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filterPrivacy="1" defaultThemeVersion="124226"/>
  <xr:revisionPtr revIDLastSave="0" documentId="13_ncr:1_{FFA77464-A060-4D8E-BB36-2180D2BB55B3}" xr6:coauthVersionLast="47" xr6:coauthVersionMax="47" xr10:uidLastSave="{00000000-0000-0000-0000-000000000000}"/>
  <bookViews>
    <workbookView xWindow="-120" yWindow="-120" windowWidth="20730" windowHeight="11160" firstSheet="9" activeTab="18" xr2:uid="{00000000-000D-0000-FFFF-FFFF00000000}"/>
  </bookViews>
  <sheets>
    <sheet name="1999" sheetId="17" r:id="rId1"/>
    <sheet name="2000" sheetId="18" r:id="rId2"/>
    <sheet name="2001" sheetId="19" r:id="rId3"/>
    <sheet name="2002" sheetId="20" r:id="rId4"/>
    <sheet name="1998_2002" sheetId="8" r:id="rId5"/>
    <sheet name="2003_2007" sheetId="9" r:id="rId6"/>
    <sheet name="2008" sheetId="10" r:id="rId7"/>
    <sheet name="2009" sheetId="11" r:id="rId8"/>
    <sheet name="2010" sheetId="12" r:id="rId9"/>
    <sheet name="2011" sheetId="13" r:id="rId10"/>
    <sheet name="2012" sheetId="2" r:id="rId11"/>
    <sheet name="2013" sheetId="16" r:id="rId12"/>
    <sheet name="2014" sheetId="15" r:id="rId13"/>
    <sheet name="2015" sheetId="14" r:id="rId14"/>
    <sheet name="2016" sheetId="22" r:id="rId15"/>
    <sheet name="2017" sheetId="25" r:id="rId16"/>
    <sheet name="2018" sheetId="26" r:id="rId17"/>
    <sheet name="2019" sheetId="29" r:id="rId18"/>
    <sheet name="Alcoholemia 2009-2012" sheetId="28" r:id="rId19"/>
  </sheets>
  <definedNames>
    <definedName name="_xlnm.Print_Titles" localSheetId="1">'2000'!$1:$7</definedName>
    <definedName name="_xlnm.Print_Titles" localSheetId="12">'2014'!$1:$9</definedName>
    <definedName name="_xlnm.Print_Titles" localSheetId="13">'2015'!$1:$9</definedName>
  </definedNames>
  <calcPr calcId="191029"/>
</workbook>
</file>

<file path=xl/calcChain.xml><?xml version="1.0" encoding="utf-8"?>
<calcChain xmlns="http://schemas.openxmlformats.org/spreadsheetml/2006/main">
  <c r="D1332" i="20" l="1"/>
  <c r="D783" i="19"/>
  <c r="D13" i="18"/>
  <c r="D12" i="17"/>
  <c r="J56" i="13" l="1"/>
  <c r="J55" i="13"/>
  <c r="J54" i="13"/>
  <c r="J136" i="2" l="1"/>
  <c r="J135" i="2"/>
  <c r="J134" i="2"/>
  <c r="J133" i="2"/>
  <c r="J132" i="2"/>
  <c r="J131" i="2"/>
  <c r="J130" i="2"/>
  <c r="J129" i="2"/>
  <c r="J128" i="2"/>
  <c r="J127" i="2"/>
  <c r="J126" i="2"/>
  <c r="J125" i="2"/>
  <c r="J121" i="2"/>
  <c r="J120" i="2"/>
  <c r="J119" i="2"/>
  <c r="J118" i="2"/>
  <c r="J117" i="2"/>
  <c r="J116" i="2"/>
  <c r="J115" i="2"/>
  <c r="J114" i="2"/>
  <c r="J113" i="2"/>
  <c r="J112" i="2"/>
  <c r="J111" i="2"/>
  <c r="J110" i="2"/>
  <c r="J109" i="2"/>
  <c r="J108" i="2"/>
  <c r="J107" i="2"/>
  <c r="J106" i="2"/>
  <c r="J105" i="2"/>
  <c r="J104" i="2"/>
  <c r="J103" i="2"/>
  <c r="J102" i="2"/>
  <c r="J101" i="2"/>
  <c r="J100" i="2"/>
  <c r="J99" i="2"/>
  <c r="J98" i="2"/>
  <c r="J9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45" authorId="0" shapeId="0" xr:uid="{92CB34F9-D6CF-4599-BD62-E4A582873870}">
      <text>
        <r>
          <rPr>
            <b/>
            <sz val="10"/>
            <color indexed="81"/>
            <rFont val="Tahoma"/>
            <family val="2"/>
          </rPr>
          <t>14306818 fue pretado a MURICIO MARIN  14306818 DE EJECUCIONES FISCLAES  EL DIA 16 DE SEPTIEMBRE 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44" authorId="0" shapeId="0" xr:uid="{D3E02505-7D66-46A4-9939-5BCE34F17F90}">
      <text>
        <r>
          <rPr>
            <b/>
            <sz val="9"/>
            <color indexed="81"/>
            <rFont val="Tahoma"/>
            <family val="2"/>
          </rPr>
          <t>Autor:</t>
        </r>
        <r>
          <rPr>
            <sz val="9"/>
            <color indexed="81"/>
            <rFont val="Tahoma"/>
            <family val="2"/>
          </rPr>
          <t xml:space="preserve">
6277940 PRESTADO A EJECUCIONES FISCALES </t>
        </r>
      </text>
    </comment>
    <comment ref="C56" authorId="0" shapeId="0" xr:uid="{D5E89C74-9758-468E-A656-516C322C66E0}">
      <text>
        <r>
          <rPr>
            <b/>
            <sz val="9"/>
            <color indexed="81"/>
            <rFont val="Tahoma"/>
            <family val="2"/>
          </rPr>
          <t xml:space="preserve">7036870/14 PRESTADO A EJDEUDIONES FISCALES EL A JUKIET SIZ </t>
        </r>
      </text>
    </comment>
    <comment ref="C62" authorId="0" shapeId="0" xr:uid="{3016C990-A8F4-412F-9B47-6811286872A3}">
      <text>
        <r>
          <rPr>
            <b/>
            <sz val="9"/>
            <color indexed="81"/>
            <rFont val="Tahoma"/>
            <family val="2"/>
          </rPr>
          <t>Autor:</t>
        </r>
        <r>
          <rPr>
            <sz val="9"/>
            <color indexed="81"/>
            <rFont val="Tahoma"/>
            <family val="2"/>
          </rPr>
          <t xml:space="preserve">
7053288 PRESTADO A EJE FISCALES  A JULIET DIAZA  EL 25 DE OCTUBRE</t>
        </r>
      </text>
    </comment>
    <comment ref="C63" authorId="0" shapeId="0" xr:uid="{A04B082D-A7DD-4A96-BBBD-8BA5F71643B3}">
      <text>
        <r>
          <rPr>
            <b/>
            <sz val="9"/>
            <color indexed="81"/>
            <rFont val="Tahoma"/>
            <family val="2"/>
          </rPr>
          <t>Autor:</t>
        </r>
        <r>
          <rPr>
            <sz val="9"/>
            <color indexed="81"/>
            <rFont val="Tahoma"/>
            <family val="2"/>
          </rPr>
          <t xml:space="preserve">
Préstamo Ejecuiones Fiscales 21/07/2023</t>
        </r>
      </text>
    </comment>
  </commentList>
</comments>
</file>

<file path=xl/sharedStrings.xml><?xml version="1.0" encoding="utf-8"?>
<sst xmlns="http://schemas.openxmlformats.org/spreadsheetml/2006/main" count="45105" uniqueCount="6028">
  <si>
    <t>Dirección de Tránsito de Bucaramanga</t>
  </si>
  <si>
    <t>FORMATO UNICO DE INVENTARIO DOCUMENTAL</t>
  </si>
  <si>
    <t xml:space="preserve">Código: </t>
  </si>
  <si>
    <t xml:space="preserve">Versión: </t>
  </si>
  <si>
    <t xml:space="preserve">Fecha: </t>
  </si>
  <si>
    <t>ENTIDAD PRODUCTORA:            DIRECCION DE TRANSITO DE BUCARAMANGA</t>
  </si>
  <si>
    <t>REGISTRO DE ENTRADA</t>
  </si>
  <si>
    <t>DEPENDENCIA PRODUCTORA:  EJECUCIONES FISCALES ( ARCHIVO CENTRAL)</t>
  </si>
  <si>
    <t>DD</t>
  </si>
  <si>
    <t>MM</t>
  </si>
  <si>
    <t>AAAA</t>
  </si>
  <si>
    <t>NT</t>
  </si>
  <si>
    <t>N ORDEN</t>
  </si>
  <si>
    <t>CODIGO</t>
  </si>
  <si>
    <t>SERIES Y TIPOS DOCUMENTALES</t>
  </si>
  <si>
    <t>FECHAS EXTREMAS</t>
  </si>
  <si>
    <t>UNIDAD DE CONSERVACION</t>
  </si>
  <si>
    <t>Nª DE FOLIO</t>
  </si>
  <si>
    <t>SOPORTE</t>
  </si>
  <si>
    <t>FRECUENCIA DE USO</t>
  </si>
  <si>
    <t>NOTAS</t>
  </si>
  <si>
    <t>Inicial</t>
  </si>
  <si>
    <t>Final</t>
  </si>
  <si>
    <t>Caja</t>
  </si>
  <si>
    <t>Carpeta</t>
  </si>
  <si>
    <t>Tomo</t>
  </si>
  <si>
    <t>Otros/N</t>
  </si>
  <si>
    <t>120,30,18,2</t>
  </si>
  <si>
    <t>PROCESOS COACTIVOS DERECHOS MUNICIPALES</t>
  </si>
  <si>
    <t>PAPEL</t>
  </si>
  <si>
    <t>BAJO</t>
  </si>
  <si>
    <t>FILA A ESTANTE 24 LADO B BANDEJA 1</t>
  </si>
  <si>
    <t>ELIMINADO</t>
  </si>
  <si>
    <t xml:space="preserve"> </t>
  </si>
  <si>
    <t>No. ORDEN</t>
  </si>
  <si>
    <t>No. DE FOLIOS</t>
  </si>
  <si>
    <t>Otros/No.</t>
  </si>
  <si>
    <t>EN BUEN ESTADO FILA A ESTANTE 24 LADO B BANDEJA 1</t>
  </si>
  <si>
    <t>FILA A ESTANTE 24 LADO B BANDEJA 2</t>
  </si>
  <si>
    <t>LEGAJO</t>
  </si>
  <si>
    <t>EN BUEN ESTADO  FILA A ESTANTE 24 LADO B BANDEJA 2</t>
  </si>
  <si>
    <t>EN BUEN ESTADO  FILA A ESTANTE 24 LADO B BANDEJA 3</t>
  </si>
  <si>
    <t xml:space="preserve">X </t>
  </si>
  <si>
    <t xml:space="preserve">FILA A ESTANTE 24  LADO B BANDEJA 3 </t>
  </si>
  <si>
    <t>X</t>
  </si>
  <si>
    <t>FILA A ESTANTE 24  LADO B BANDEJA 4</t>
  </si>
  <si>
    <t>ELIMINACION</t>
  </si>
  <si>
    <t>120.18.18,2</t>
  </si>
  <si>
    <t>DEPENDENCIA PRODUCTORA:  SECRETARIA  GENERAL ( ARCHIVO CENTRAL)</t>
  </si>
  <si>
    <t xml:space="preserve">ELIMINACION </t>
  </si>
  <si>
    <t>FILA A, LADO B, ESTANTE 21, BANDEJA 6</t>
  </si>
  <si>
    <t>FILA A, LADO B, ESTANTE 21, BANDEJA 7</t>
  </si>
  <si>
    <t>FILA A, LADO B, ESTANTE 22, BANDEJA 7</t>
  </si>
  <si>
    <t>120,30,1,1</t>
  </si>
  <si>
    <t>ACUERDOS DE PAGO POR INFRACCION DE TRANSITO</t>
  </si>
  <si>
    <t>FILA A, LADO B, ESTANTE 22, BANDEJA 1</t>
  </si>
  <si>
    <t>ACUERDOS DE PAGO POR INFACCION DE TRANSITO</t>
  </si>
  <si>
    <t>120,30,1,1,</t>
  </si>
  <si>
    <t>FILA A, LADO B, ESTANTE 22, BANDEJA 2</t>
  </si>
  <si>
    <t xml:space="preserve">ELIMINAR </t>
  </si>
  <si>
    <t>FILA A, LADO B, ESTANTE 22, BANDEJA 3</t>
  </si>
  <si>
    <t>FILA A, LADO B, ESTANTE 22, BANDEJA 4</t>
  </si>
  <si>
    <t>ELIMINAR</t>
  </si>
  <si>
    <t>FILA A, LADO B, ESTANTE 22, BANDEJA 5</t>
  </si>
  <si>
    <t>FILA A, LADO A, ESTANTE 22, BANDEJA 5</t>
  </si>
  <si>
    <t>FILA A, LADO B, ESTANTE 22, BANDEJA 6</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</si>
  <si>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</si>
  <si>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</si>
  <si>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</si>
  <si>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</si>
  <si>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</si>
  <si>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</si>
  <si>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</si>
  <si>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</si>
  <si>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</si>
  <si>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DEPENDENCIA PRODUCTORA</t>
  </si>
  <si>
    <t>OBJETO</t>
  </si>
  <si>
    <t xml:space="preserve">EJECUCIONES FISCALES </t>
  </si>
  <si>
    <t>TRANSFERENCIA DE DOCUMENTOS</t>
  </si>
  <si>
    <t>UNIDAD DE CONSERVACIÓN</t>
  </si>
  <si>
    <t>TOTAL FOLIOS</t>
  </si>
  <si>
    <t>INICIAL</t>
  </si>
  <si>
    <t>FINAL</t>
  </si>
  <si>
    <t xml:space="preserve">CAJA </t>
  </si>
  <si>
    <t>CARPETA</t>
  </si>
  <si>
    <t xml:space="preserve">TOMO </t>
  </si>
  <si>
    <t>OTRO/No.</t>
  </si>
  <si>
    <t>123-18.6-138</t>
  </si>
  <si>
    <t>ACUERDOS DE PAGO DEL 025 - 272</t>
  </si>
  <si>
    <t xml:space="preserve">MEDIA </t>
  </si>
  <si>
    <t>FILA C, LADO A, ESTANTE 62, BANDEJA 1</t>
  </si>
  <si>
    <t>ACUERDOS DE PAGO DEL 294 - 460</t>
  </si>
  <si>
    <t xml:space="preserve">ACUERDOS DE PAGO DEL 467 - 893  </t>
  </si>
  <si>
    <t>ACUERDOS DE PAGO DEL 920 - 1299</t>
  </si>
  <si>
    <t xml:space="preserve">ACUERDOS DE PAGO DEL 1343 - 2334 </t>
  </si>
  <si>
    <t>ACUERDOS DE PAGO DEL 1399 -1759</t>
  </si>
  <si>
    <t>ACUERDOS DE PAGO DEL 1801 -1984</t>
  </si>
  <si>
    <t xml:space="preserve">ACUERDOS DE PAGO DEL 2056 - 2144 </t>
  </si>
  <si>
    <t>ACUERDOS DE PAGO DEL 2158 - 2248</t>
  </si>
  <si>
    <t xml:space="preserve">ACUERDOS DE PAGO DEL 2267 - 2560 </t>
  </si>
  <si>
    <t>ACUERDOS DE PAGO DEL 2569 - 2877</t>
  </si>
  <si>
    <t>ACUERDOS DE PAGO DEL 2907 - 3330</t>
  </si>
  <si>
    <t>ACUERDOS DE PAGO DEL 3344 - 3398</t>
  </si>
  <si>
    <t>ACUERDOS DE PAGO DEL 3400 - 3586</t>
  </si>
  <si>
    <t>ACUERDOS DE PAGO DEL 3595 - 3770</t>
  </si>
  <si>
    <t>ELABORADO POR:</t>
  </si>
  <si>
    <t>MICROSHIF S.A.S.</t>
  </si>
  <si>
    <t>RECIBIDO POR:</t>
  </si>
  <si>
    <t>FIRMA:</t>
  </si>
  <si>
    <t>CARGO</t>
  </si>
  <si>
    <t>LUGAR Y FECHA:</t>
  </si>
  <si>
    <t>(*) NT: Numero de Transferencia</t>
  </si>
  <si>
    <t>ACUERDOS DE PAGO DEL 3786 -3961</t>
  </si>
  <si>
    <t>FILA C, LADO A, ESTANTE 62, BANDEJA 2</t>
  </si>
  <si>
    <t xml:space="preserve">ACUERDOS DE PAGO DEL 4020 - 4085 </t>
  </si>
  <si>
    <t>ACUERDOS DE PAGO DEL 4100 - 4214</t>
  </si>
  <si>
    <t>ACUERDOS DE PAGO DEL 4216 - 4392</t>
  </si>
  <si>
    <t xml:space="preserve">ACUERDOS DE PAGO DEL 005 - 026  </t>
  </si>
  <si>
    <t xml:space="preserve">ACUERDOS DE PAGO DEL 4819 - 4999 </t>
  </si>
  <si>
    <t>ACUERDOS DE PAGO DEL 5006 - 5102</t>
  </si>
  <si>
    <t>ACUERDOS DE PAGO DEL 5106 - 5248</t>
  </si>
  <si>
    <t xml:space="preserve">ACUERDOS DE PAGO DEL 5252 - 5346 </t>
  </si>
  <si>
    <t xml:space="preserve">ACUERDOS DE PAGO DEL 5351 - 5493  </t>
  </si>
  <si>
    <t>ACUERDOS DE PAGO DEL 5502 - 7744</t>
  </si>
  <si>
    <t>ACUERDOS DE PAGO DEL 5747 - 5862</t>
  </si>
  <si>
    <t>ACUERDOS DE PAGO DEL 5885 - 5996</t>
  </si>
  <si>
    <t>ACUERDOS DE PAGO DEL 6011 - 6159</t>
  </si>
  <si>
    <t xml:space="preserve">ACUERDOS DE PAGO DEL 6167 - 6280 </t>
  </si>
  <si>
    <t>ACUERDOS DE PAGO DEL 6308 - 6483</t>
  </si>
  <si>
    <t>ACUERDOS DE PAGO DEL 6523 - 6683</t>
  </si>
  <si>
    <t xml:space="preserve">ACUERDOS DE PAGO DEL 6709 - 6876 </t>
  </si>
  <si>
    <t>ACUERDOS DE PAGO DEL 6885 - 6993</t>
  </si>
  <si>
    <t>ACUERDOS DE PAGO DEL 7003 - 7182</t>
  </si>
  <si>
    <t xml:space="preserve">ACUERDOS DE PAGO DEL 7189 - 7392 </t>
  </si>
  <si>
    <t>ACUERDOS DE PAGO DEL 7405 - 7494</t>
  </si>
  <si>
    <t xml:space="preserve">ACUERDOS DE PAGO DEL 7504 - 7681 </t>
  </si>
  <si>
    <t>ACUERDOS DE PAGO DEL 7715 - 7843</t>
  </si>
  <si>
    <t xml:space="preserve">ACUERDOS DE PAGO DEL 7844 - 8012 </t>
  </si>
  <si>
    <t>ACUERDOS DE PAGO DEL 8020 - 8218</t>
  </si>
  <si>
    <t>FILA C, LADO A, ESTANTE 62, BANDEJA 3</t>
  </si>
  <si>
    <t xml:space="preserve">ACUERDOS DE PAGO DEL 8230 - 8337 </t>
  </si>
  <si>
    <t xml:space="preserve">ACUERDOS DE PAGO DEL 8342 - 8498 </t>
  </si>
  <si>
    <t xml:space="preserve">ACUERDOS DE PAGO DEL 8508 - 8892 </t>
  </si>
  <si>
    <t>ACUERDOS DE PAGO DEL 8910 - 8998</t>
  </si>
  <si>
    <t>20/14/2004</t>
  </si>
  <si>
    <t>ACUERDOS DE PAGO DEL 9000 - 9078</t>
  </si>
  <si>
    <t xml:space="preserve">ACUERDOS DE PAGO DEL 9082 - 9173 </t>
  </si>
  <si>
    <t>ACUERDOS DE PAGO DEL 9175 - 9279</t>
  </si>
  <si>
    <t>ACUERDOS DE PAGO DEL 9302 - 9448</t>
  </si>
  <si>
    <t>ACUERDOS DE PAGO DEL 9454 - 9636</t>
  </si>
  <si>
    <t>ACUERDOS DE PAGO DEL 9644 - 9775</t>
  </si>
  <si>
    <t>ACUERDOS DE PAGO DEL 9786 - 9998</t>
  </si>
  <si>
    <t>ACUERDOS DE PAGO DEL 10025 - 10177</t>
  </si>
  <si>
    <t xml:space="preserve">ACUERDOS DE PAGO DEL 10181 - 10305 </t>
  </si>
  <si>
    <t>ACUERDOS DE PAGO DEL 10314 - 10525</t>
  </si>
  <si>
    <t>ACUERDOS DE PAGO DEL 10537 - 10668</t>
  </si>
  <si>
    <t xml:space="preserve">ACUERDOS DE PAGO DEL 10669 - 10787 </t>
  </si>
  <si>
    <t xml:space="preserve">ACUERDOS DE PAGO DEL 10789 - 11014 </t>
  </si>
  <si>
    <t>ACUERDOS DE PAGO DEL 11015 -  11045</t>
  </si>
  <si>
    <t>ACUERDOS DE PAGO DEL 11047 - 11082</t>
  </si>
  <si>
    <t>ACUERDOS DE PAGO DEL 11083 - 11120</t>
  </si>
  <si>
    <t>FILA C, LADO A, ESTANTE 62, BANDEJA 4</t>
  </si>
  <si>
    <t xml:space="preserve">ACUERDOS DE PAGO DEL 11121 - 11153 </t>
  </si>
  <si>
    <t xml:space="preserve">ACUERDOS DE PAGO DEL 11154 - 11180 </t>
  </si>
  <si>
    <t xml:space="preserve">ACUERDOS DE PAGO DEL 11182 - 11218 </t>
  </si>
  <si>
    <t>ACUERDOS DE PAGO DEL 11219 - 11254</t>
  </si>
  <si>
    <t xml:space="preserve">ACUERDOS DE PAGO DEL 11255 - 11292 </t>
  </si>
  <si>
    <t>ACUERDOS DE PAGO DEL 11293 - 11335</t>
  </si>
  <si>
    <t xml:space="preserve">ACUERDOS DE PAGO DEL 11336 - 11374 </t>
  </si>
  <si>
    <t>ACUERDOS DE PAGO DEL 11377 - 11421</t>
  </si>
  <si>
    <t>ACUERDOS DE PAGO DEL 11430 - 11609</t>
  </si>
  <si>
    <t>ACUERDOS DE PAGO DEL 11615 - 11707</t>
  </si>
  <si>
    <t>ACUERDOS DE PAGO DEL 11714 - 12211</t>
  </si>
  <si>
    <t xml:space="preserve">ACUERDOS DE PAGO DEL 12220 - 12519 </t>
  </si>
  <si>
    <t xml:space="preserve">ACUERDOS DE PAGO DEL 12526 - 12843 </t>
  </si>
  <si>
    <t xml:space="preserve">ACUERDOS DE PAGO DEL 12844 - 13100 </t>
  </si>
  <si>
    <t xml:space="preserve">ACUERDOS DE PAGO DEL 13101 - 13196 </t>
  </si>
  <si>
    <t>ACUERDOS DE PAGO DEL 13199 - 13298</t>
  </si>
  <si>
    <t>ACUERDOS DE PAGO DEL 13310 - 13375</t>
  </si>
  <si>
    <t xml:space="preserve">ACUERDOS DE PAGO DEL 13376 - 13429  </t>
  </si>
  <si>
    <t>ACUERDOS DE PAGO DEL 13431 - 13493</t>
  </si>
  <si>
    <t xml:space="preserve">ACUERDOS DE PAGO DEL13494 - 13575 </t>
  </si>
  <si>
    <t>FILA C, LADO A, ESTANTTE 62, BANDEJA 5</t>
  </si>
  <si>
    <t>ACUERDOS DE PAGO DEL 13576 - 13627</t>
  </si>
  <si>
    <t>ACUERDOS DE PAGO DEL 13628 - 13629</t>
  </si>
  <si>
    <t>ACUERDOS DE PAGO DEL 13672 - 13719</t>
  </si>
  <si>
    <t xml:space="preserve">ACUERDOS DE PAGO DEL13726 - 13793 </t>
  </si>
  <si>
    <t xml:space="preserve">ACUERDOS DE PAGO DEL 13794 - 13844 </t>
  </si>
  <si>
    <t xml:space="preserve">ACUERDOS DE PAGO DEL 13845 - 13890 </t>
  </si>
  <si>
    <t xml:space="preserve">ACUERDOS DE PAGO DEL 13895 - 13952  </t>
  </si>
  <si>
    <t>ACUERDOS DE PAGO DEL 13955 - 14007</t>
  </si>
  <si>
    <t xml:space="preserve">ACUERDOS DE PAGO DEL 14011 - 14067  </t>
  </si>
  <si>
    <t xml:space="preserve">ACUERDOS DE PAGO DEL 14069 - 14123 </t>
  </si>
  <si>
    <t>FILA C, LADO A, ESTANTE 62, BANDEJA 5</t>
  </si>
  <si>
    <t xml:space="preserve">ACUERDOS DE PAGO DEL 14124 - 14170 </t>
  </si>
  <si>
    <t xml:space="preserve">ACUERDOS DE PAGO DEL 14172 - 14226 </t>
  </si>
  <si>
    <t xml:space="preserve">ACUERDOS DE PAGO DEL 14227 - 14300 </t>
  </si>
  <si>
    <t xml:space="preserve">ACUERDOS DE PAGO DEL 14301 - 14347 </t>
  </si>
  <si>
    <t>ACUERDOS DE PAGO DEL 14348 - 14411</t>
  </si>
  <si>
    <t xml:space="preserve">ACUERDOS DE PAGO DEL 14412 - 14469 </t>
  </si>
  <si>
    <t xml:space="preserve">ACUERDOS DE PAGO DEL 14470 - 14535 </t>
  </si>
  <si>
    <t xml:space="preserve">ACUERDOS DE PAGO DEL 14537 - 14590 </t>
  </si>
  <si>
    <t xml:space="preserve">ACUERDOS DE PAGO DEL 14592 - 14653 </t>
  </si>
  <si>
    <t>PROCESOS DEL 8378 AL 8497</t>
  </si>
  <si>
    <t>BAJA</t>
  </si>
  <si>
    <t>FILA C, LADO A, ESTANTE 64, BANDEJA 4</t>
  </si>
  <si>
    <t>PROCESOS DEL 8499 AL 8642</t>
  </si>
  <si>
    <t>PROCESOS DEL 8644 AL 8760</t>
  </si>
  <si>
    <t>PROCESOS DEL 8763 AL 8814</t>
  </si>
  <si>
    <t>PROCESOS DEL 8816 AL 8856</t>
  </si>
  <si>
    <t>PROCESOS DEL 8857 AL 8901</t>
  </si>
  <si>
    <t>PROCESOS DEL 8902 AL 8954</t>
  </si>
  <si>
    <t>PROCESOS DEL 8955 AL 9005</t>
  </si>
  <si>
    <t>PROCESOS DEL 9006 AL 9061</t>
  </si>
  <si>
    <t>PROCESOS DEL 9062 AL 9113</t>
  </si>
  <si>
    <t>PROCESOS DEL 9114 AL 9164</t>
  </si>
  <si>
    <t>PROCESOS DEL 9166 AL 9199</t>
  </si>
  <si>
    <t>PROCESOS DEL 9201 AL 9241</t>
  </si>
  <si>
    <t>PROCESOS DEL 9242 AL 9299</t>
  </si>
  <si>
    <t>PROCESOS DEL 9300 AL 9342</t>
  </si>
  <si>
    <t>PROCESOS DEL 9343 AL 9399</t>
  </si>
  <si>
    <t>PROCESOS DEL 9401 AL 9472</t>
  </si>
  <si>
    <t>PROCESOS DEL 9473 AL 9525</t>
  </si>
  <si>
    <t>PROCESOS DEL 9529 AL 9606</t>
  </si>
  <si>
    <t>PROCESOS DEL 9607 AL 9675</t>
  </si>
  <si>
    <t>PROCESOS DEL 9676 AL 9705</t>
  </si>
  <si>
    <t>FILA C, LADO A, ESTANTE 64, BANDEJA 5</t>
  </si>
  <si>
    <t>PROCESOS DEL 9706 AL 9757</t>
  </si>
  <si>
    <t>PROCESOS DEL 9758 AL 9827</t>
  </si>
  <si>
    <t>PROCESOS DEL 9828 AL 9870</t>
  </si>
  <si>
    <t>PROCESOS DEL 9876 AL 9928</t>
  </si>
  <si>
    <t>PROCESOS DEL 9929 AL 9965</t>
  </si>
  <si>
    <t>PROCESOS DEL 9966 AL 9999</t>
  </si>
  <si>
    <t>PROCESOS DEL 10001 AL 10054</t>
  </si>
  <si>
    <t>PROCESOS DEL 10055 AL 10100</t>
  </si>
  <si>
    <t>PROCESOS DEL 10103 AL 10133</t>
  </si>
  <si>
    <t>PROCESOS DEL 10135 AL 10182</t>
  </si>
  <si>
    <t>PROCESOS DEL 10183 AL 10214</t>
  </si>
  <si>
    <t>PROCESOS DEL 10215 AL 10260</t>
  </si>
  <si>
    <t>PROCESOS DEL 10261 AL 10311</t>
  </si>
  <si>
    <t>PROCESOS DEL 10312 AL 10355</t>
  </si>
  <si>
    <t>PROCESOS DEL 10356 AL 10395</t>
  </si>
  <si>
    <t>PROCESOS DEL 10396 AL 10440</t>
  </si>
  <si>
    <t>PROCESOS DEL 10441 AL 10493</t>
  </si>
  <si>
    <t>PROCESOS DEL 10494 AL 10540</t>
  </si>
  <si>
    <t>PROCESOS DEL 10541 AL 10594</t>
  </si>
  <si>
    <t>PROCESOS DEL  10596 AL 10650</t>
  </si>
  <si>
    <t>FILA C, LADO A, ESTANTE 63, BANDEJA 1</t>
  </si>
  <si>
    <t>PROCESOS DEL 10651 AL 10702</t>
  </si>
  <si>
    <t>PROCESOS DEL 10704 AL 10749</t>
  </si>
  <si>
    <t>PROCESOS DEL 10751 AL 10795</t>
  </si>
  <si>
    <t>PROCESOS DEL 10796 AL 10834</t>
  </si>
  <si>
    <t>PROCESOS DEL 10835 AL 10883</t>
  </si>
  <si>
    <t>PROCESOS DEL 10884 AL 10935</t>
  </si>
  <si>
    <t>PROCESOS DEL 10936 AL 10984</t>
  </si>
  <si>
    <t>PROCESOS DEL 10986 AL 11038</t>
  </si>
  <si>
    <t>PROCESOS DEL 11039 AL 11083</t>
  </si>
  <si>
    <t>PROCESOS DEL 11086 AL 11122</t>
  </si>
  <si>
    <t>PROCESOS DEL 11127 AL 11150</t>
  </si>
  <si>
    <t>PROCESOS DEL 11152 AL 11184</t>
  </si>
  <si>
    <t>PROCESOS DEL 11185 AL 11219</t>
  </si>
  <si>
    <t>PROCESOS DEL 11220 AL 11251</t>
  </si>
  <si>
    <t>PROCESOS DEL 11252 AL 11315</t>
  </si>
  <si>
    <t>PROCESOS DEL 11316 AL 11365</t>
  </si>
  <si>
    <t>PROCESOS DEL11366 AL 11423</t>
  </si>
  <si>
    <t>PROCESOS DEL 11424 AL 11461</t>
  </si>
  <si>
    <t>PROCESOS DEL 11462 AL 11507</t>
  </si>
  <si>
    <t>PROCESOS DEL 11508 AL 11550</t>
  </si>
  <si>
    <t>FILA C, LADO A, ESTANTE 63, BANDEJA 2</t>
  </si>
  <si>
    <t>PROCESOS DEL 11551 AL 11603</t>
  </si>
  <si>
    <t>PROCESOS DEL 11604 AL 11663</t>
  </si>
  <si>
    <t>PROCESOS DEL 11665 AL 11704</t>
  </si>
  <si>
    <t>PROCESOS DEL 11705 AL 11743</t>
  </si>
  <si>
    <t>PROCESOS DEL 11744 AL 11773</t>
  </si>
  <si>
    <t>PROCESOS DEL 11776 AL 11876</t>
  </si>
  <si>
    <t>PROCESOS DEL 11818 AL11870</t>
  </si>
  <si>
    <t>PROCESOS DEL 11871 AL 11918</t>
  </si>
  <si>
    <t>PROCESOS DEL 11919 AL 11970</t>
  </si>
  <si>
    <t>PROCESOS DEL 11971 AL 12015</t>
  </si>
  <si>
    <t>PROCESOS DEL 12016 AL 12063</t>
  </si>
  <si>
    <t>PROCESOS DEL 12065 AL 12115</t>
  </si>
  <si>
    <t>PROCESOS DEL 12116 AL 12150</t>
  </si>
  <si>
    <t>PROCESOS DEL 12152 AL 12170</t>
  </si>
  <si>
    <t>PROCESOS DEL 12171 AL 12216</t>
  </si>
  <si>
    <t>PROCESOS DEL 12219 AL 12280</t>
  </si>
  <si>
    <t>PROCESOS DEL 12281 AL 12310</t>
  </si>
  <si>
    <t>PROCESOS DEL 12311 AL 12352</t>
  </si>
  <si>
    <t>PROCESOS DEL 12353 AL 12384</t>
  </si>
  <si>
    <t>PROCESOS DEL 12386 AL 12440</t>
  </si>
  <si>
    <t>FILA C, LADO A, ESTANTE 63, BMANDEJA 3</t>
  </si>
  <si>
    <t>PROCESOS DEL 12441 AL 12491</t>
  </si>
  <si>
    <t>PROCESOS DEL 12492 AL 12549</t>
  </si>
  <si>
    <t>PROCESOS DEL 12550 AL 12590</t>
  </si>
  <si>
    <t>PROCESOS DEL 12591 AL 12645</t>
  </si>
  <si>
    <t>PROCESOS DEL 12646 AL 12696</t>
  </si>
  <si>
    <t>PROCESOS DEL 12698 AL 12732</t>
  </si>
  <si>
    <t>PROCESOS DEL 12733 AL 12775</t>
  </si>
  <si>
    <t>PROCESOS DEL 12776 AL 12820</t>
  </si>
  <si>
    <t>PROCESOS DEL 12821 AL 12880</t>
  </si>
  <si>
    <t>PROCESOS DEL 12881 AL 12920</t>
  </si>
  <si>
    <t>FILA C, LADO A, ESTANTE 63, BANDEJA 3</t>
  </si>
  <si>
    <t>PROCESOS DEL 12921 AL 12970</t>
  </si>
  <si>
    <t>PROCESOS DEL 12971 AL 13010</t>
  </si>
  <si>
    <t>PROCESOS DEL 13014 AL 13050</t>
  </si>
  <si>
    <t xml:space="preserve">PROCESOS DEL 13051 AL 13093 </t>
  </si>
  <si>
    <t>PROCESOS DEL 13094 AL 13140</t>
  </si>
  <si>
    <t>PROCESOS DEL 13141 AL 13190</t>
  </si>
  <si>
    <t>PROCESOS DEL 13194 AL 13235</t>
  </si>
  <si>
    <t>PROCESOS DEL 13236 AL 13284</t>
  </si>
  <si>
    <t>PROCESOS DEL 13285 AL 13329</t>
  </si>
  <si>
    <t>PROCESOS DEL 13331 AL 13370</t>
  </si>
  <si>
    <t>FILA C, LADO A, ESTANTE 63, BANDEJA 4</t>
  </si>
  <si>
    <t>PROCESOS DEL 13371 AL 13416</t>
  </si>
  <si>
    <t>PROCESOS DEL 13417 AL 13470</t>
  </si>
  <si>
    <t>PROCESOS DEL 13471 AL 13510</t>
  </si>
  <si>
    <t>PROCESOS DEL 13512 AL 13545</t>
  </si>
  <si>
    <t>PROCESOS DEL 13546 AL 13593</t>
  </si>
  <si>
    <t>PROCESOS DEL 13595 AL 13632</t>
  </si>
  <si>
    <t>PROCESOS DEL 13634 AL 13670</t>
  </si>
  <si>
    <t>PROCESOS DEL 13672 AL 13715</t>
  </si>
  <si>
    <t>PROCESOS DEL 13716 AL 13760</t>
  </si>
  <si>
    <t>PROCESOS DEL 13762 AL 13814</t>
  </si>
  <si>
    <t>PROCESOS DEL 13816 AL 13860</t>
  </si>
  <si>
    <t>PROCESOS DEL 13862 AL 13912</t>
  </si>
  <si>
    <t>PROCESOS DEL 13913 AL 13946</t>
  </si>
  <si>
    <t>PROCESOS DEL 13947 AL 13999</t>
  </si>
  <si>
    <t>PROCESOS DEL 14000 AL 14045</t>
  </si>
  <si>
    <t>PROCESOS DEL 14046 AL 14085</t>
  </si>
  <si>
    <t>PROCESOS DEL 14088 AL 14127</t>
  </si>
  <si>
    <t>PROCESOS DEL 14129 AL 14170</t>
  </si>
  <si>
    <t>PROCESOS DEL 14173 AL 14215</t>
  </si>
  <si>
    <t>PROCESOS DEL 14216 AL 14265</t>
  </si>
  <si>
    <t>FILA C, LADO A, ESTANTE 63, BANDEJA 5</t>
  </si>
  <si>
    <t>PROCESOS DEL 14266 AL 14315</t>
  </si>
  <si>
    <t>PROCESOS DEL 14316 AL 14367</t>
  </si>
  <si>
    <t>PROCESOS DEL 14368 AL 14420</t>
  </si>
  <si>
    <t>PROCESOS DEL 14421 AL 14462</t>
  </si>
  <si>
    <t>PROCESOS DEL 14463 AL 14505</t>
  </si>
  <si>
    <t>PROCESOS DEL 14506 AL 14562</t>
  </si>
  <si>
    <t>PROCESOS DEL 14563 AL 14605</t>
  </si>
  <si>
    <t>PROCESOS DEL 14606 AL 14656</t>
  </si>
  <si>
    <t>PROCESOS DEL 14657 AL 14715</t>
  </si>
  <si>
    <t>PROCESOS DEL 14716 AL 14754</t>
  </si>
  <si>
    <t>PROCESOS DEL 14755 AL 14795</t>
  </si>
  <si>
    <t>PROCESOS DEL 14797 AL 14839</t>
  </si>
  <si>
    <t>PROCESOS DEL 14840 AL 14885</t>
  </si>
  <si>
    <t>Serie: 114-18.2-128</t>
  </si>
  <si>
    <t>ACUERDOS DE PAGOS DEL 1926 AL 8058</t>
  </si>
  <si>
    <t>FILA C- LADO B, ESTANTE 69, BANDEJA 1</t>
  </si>
  <si>
    <t>ACUERDOS DE PAGOS DEL 8088 AL 9468</t>
  </si>
  <si>
    <t>ACUERDOS DE PAGOS DEL 9515 AL 9996</t>
  </si>
  <si>
    <t>ACUERDOS DE PAGOS DEL 11111 AL 14706</t>
  </si>
  <si>
    <t>ACUERDOS DE PAGOS DEL 14707 AL 14756</t>
  </si>
  <si>
    <t>ACUERDOS DE PAGOS DEL 14758 AL 14809</t>
  </si>
  <si>
    <t>ACUERDOS DE PAGOS DEL 14810 AL 14871</t>
  </si>
  <si>
    <t>ACUERDOS DE PAGOS DEL 14872 AL 14925</t>
  </si>
  <si>
    <t>ACUERDOS DE PAGOS DEL 14929 AL 14979</t>
  </si>
  <si>
    <t>ACUERDOS DE PAGOS DEL  14980 AL 15031</t>
  </si>
  <si>
    <t>ACUERDOS DE PAGOS DEL 15033 AL 15089</t>
  </si>
  <si>
    <t>ACUERDOS DE PAGOS DEL 15090 AL 15135</t>
  </si>
  <si>
    <t>ACUERDOS DE PAGOS DEL 15037 AL 15192</t>
  </si>
  <si>
    <t>ACUERDOS DE PAGOS DEL 15193 AL 15246</t>
  </si>
  <si>
    <t>ACUERDOS DE PAGOS DEL 15248 AL 15294</t>
  </si>
  <si>
    <t>BUCARAMANGA, 29/06/2012</t>
  </si>
  <si>
    <t>ACUERDOS DE PAGOS DEL 15295 AL 15342</t>
  </si>
  <si>
    <t>FILA C; LADO B; ESTANTE 69; BANDEJA 1</t>
  </si>
  <si>
    <t>ACUERDOS DE PAGOS DEL 15343 AL 15392</t>
  </si>
  <si>
    <t>ACUERDOS DE PAGOS DEL 15393 AL 15446</t>
  </si>
  <si>
    <t>ACUERDOS DE PAGOS DEL 15447 AL 15492</t>
  </si>
  <si>
    <t>ACUERDOS DE PAGOS DEL 15493 AL 15538</t>
  </si>
  <si>
    <t>ACUERDOS DE PAGOS DEL 15539 AL 15587</t>
  </si>
  <si>
    <t>FILA C ; LADO B; ESTANTE 69; BANDEJA 2</t>
  </si>
  <si>
    <t>ACUERDOS DE PAGOS DEL 15589 AL 15639</t>
  </si>
  <si>
    <t>ACUERDOS DE PAGOS DEL 15641 AL 15697</t>
  </si>
  <si>
    <t>ACUERDOS DE PAGOS DEL 15700 AL 15750</t>
  </si>
  <si>
    <t>ACURTDOS DE PAGOS DEL 15753 AL 15803</t>
  </si>
  <si>
    <t>ACUERDOS DE PAGOS DEL 15804 AL 15859</t>
  </si>
  <si>
    <t>ACUERDOS DE PAGOS  DEL 15860 AL 15902</t>
  </si>
  <si>
    <t>ACUERDOS DE PAGOS  DEL 15903 AL 15951</t>
  </si>
  <si>
    <t>ACUERDOS DE PAGOS DEL 15952 AL 15996</t>
  </si>
  <si>
    <t>ACUERDOS DE PAGOS DEL  15997 AL 16035</t>
  </si>
  <si>
    <t>ACUERDOS DE PAGOS DEL 16036 AL 16081</t>
  </si>
  <si>
    <t>FILA C; LADO B; ESTANTE 69 BANDEJA 2</t>
  </si>
  <si>
    <t>ACUERDOS DE PAGOS DEL 16082 AL 16126</t>
  </si>
  <si>
    <t>ACUERDOS DE PAGOS DEL 16127 AL 16167</t>
  </si>
  <si>
    <t>ACUERDOS DE PAGOS DEL 16169 AL16203</t>
  </si>
  <si>
    <t>ACUERDOS DE PAGOS DEL 16204 AL16239</t>
  </si>
  <si>
    <t>ACUERDOS DE PAGO DEL 16240 AL 16273</t>
  </si>
  <si>
    <t>ACUERDOS DE PAGO DEL 16274 AL 16303</t>
  </si>
  <si>
    <t>ACUERDOS DE PAGO DEL 16304 AL 16336</t>
  </si>
  <si>
    <t>ACUERDOS DE PAGO DEL 16337 AL 16375</t>
  </si>
  <si>
    <t>ACUERDOS DE PAGO DEL 16376 AL 16407</t>
  </si>
  <si>
    <t xml:space="preserve">ACUERDOS DE PAGO DEL 16409 AL 16441 </t>
  </si>
  <si>
    <t>FILA C; LADO B; ESTANTE 69; BANDEJA 3</t>
  </si>
  <si>
    <t>ACUERDOS DE PAGO DEL 16442 AL 16471</t>
  </si>
  <si>
    <t>ACUERDOS DE PAGO DEL 16473 AL 16499</t>
  </si>
  <si>
    <t>ACUERDOS DE PAGO DEL 16500 AL 16531</t>
  </si>
  <si>
    <t>ACUERDOS DE PAGO DEL 16532A AL 16567</t>
  </si>
  <si>
    <t>ACUERDOS DE PAGO DEL 16568 AL 16599</t>
  </si>
  <si>
    <t>FILA C ; LADO A; ESTANTE 69; BANDEJA 3</t>
  </si>
  <si>
    <t>ACUERDOS DE PAGO DEL 16600 AL 16632</t>
  </si>
  <si>
    <t>ACUERDOS DE PAGO DEL 16633 AL 16664</t>
  </si>
  <si>
    <t>ACUERDOS DE PAGO DEL 16665 AL 16699</t>
  </si>
  <si>
    <t>ACUERDOS DE PAGO DEL 16701 AL 16729</t>
  </si>
  <si>
    <t>ACUERDOS DE PAGO DEL 16730 AL 16761</t>
  </si>
  <si>
    <t>ACUERDOS DE PAGO DEL 16763 AL 16799</t>
  </si>
  <si>
    <t>ACUERDOS DE PAGO DEL 16800 AL 16834</t>
  </si>
  <si>
    <t>ACUERDOS DE PAGO DEL 16835 AL 16863</t>
  </si>
  <si>
    <t>ACUERDOS DE PAGO DEL 16864 AL 16899</t>
  </si>
  <si>
    <t>ACUERDOS DE PAGO DEL 16900 AL 16937</t>
  </si>
  <si>
    <t>ACUERDOS DE PAGO DEL 16938 AL 16970</t>
  </si>
  <si>
    <t>31/09/2006</t>
  </si>
  <si>
    <t>ACUERDOS DE PAGO DEL 16971 AL 16998</t>
  </si>
  <si>
    <t>ACUERDOS DE PAGO DEL 17000 AL 17030</t>
  </si>
  <si>
    <t>ACUERDOS DE PAGO DEL 17031 AL 17058</t>
  </si>
  <si>
    <t>ACUERDOS DE PAGO DEL 17059 AL 17086</t>
  </si>
  <si>
    <t>FILA C; LADO B; ESTANTE 69; BANDEJA 4</t>
  </si>
  <si>
    <t>ACUERDOS DE PAGO DEL 17087 AL 17109</t>
  </si>
  <si>
    <t>ACUERDOS DE PAGO DEL 17110 AL 17136</t>
  </si>
  <si>
    <t>ACUERDOS DE PAGO DEL 17137 AL 17158</t>
  </si>
  <si>
    <t>ACUERDOS DE PAGO DEL 17159 AL 17192</t>
  </si>
  <si>
    <t>ACUERDOS DE PAGO DEL 17194 AL 17223</t>
  </si>
  <si>
    <t>ACUERDOS DE PAGO DEL 17224 AL 17250</t>
  </si>
  <si>
    <t xml:space="preserve">ACUERDOS DE PAGO DEL 17251 AL 17278 </t>
  </si>
  <si>
    <t>ACUERDOS DE PAGO DEL 17279 AL 17310</t>
  </si>
  <si>
    <t>ACUERDOS DE PAGO DEL 17311 AL 17346</t>
  </si>
  <si>
    <t>ACUERDOS DE PAGO DEL 17347 AL 17377</t>
  </si>
  <si>
    <t>ACUERDOS DE PAGO DEL 17378 AL 17414</t>
  </si>
  <si>
    <t>ACUERDOS DE PAGO DEL 17415 AL 17449</t>
  </si>
  <si>
    <t>ACUERDOS DE PAGO DEL 17450 AL 17479</t>
  </si>
  <si>
    <t>ACUERDOS DE PAGO DEL 17480 AL 17511</t>
  </si>
  <si>
    <t>ACUERDOS DE PAGO DEL 17512 AL 17541</t>
  </si>
  <si>
    <t>FILA C; LADO B; ESNTANTE 69; BANDEJA 4</t>
  </si>
  <si>
    <t>ACUERDOS DE PAGO DEL 17542 AL 17569</t>
  </si>
  <si>
    <t>ACUERDOS DE PAGO DEL 17570 AL 17598</t>
  </si>
  <si>
    <t>ACUEDROS DE PAGO DEL 17599 AL 17693</t>
  </si>
  <si>
    <t>ACUERDOS DE PAGO DEL 17705 AL 17743</t>
  </si>
  <si>
    <t>ACUERDOS DE PAGO DEL 17744 AL 17773</t>
  </si>
  <si>
    <t>FILA C; LADO B; ESTANTE 69; BANDEJA 5</t>
  </si>
  <si>
    <t>ACUERDOS DE PAGO DEL 17774 AL 17799</t>
  </si>
  <si>
    <t>ACUERDOS DE PAGO DEL 17800 AL 17820</t>
  </si>
  <si>
    <t>ACUERDOS DE PAGO DEL 17821 AL 17842</t>
  </si>
  <si>
    <t>ACUERDOS DE PAGO DEL 17843 AL 17867</t>
  </si>
  <si>
    <t>ACUERDOS DE PAGO DEL 17868 AL 17899</t>
  </si>
  <si>
    <t xml:space="preserve">ACUERDOS DE PAGO DEL 17900 AL 17919 </t>
  </si>
  <si>
    <t>ACUERDOS DE PAGO DEL 17920 AL 17948</t>
  </si>
  <si>
    <t>ACUERDOS DE PAGO  DEL 17949  AL 17971</t>
  </si>
  <si>
    <t>ACUERDOS DE PAGO DEL 17972 AL 17999</t>
  </si>
  <si>
    <t>ACUERDOS DE PAGO DEL 18000 AL 18028</t>
  </si>
  <si>
    <t xml:space="preserve">ACUERDOS DE PAGO DEL 18029 AL 18054 </t>
  </si>
  <si>
    <t>ACUERDOS DE PAGO DEL 18055 AL 18082</t>
  </si>
  <si>
    <t>ACUERDOS DE PAGO DEL 18083 AL 18102</t>
  </si>
  <si>
    <t>ACUERDOS DE PAGO DEL 18103 AL 18128</t>
  </si>
  <si>
    <t>PROCESOS DEL 14887 AL 14927</t>
  </si>
  <si>
    <t>FILA C , LADO B, ESTANTE 68 BANDEJA 5</t>
  </si>
  <si>
    <t>PROCESOS DEL 14928 AL 14960</t>
  </si>
  <si>
    <t>PROCESOS DEL 14961 AL 14996</t>
  </si>
  <si>
    <t>PROCESOS DEL 15000 AL 15042</t>
  </si>
  <si>
    <t>PROCESOS DEL 15043 AL 15086</t>
  </si>
  <si>
    <t>PROCESOS DEL 15087 AL 15130</t>
  </si>
  <si>
    <t>PROCESOS DEL 15132 AL 15173</t>
  </si>
  <si>
    <t>PROCESOS DEL 15174 AL 15211</t>
  </si>
  <si>
    <t>PROCESOS DEL 15212 AL 15271</t>
  </si>
  <si>
    <t>PROCESOS DEL 15272 AL 15320</t>
  </si>
  <si>
    <t>PROCESOS DEL 15322 AL 15360</t>
  </si>
  <si>
    <t>PROCESOS DEL 15364 AL 15406</t>
  </si>
  <si>
    <t>PROCESOS DEL 15408 AL 15427</t>
  </si>
  <si>
    <t>PROCESOS DEL 15428 AL 15444</t>
  </si>
  <si>
    <t>PROCESOS DEL 15446 AL 15462</t>
  </si>
  <si>
    <t>BUCARAMANGA, 17/07/2012</t>
  </si>
  <si>
    <t>PROCESOS DEL 15463 AL 15480</t>
  </si>
  <si>
    <t>FILA C LADO B ESNTANTE 69 BANDEJA 5</t>
  </si>
  <si>
    <t>PROCESOS DEL 15481 AL 15509</t>
  </si>
  <si>
    <t>PROCESOS DEL 15510 AL 15540</t>
  </si>
  <si>
    <t>PROCESOS DEL 15542 AL 15566</t>
  </si>
  <si>
    <t>PROCESOS DEL 15567 AL 15593</t>
  </si>
  <si>
    <t>PROCESOS DEL 15594 AL 15616</t>
  </si>
  <si>
    <t>FILA C LADO B ESNTANTE 70 BANDEJA 1</t>
  </si>
  <si>
    <t>PROCESOS DEL 15617 AL 15638</t>
  </si>
  <si>
    <t>PROCESOS DEL 15639 AL 15665</t>
  </si>
  <si>
    <t>PROCESOS DEL 15666 AL 15680</t>
  </si>
  <si>
    <t>PROCESOS DEL 15681 AL 15713</t>
  </si>
  <si>
    <t>PROCESOS DEL 15714 AL 15743</t>
  </si>
  <si>
    <t>PROCESOS DEL 15744 AL 15772</t>
  </si>
  <si>
    <t>PROCESOS DEL 15774 AL 15805</t>
  </si>
  <si>
    <t>PROCESOS DEL 15806 AL 15830</t>
  </si>
  <si>
    <t>PROCESOS DEL 15831 AL 15853</t>
  </si>
  <si>
    <t>PROCESOS DEL 15854 AL 15879</t>
  </si>
  <si>
    <t>FILA C LADO  B ESNTANTE 70 BANDEJA 1</t>
  </si>
  <si>
    <t>PROCESOS DEL 15880 AL 15905</t>
  </si>
  <si>
    <t>PROCESOS DEL 15906 AL 15929</t>
  </si>
  <si>
    <t>PROCESOS DEL 15931 AL 15965</t>
  </si>
  <si>
    <t>PROCESOS DEL 15966 AL 15999</t>
  </si>
  <si>
    <t>PROCESOS DEL 16000 AL 16026</t>
  </si>
  <si>
    <t>PROCESOS DEL 16027 AL 16053</t>
  </si>
  <si>
    <t>PROCESOS DEL 16054 AL 16079</t>
  </si>
  <si>
    <t>PROCESOS DEL 16080 AL 16111</t>
  </si>
  <si>
    <t>PROCESOS DEL 16112 AL 16140</t>
  </si>
  <si>
    <t>PROCESOS DEL 16141 AL 16165</t>
  </si>
  <si>
    <t>FILA C LADO  B ESNTANTE 70 BANDEJA 2</t>
  </si>
  <si>
    <t>PROCESOS DEL 16166 AL 16192</t>
  </si>
  <si>
    <t>PROCESOS DEL 16193 AL 16219</t>
  </si>
  <si>
    <t>PROCESOS DEL 16222 AL 16246</t>
  </si>
  <si>
    <t>PROCESOS DEL 16247 AL 16270</t>
  </si>
  <si>
    <t>PROCESOS DEL 16272 AL 16295</t>
  </si>
  <si>
    <t>FILA C  LADO B ESTANTE 70 BANDEJA 2</t>
  </si>
  <si>
    <t>PROCESOS DEL 16297 AL 16320</t>
  </si>
  <si>
    <t>PROCESOS DEL 16321 AL 16346</t>
  </si>
  <si>
    <t>PROCESOS DEL 16347 AL 16369</t>
  </si>
  <si>
    <t>PROCESOS DEL 16372 AL 16400</t>
  </si>
  <si>
    <t>PROCESOS DEL 16401 AL 16425</t>
  </si>
  <si>
    <t>PROCESOS DEL 16426 AL 16449</t>
  </si>
  <si>
    <t>PROCESOS DEL 16450 AL 16471</t>
  </si>
  <si>
    <t>PROCESOS DEL 16472 AL 16494</t>
  </si>
  <si>
    <t>PROCESOS DEL 16496 AL 16518</t>
  </si>
  <si>
    <t>PROCESOS DEL 16519 AL 16539</t>
  </si>
  <si>
    <t>PROCESOS DEL 16540 AL 16562</t>
  </si>
  <si>
    <t>PROCESOS DEL 16563 AL 16587</t>
  </si>
  <si>
    <t>PROCESOS DEL 16588 AL 16615</t>
  </si>
  <si>
    <t>PROCESOS DEL 16617 AL 16637</t>
  </si>
  <si>
    <t>PROCESOS DEL 16640 AL 16680</t>
  </si>
  <si>
    <t>FILA C DADO B ESTANTE 70 BANDEJA 3</t>
  </si>
  <si>
    <t>PROCESOS DEL 16681 AL 16707</t>
  </si>
  <si>
    <t>PROCESOS DEL 16708 AL 16737</t>
  </si>
  <si>
    <t>PROCESOS DEL 16739 AL 16763</t>
  </si>
  <si>
    <t>PROCESOS DEL 16767 AL 16786</t>
  </si>
  <si>
    <t>PROCESOS DEL 16787 AL 16812</t>
  </si>
  <si>
    <t>PROCESOS DEL 16814 AL 16835</t>
  </si>
  <si>
    <t>PROCESOS DEL 16836 AL 16865</t>
  </si>
  <si>
    <t>PROCESOS DEL 16866 AL 16896</t>
  </si>
  <si>
    <t>PROCESOS DEL 16897 AL 16922</t>
  </si>
  <si>
    <t>PROCESOS DEL 16923 AL 16954</t>
  </si>
  <si>
    <t>PROCESOS DEL 16955 AL 16998</t>
  </si>
  <si>
    <t>PROCESOS DEL 17000 AL 17039</t>
  </si>
  <si>
    <t>PROCESOS DEL 17041 AL 17070</t>
  </si>
  <si>
    <t>PROCESOS DEL 17071 AL 17105</t>
  </si>
  <si>
    <t xml:space="preserve">PROCESOS DEL 17107 AL 17134 </t>
  </si>
  <si>
    <t>FILA C LADO B ESNTANTE 70 BANDEJA 3</t>
  </si>
  <si>
    <t>PROCESOS DEL 17135 AL 17161</t>
  </si>
  <si>
    <t>PROCESOS DEL 17162 AL 17187</t>
  </si>
  <si>
    <t>PROCESOS DEL 17188 AL 17221</t>
  </si>
  <si>
    <t>PROCESOS DEL 17222 AL 17245</t>
  </si>
  <si>
    <t>PROCESOS DEL 17246 AL 17278</t>
  </si>
  <si>
    <t>FILA C. LADO B ESTANTE 70 BANDEJA 4</t>
  </si>
  <si>
    <t>PROCESOS DEL 17279 AL 17306</t>
  </si>
  <si>
    <t>PROCESOS DEL 17309 AL 17336</t>
  </si>
  <si>
    <t>PROCESOS DEL 17337 AL 17359</t>
  </si>
  <si>
    <t>PROCESOS DEL 17361 AL 17385</t>
  </si>
  <si>
    <t>PROCESOS DEL 17388 AL 17415</t>
  </si>
  <si>
    <t>PROCESOS DEL 17417 AL 17443</t>
  </si>
  <si>
    <t>PROCESOS DEL 17444 AL 17474</t>
  </si>
  <si>
    <t>PROCESOS DEL 17476 AL 17505</t>
  </si>
  <si>
    <t>PROCESOS DEL 17508 AL 17533</t>
  </si>
  <si>
    <t>PROCESOS DEL 17534 AL 17557</t>
  </si>
  <si>
    <t>FILA C, LADO B ESTANTE 70 BANDEJA 4</t>
  </si>
  <si>
    <t>PROCESOS DEL 17558 AL 17582</t>
  </si>
  <si>
    <t>PROCESOS DEL 17583 AL 17610</t>
  </si>
  <si>
    <t>PROCESOS DEL 17611 AL 17636</t>
  </si>
  <si>
    <t>PROCESOS DEL 17637 AL 17663</t>
  </si>
  <si>
    <t>PROCESOS DEL 17665 AL 17692</t>
  </si>
  <si>
    <t>PROCESOS DEL 17693 AL 17719</t>
  </si>
  <si>
    <t>PROCESOS DEL 17720 AL 17750</t>
  </si>
  <si>
    <t>PROCESOS DEL 17751 AL 17779</t>
  </si>
  <si>
    <t>PROCESOS DEL 17781 AL 17813</t>
  </si>
  <si>
    <t>ACUERDOS DE PAGO DEL  18129 AL 18170</t>
  </si>
  <si>
    <t>FILA D LADO B ESTANTE 97 BANDEJA 2</t>
  </si>
  <si>
    <t>ACUERDOS DE PAGO DEL  18171 AL 18199</t>
  </si>
  <si>
    <t>ACUERDOS DE PAGO DEL 18200 AL 18239</t>
  </si>
  <si>
    <t>ACUERDOS DE PAGO DEL 18240 AL 18275</t>
  </si>
  <si>
    <t>ACUERDOS DE PAGO DEL 18276 AL 18299</t>
  </si>
  <si>
    <t>ACUERDOS DE PAGO DEL 18301 AL 18331</t>
  </si>
  <si>
    <t>ACUERDOS DE PAGO DEL 18332 AL 18364</t>
  </si>
  <si>
    <t>ACUERDOS DE PAGO DEL  18365 AL18399</t>
  </si>
  <si>
    <t>ACUERDOS DE PAGO DEL  18400 AL18440</t>
  </si>
  <si>
    <t>ACUERDOS DE PAGO DEL 18441  AL18481</t>
  </si>
  <si>
    <t>ACUERDOS DE PAGO DEL 18483 AL18528</t>
  </si>
  <si>
    <t>ACUERDOS DE PAGO DEL 18529 AL 18575</t>
  </si>
  <si>
    <t>ACUERDOS DE PAGO DEL 18576 AL18614</t>
  </si>
  <si>
    <t>ACUERDOS DE PAGO DEL 18615 AL 18656</t>
  </si>
  <si>
    <t>ACUERDOS DE PAGO DEL 18657 AL 18693</t>
  </si>
  <si>
    <t>LEIDY CAROLINA VILLAMIZAR ALVAREZ</t>
  </si>
  <si>
    <t>OPS ARCHIVO CENTRAL</t>
  </si>
  <si>
    <t>BUCARAMANGA, 31/08/2012</t>
  </si>
  <si>
    <t>ACUERDOS DE PAGO DEL 18694 AL 18740</t>
  </si>
  <si>
    <t>FILA D, LADO B, ESTANTE 97, BANDEJA 2</t>
  </si>
  <si>
    <t>ACUERDOS DE PAGO DEL 18741 AL 18777</t>
  </si>
  <si>
    <t>ACUERDOS DE PAGO DEL 18778 AL 18812</t>
  </si>
  <si>
    <t>ACUERDOS DE PAGO DEL 18813 AL 18854</t>
  </si>
  <si>
    <t>ACUERDOS DE PAGO DEL 18855 AL 18895</t>
  </si>
  <si>
    <t>ACUERDOS DE PAGO DEL 18896 AL 18934</t>
  </si>
  <si>
    <t>ACUERDOS DE PAGO DEL 18935 AL 18984</t>
  </si>
  <si>
    <t>ACUERDOS DE PAGO DEL 18985 AL 19028</t>
  </si>
  <si>
    <t>FILA D, LADO B, ESTANTE 97, BANDEJA 3</t>
  </si>
  <si>
    <t>ACUERDOS DE PAGO DEL 19029 AL 19072</t>
  </si>
  <si>
    <t>ACUERDOS DE PAGO DEL 19074 AL 19120</t>
  </si>
  <si>
    <t>ACUERDOS DE PAGO DEL 19121 AL 19163</t>
  </si>
  <si>
    <t>ACUERDOS DE PAGO DEL 19164 AL 19199</t>
  </si>
  <si>
    <t>ACUERDOS DE PAGO DEL 19200 AL 19239</t>
  </si>
  <si>
    <t>ACUERDOS DE PAGO DEL 19240 AL 19287</t>
  </si>
  <si>
    <t>ACUERDOS DE PAGO DEL 19268 AL 19323</t>
  </si>
  <si>
    <t>ACUERDOS DE PAGO DEL 19324 AL 19357</t>
  </si>
  <si>
    <t>ACUERDOS DE PAGO DEL 19359 AL 19398</t>
  </si>
  <si>
    <t>ACUERDOS DE PAGO DEL 19401 AL 19446</t>
  </si>
  <si>
    <t>ACUERDOS DE PAGO DEL 19447 AL 19495</t>
  </si>
  <si>
    <t>ACUERDOS DE PAGO DEL 19496 AL 19544</t>
  </si>
  <si>
    <t>ACUERDOS DE PAGO DEL 19545 AL 19593</t>
  </si>
  <si>
    <t>ACUERDOS DE PAGO DEL 19594 AL 19636</t>
  </si>
  <si>
    <t>ACUERDOS DE PAGO DEL 19637 AL 19680</t>
  </si>
  <si>
    <t>ACUERDOS DE PAGO DEL 19681 AL 19722</t>
  </si>
  <si>
    <t>ACUERDOS DE PAGO DEL 19723 AL 19773</t>
  </si>
  <si>
    <t>ACUERDOS DE PAGO DEL 19774 AL 19816</t>
  </si>
  <si>
    <t>ACUERDOS DE PAGO DEL 19817 AL 19866</t>
  </si>
  <si>
    <t>ACUERDOS DE PAGO DEL 19867 AL 19912</t>
  </si>
  <si>
    <t>ACUERDOS DE PAGO DEL 19913 AL 19972</t>
  </si>
  <si>
    <t>ACUERDO DE PAGO DEL 19973 AL 20015</t>
  </si>
  <si>
    <t>ACUERDOS DE PAGO DEL 20016 AL 20071</t>
  </si>
  <si>
    <t>FILA D LADO B ESTANTE 97 BANDEJA 4</t>
  </si>
  <si>
    <t>ACUERDOS DE PAGO DEL 20073 AL 20130</t>
  </si>
  <si>
    <t>ACUERDOS DE PAGO DEL 20131 AL 20181</t>
  </si>
  <si>
    <t>ACUERDOS DE PAGO DEL 20182 AL 20225</t>
  </si>
  <si>
    <t>ACUERDOS DE PAGO DEL 20226 AL 20278</t>
  </si>
  <si>
    <t>ACUERDOS DE PAGO DEL 20279 AL 20335</t>
  </si>
  <si>
    <t>ACUERDOS DE PAGO DEL 20336 AL 20394</t>
  </si>
  <si>
    <t>ACUERDOS DE PAGO DEL 20395 AL 20454</t>
  </si>
  <si>
    <t>ACUERDOS DE PAGO DEL 20455 AL 20518</t>
  </si>
  <si>
    <t>ACUERDOS DE PAGO DEL 20519 AL 20580</t>
  </si>
  <si>
    <t>ACUERDOS DE PAGO DEL 20581 AL 20635</t>
  </si>
  <si>
    <t>ACUERDOS DE PAGO DEL 20637 AL 20686</t>
  </si>
  <si>
    <t>ACUERDOS DE PAGO DEL 20687 AL 20742</t>
  </si>
  <si>
    <t>2707/2007</t>
  </si>
  <si>
    <t>ACUERDOS DE PAGO DEL 20743 AL 20799</t>
  </si>
  <si>
    <t>ACUERDOS DE PAGO DEL 20800 AL 20872</t>
  </si>
  <si>
    <t>ACUERDOS DE PAGO DEL 20873 AL 20926</t>
  </si>
  <si>
    <t>FILA D LADO B ESTANTE 98 BANDEJA 5</t>
  </si>
  <si>
    <t>ACUERDOS DE PAGO DEL 20927 AL 20985</t>
  </si>
  <si>
    <t>ACUERDOS DE PAGO DEL 20986 AL 21039</t>
  </si>
  <si>
    <t>ACUERDOS DE PAGO DEL 21041 AL 21089</t>
  </si>
  <si>
    <t>ACUERDOS DE PAGO DEL 21090 AL 21131</t>
  </si>
  <si>
    <t>ACUERDOS DE PAGO DEL 21132 AL 21178</t>
  </si>
  <si>
    <t>ACUERDOS DE PAGO DEL 21179 AL 21232</t>
  </si>
  <si>
    <t>ACUERDOS DE PAGO DEL 21234 AL 21279</t>
  </si>
  <si>
    <t>ACUERDOS DE PAGO DEL 21280 AL 21333</t>
  </si>
  <si>
    <t>ACUERDOS DE PAGO DEL 21335 AL 21376</t>
  </si>
  <si>
    <t>ACUERDOS DE PAGO DEL 21380 AL 21419</t>
  </si>
  <si>
    <t>ACUERDOS DE PAGO DEL 21421 AL 21469</t>
  </si>
  <si>
    <t>ACUERDOS DE PAGO DEL 21470 AL 21499</t>
  </si>
  <si>
    <t>ACUERDOS DE PAGO DEL 21500 AL 21543</t>
  </si>
  <si>
    <t>ACUERDOS DE PAGO DEL 21544 AL 21586</t>
  </si>
  <si>
    <t>ACUERDOS DE PAGO DEL 21587 AL 21638</t>
  </si>
  <si>
    <t>FILA D, LADO B, ESTANTE 97, BANDEJA 5</t>
  </si>
  <si>
    <t>ACUERDOS DE PAGO DEL 21639 AL 21687</t>
  </si>
  <si>
    <t>ACUERDOS DE PAGO DEL 21688 AL 21732</t>
  </si>
  <si>
    <t>ACUERDOS DE PAGO DEL 21733 AL 21781</t>
  </si>
  <si>
    <t>ACUERDOS DE PAGO DEL 21782 AL 21832</t>
  </si>
  <si>
    <t>ACUERDOS DE PAGO DEL 21833 AL 21883</t>
  </si>
  <si>
    <t>ACUERDOS DE PAGO DEL 21885 AL 21934</t>
  </si>
  <si>
    <t>FILA D, LADO B, ESTANTE 98, BANDEJA 1</t>
  </si>
  <si>
    <t>ACUERDOS DE PAGO DEL 21935 AL 21985</t>
  </si>
  <si>
    <t>ACUERDOS DE PAGO DEL 21986 AL 22035</t>
  </si>
  <si>
    <t>ACUERDOS DE PAGO DEL 22036 AL 22085</t>
  </si>
  <si>
    <t>ACUERDOS DE PAGO DEL 22087 AL 22136</t>
  </si>
  <si>
    <t>ACUERDOS DE PAGO DEL 22138 AL 22190</t>
  </si>
  <si>
    <t>ACUERDOS DE PAGO DEL 22191 AL 22245</t>
  </si>
  <si>
    <t>ACUERDOS DE PAGO DEL 22246 AL 22297</t>
  </si>
  <si>
    <t>ACUERDOS DE PAGO DEL 22298 AL 22349</t>
  </si>
  <si>
    <t>ACUERDOS DE PAGO DEL 22351 AL 22399</t>
  </si>
  <si>
    <t>MEDIA</t>
  </si>
  <si>
    <t>ACUERDOS DE PAGO DEL 22400 AL 22448</t>
  </si>
  <si>
    <t>ACUERDOS DE PAGO DEL 22449 AL 22505</t>
  </si>
  <si>
    <t>ACUERDOS DE PAGO DEL 22506 AL 22560</t>
  </si>
  <si>
    <t>ACUERDOS DE PAGO DEL 22561 AL 22610</t>
  </si>
  <si>
    <t>ACUERDOS DE PAGO DEL 22611 AL 22657</t>
  </si>
  <si>
    <t>ACUERDOS DE PAGO DEL 22659 AL 22699</t>
  </si>
  <si>
    <t>ACUERDOS DE PAGO DEL 22700 AL 22745</t>
  </si>
  <si>
    <t>ACUERDOS DE PAGO DEL 22748 AL 22794</t>
  </si>
  <si>
    <t>ACUERDOS DE PAGO DEL 22803 AL 22916</t>
  </si>
  <si>
    <t>ACUERDOS DE PAGO DEL 22918 AL 22963</t>
  </si>
  <si>
    <t>FILA D, LADO B, ESTANTE 98, BANDEJA 2</t>
  </si>
  <si>
    <t>ACUERDOS DE PAGO DEL 22964 AL 22999</t>
  </si>
  <si>
    <t>ACUERDOS DE PAGO DEL 23000 AL 23042</t>
  </si>
  <si>
    <t>ACUERDOS DE PAGO DEL 23043 AL 23097</t>
  </si>
  <si>
    <t>ACUERDOS DE PAGO DEL 23098 AL 23143</t>
  </si>
  <si>
    <t>ACUERDOS DE PAGO DEL 23145 AL 23195</t>
  </si>
  <si>
    <t>FILA D LADO B ESTANTE 98 BANDEJA 2</t>
  </si>
  <si>
    <t>ACUERDOS DE PAGO DEL 23196 AL 23250</t>
  </si>
  <si>
    <t>ACUERDOS DE PAGO DEL 23251 AL 23296</t>
  </si>
  <si>
    <t>ACUERDOS DE PAGO DEL 23297 AL 23338</t>
  </si>
  <si>
    <t>ACUERDOS DE PAGO DEL 23340 AL 23388</t>
  </si>
  <si>
    <t>ACUERDOS DE PAGO DEL 23389 AL 23436</t>
  </si>
  <si>
    <t>ACUERDOS DE PAGO DEL 23437 AL 23489</t>
  </si>
  <si>
    <t>ACUERDOS DE PAGO DEL 23490 AL 23544</t>
  </si>
  <si>
    <t>ACUERDOS DE PAGO DEL 23547 AL 23592</t>
  </si>
  <si>
    <t>ACUERDOS DE PAGO DEL 23593 AL 23641</t>
  </si>
  <si>
    <t>ACUERDOS DE PAGO DEL 23642 AL 23694</t>
  </si>
  <si>
    <t>ACUERDOS DE PAGO DEL 23695 AL 23746</t>
  </si>
  <si>
    <t>ACUERDOS DE PAGO DEL 23749 AL 23799</t>
  </si>
  <si>
    <t>ACUERDOS DE PAGO DEL 23800 AL 23860</t>
  </si>
  <si>
    <t>25/032008</t>
  </si>
  <si>
    <t>ACUERDOS DE PAGO DEL 23861 AL 23925</t>
  </si>
  <si>
    <t>TRANSFERENCIAS DOCUMENTALES</t>
  </si>
  <si>
    <t>123-186-138</t>
  </si>
  <si>
    <t>DEL 17814 AL 17837</t>
  </si>
  <si>
    <t>FILA B, LADO B, ESTANTE 48, BANDEJA 4</t>
  </si>
  <si>
    <t>DEL17838 AL 17865</t>
  </si>
  <si>
    <t>DEL 17866 AL 17893</t>
  </si>
  <si>
    <t>DEL 17894 AL17922</t>
  </si>
  <si>
    <t>DEL 17924 AL 17952</t>
  </si>
  <si>
    <t>DEL 17953 AL17975</t>
  </si>
  <si>
    <t>DEL 17976 AL17999</t>
  </si>
  <si>
    <t>DEL 18001 AL 18023</t>
  </si>
  <si>
    <t>DEL 18024 AL 18047</t>
  </si>
  <si>
    <t>DEL18048 AL 18075</t>
  </si>
  <si>
    <t>DEL 18076 AL 18103</t>
  </si>
  <si>
    <t>DEL 18104 AL 18129</t>
  </si>
  <si>
    <t>DEL 18130 AL 18153</t>
  </si>
  <si>
    <t>DEL 18154 AL 18182</t>
  </si>
  <si>
    <t>DEL18197 AL 18223</t>
  </si>
  <si>
    <t>O.P.S.</t>
  </si>
  <si>
    <t>BUCARAMANGA, 13/12/2012</t>
  </si>
  <si>
    <t>DEL18224 AL 18246</t>
  </si>
  <si>
    <t>FILA B, LADO B, ESTANTE 48-BANDEJA 5</t>
  </si>
  <si>
    <t>DEL 18247 AL 18272</t>
  </si>
  <si>
    <t>DEL 18273 AL18298</t>
  </si>
  <si>
    <t>DEL 18299 AL18315</t>
  </si>
  <si>
    <t>DEL 18317 AL 18343</t>
  </si>
  <si>
    <t>DEL 18344 AL 18370</t>
  </si>
  <si>
    <t>DEL 18371 AL 18421</t>
  </si>
  <si>
    <t>DEL 18431 AL 18510</t>
  </si>
  <si>
    <t>DEL 18513 AL 18618</t>
  </si>
  <si>
    <t>DEL 18622 AL 18745</t>
  </si>
  <si>
    <t>DEL 18743 AL 19090</t>
  </si>
  <si>
    <t>DEL 19091 AL 19127</t>
  </si>
  <si>
    <t>DEL 19128 AL 19177</t>
  </si>
  <si>
    <t>DEL 19178 AL 19216</t>
  </si>
  <si>
    <t>DEL 19217 AL 19256</t>
  </si>
  <si>
    <t>DEL 19268 AL 19304</t>
  </si>
  <si>
    <t>FILA C, LADO A- ESTANTE 53 , BANDEJA 5</t>
  </si>
  <si>
    <t>DEL 19305 AL 19335</t>
  </si>
  <si>
    <t>DEL 19336 AL 19368</t>
  </si>
  <si>
    <t>DEL 19383 AL 19422</t>
  </si>
  <si>
    <t>DEL 19423 AL 19465</t>
  </si>
  <si>
    <t>DEL 19466 AL 19625</t>
  </si>
  <si>
    <t>DEL 19470 AL 19500</t>
  </si>
  <si>
    <t>DEL 19501 AL 19533</t>
  </si>
  <si>
    <t>DEL 19534 AL 19569</t>
  </si>
  <si>
    <t>DEL 19570 AL 19597</t>
  </si>
  <si>
    <t>DEL  19626 AL 19651</t>
  </si>
  <si>
    <t>DEL 19652 AL 19679</t>
  </si>
  <si>
    <t>DEL 19680 AL 19711</t>
  </si>
  <si>
    <t>03/12/200</t>
  </si>
  <si>
    <t>DEL 19712 AL 19735</t>
  </si>
  <si>
    <t>DEL 19736 AL 19761</t>
  </si>
  <si>
    <t>DEL 18184 AL 19382</t>
  </si>
  <si>
    <t>FILA C- LADO A, ESTANTE 53- BANDEJA 5</t>
  </si>
  <si>
    <t>DEL 19762 AL 19800</t>
  </si>
  <si>
    <t>DEL 19803 AL 19847</t>
  </si>
  <si>
    <t>DEL 19848 AL 19886</t>
  </si>
  <si>
    <t>DEL 19887 AL 19918</t>
  </si>
  <si>
    <t>DEL 18771 AL 18952</t>
  </si>
  <si>
    <t>FILA C- LADO A, ESTANTE 59-BANDEJA 3</t>
  </si>
  <si>
    <t>DEL 20057 AL 20103</t>
  </si>
  <si>
    <t>DEL 20104 AL 20147</t>
  </si>
  <si>
    <t>DEL 20149 AL 20195</t>
  </si>
  <si>
    <t>DEL 20196 AL 20250</t>
  </si>
  <si>
    <t>DEL 121954 AL 122050</t>
  </si>
  <si>
    <t>DEL 121967 AL 122974</t>
  </si>
  <si>
    <t>DEL 122057 AL 122166</t>
  </si>
  <si>
    <t>DEL 122175 AL 122250</t>
  </si>
  <si>
    <t>DEL 122251 AL 122344</t>
  </si>
  <si>
    <t xml:space="preserve">LEIDY VILLAMIZAR </t>
  </si>
  <si>
    <t>DEL 122347 AL 122437</t>
  </si>
  <si>
    <t>FLA C- LADO 4 ESTANTE 59- BANDEJA 4</t>
  </si>
  <si>
    <t>DEL 122026 AL 122575</t>
  </si>
  <si>
    <t>DEL 122444 AL 122523</t>
  </si>
  <si>
    <t>DEL 122532 AL 122646</t>
  </si>
  <si>
    <t>DEL 122651 AL 122728</t>
  </si>
  <si>
    <t>DEL 122733 AL 122791</t>
  </si>
  <si>
    <t>DEL 122793 AL 123383</t>
  </si>
  <si>
    <t>DEL 122799 AL 122889</t>
  </si>
  <si>
    <t>DEL 122896 AL 122969</t>
  </si>
  <si>
    <t>DEL 123433 AL 124626</t>
  </si>
  <si>
    <t>ACUERDOS DE PAGO DEL 23926 AL 23984</t>
  </si>
  <si>
    <t>FILA D, LADO A, ESTANTE 81, BANDEJA  2</t>
  </si>
  <si>
    <t>ACUERDOS DE PAGO DEL 23985 AL 24048</t>
  </si>
  <si>
    <t>ACUERDOS DE PAGO DEL 24049 AL 24098</t>
  </si>
  <si>
    <t>ACUERDOS DE PAGO DEL 24100 AL 24167</t>
  </si>
  <si>
    <t>ACUERDOS DE PAGO DEL 24168 AL 24236</t>
  </si>
  <si>
    <t>ACUERDOS DE PAGO DEL 24237 AL 24299</t>
  </si>
  <si>
    <t>ACUERDOS DE PAGO DEL 24300 AL 24366</t>
  </si>
  <si>
    <t>ACUERDOS DE PAGO DEL 24367 AL 24440</t>
  </si>
  <si>
    <t>ACUERDOS DE PAGO DEL 24441 AL 24499</t>
  </si>
  <si>
    <t>ACUERDOS DE PAGO DEL 24501 AL 24565</t>
  </si>
  <si>
    <t>ACUERDOS DE PAGO DEL 24568 AL 24621</t>
  </si>
  <si>
    <t>FILA D, LADO A, ESTANTE 82, BANDEJA  2</t>
  </si>
  <si>
    <t xml:space="preserve">ACUERDOS DE PAGO DEL 24625 AL 24696 </t>
  </si>
  <si>
    <t xml:space="preserve">ACUERDOS DE PAGO DEL 24697 AL 24748 </t>
  </si>
  <si>
    <t>ACUERDOS DE PAGO DEL 24749 AL 24827</t>
  </si>
  <si>
    <t>ACUERDOS DE PAGO DEL 24829 AL 24898</t>
  </si>
  <si>
    <t>ACUERDOS DE PAGO DEL 24900 AL 24966</t>
  </si>
  <si>
    <t>FILA D, LADO A, ESTANTE 82, BANDEJA 2</t>
  </si>
  <si>
    <t>ACUERDOS DE PAGO DEL 24967 AL 25039</t>
  </si>
  <si>
    <t>ACUERDOS DE PAGO DEL 25040 AL 25099</t>
  </si>
  <si>
    <t>ACUERDOS DE PAGO DEL 25100 AL 25164</t>
  </si>
  <si>
    <t>ACUERDOS DE PAGO DEL 25165 AL 25236</t>
  </si>
  <si>
    <t>FILA D, LADO B, ESTANTE 97, BANDEJA 1</t>
  </si>
  <si>
    <t>ACUERDOS DE PAGO DEL 25237 AL 25299</t>
  </si>
  <si>
    <t>ACUERDOS DE PAGO DEL 25300 AL 25361</t>
  </si>
  <si>
    <t>ACUERDOS DE PAGO DEL 25362 AL 25425</t>
  </si>
  <si>
    <t>ACUERDOS DE PAGO DEL 25426 AL 25488</t>
  </si>
  <si>
    <t>ACUERDOS DE PAGO DEL 25490 AL 25554</t>
  </si>
  <si>
    <t>ACUERDOS DE PAGO DEL 25555 AL 25599</t>
  </si>
  <si>
    <t>ACUERDOS DE PAGO DEL 25600 AL 25664</t>
  </si>
  <si>
    <t>ACUERDOS DE PAGO DEL 25665 AL 25727</t>
  </si>
  <si>
    <t>ACUERDOS DE PAGO DEL 25728 AL 25799</t>
  </si>
  <si>
    <t>ACUERDOS DE PAGO DEL 25790 AL 25849</t>
  </si>
  <si>
    <t>ACUERDOS DE PAGO DEL 25850 AL 25897</t>
  </si>
  <si>
    <t>FILA D, LADO B, ESTANTE, 97, BANDEJA  1</t>
  </si>
  <si>
    <t>ACUERDOS DE PAGO DEL 25900 AL 25969</t>
  </si>
  <si>
    <t>ACUERDOS DE PAGO DEL 25971 AL 26166</t>
  </si>
  <si>
    <t>ACUERDOS DE PAGO DEL 26167 AL 26328</t>
  </si>
  <si>
    <t>ACUERDOS DE PAGO DEL 26329 AL 26452</t>
  </si>
  <si>
    <t>ACUERDOS DE PAGO DEL 26457 AL 26598</t>
  </si>
  <si>
    <t>ACUERDOS DE PAGO DEL 26601 AL 26737</t>
  </si>
  <si>
    <t>ACUERDOS DE PAGO DEL 26738 AL 26866</t>
  </si>
  <si>
    <t>ACUERDOS DE PAGO DEL 26868 AL 26966</t>
  </si>
  <si>
    <t>ACUERDOS DE PAGO DEL 26967 AL 27058</t>
  </si>
  <si>
    <t>ACUERDOS DE PAGO DEL 27061 AL 27174</t>
  </si>
  <si>
    <t>DILA D, LADO B, ESTANTE 98, BANDEJA 3</t>
  </si>
  <si>
    <t xml:space="preserve">ACUERDOS DE PAGO DEL 27175 AL 27326  </t>
  </si>
  <si>
    <t>ACUERDOS DE PAGO DEL 27327 AL 27487</t>
  </si>
  <si>
    <t>ACUERDOS DE PAGO DEL 27494 AL 27585</t>
  </si>
  <si>
    <t>ACUERDOS DE PAGO DEL 27590 AL 27747</t>
  </si>
  <si>
    <t>ACUERDOS DE PAGO DEL 27751 AL 27862</t>
  </si>
  <si>
    <t>FILA D, LADO B, ESTANTE 98, BANDEJA 3</t>
  </si>
  <si>
    <t>ACUERDOS DE PAGO DEL 27864 AL 27945</t>
  </si>
  <si>
    <t>ACUERDOS DE PAGO DEL 27946 AL 28074</t>
  </si>
  <si>
    <t>ACUERDOS DE PAGO DEL 28078 AL 28160</t>
  </si>
  <si>
    <t xml:space="preserve">ACUERDOS DE PAGO DEL 28165 AL 28320 </t>
  </si>
  <si>
    <t>ACUERDOS DE PAGO DEL 28321 AL 28436</t>
  </si>
  <si>
    <t>ACUERDOS DE PAGO DEL 28445 AL 28595</t>
  </si>
  <si>
    <t>ACUERDOS DE PAGO DEL 28601 AL 28723</t>
  </si>
  <si>
    <t>ACUERDOS DE PAGO DEL 28725 AL 28852</t>
  </si>
  <si>
    <t>ACUERDOS DE PAGO DEL 28853 AL 28982</t>
  </si>
  <si>
    <t>ACUERDOS DE PAGO DEL 29091 AL 29199</t>
  </si>
  <si>
    <t>ACUERDOS DE PAGO DEL 29200 AL 29328</t>
  </si>
  <si>
    <t xml:space="preserve">ACUERDOS DE PAGO DEL 29333 AL 29466 </t>
  </si>
  <si>
    <t>ACUERDOS DE PAGO DEL 29471 AL 29577</t>
  </si>
  <si>
    <t>ACUERDOS DE PAGO DEL 29583 AL 29697</t>
  </si>
  <si>
    <t>ACUERDOS DE PAGO DEL 29701 AL 29837</t>
  </si>
  <si>
    <t>FILA D, LADOB, ESTANTE 98 BANDEJA 4</t>
  </si>
  <si>
    <t>ACUERDOS DE PAGO DEL 29838 AL 29919</t>
  </si>
  <si>
    <t>ACUERDOS DE PAGO DEL 29920 AL 30036</t>
  </si>
  <si>
    <t>ACUERDOS DE PAGO DEL 30040 AL 30132</t>
  </si>
  <si>
    <t>ACUERDOS DE PAGO DEL 30133 AL 30223</t>
  </si>
  <si>
    <t>ACUERDOS DE PAGO DEL 30227 AL 30330</t>
  </si>
  <si>
    <t>ACUERDOS DE PAGO DEL 30332 AL 30466</t>
  </si>
  <si>
    <t>ACUERDOS DE PAGO DEL 30467 AL 30567</t>
  </si>
  <si>
    <t>ACUERDOS DE PAGO DEL 30570 AL 30670</t>
  </si>
  <si>
    <t>ACUERDOS DE PAGO DEL 30674 AL 30799</t>
  </si>
  <si>
    <t>ACUERDOS DE PAGO DEL 30809 AL 30926</t>
  </si>
  <si>
    <t>ACUERDOS DE PAGO DEL 30930 AL 31021</t>
  </si>
  <si>
    <t>ACUERDOS DE PAGO DEL 31023 AL 31113</t>
  </si>
  <si>
    <t>ACUERDOS DE PAGO DEL 31122 AL 31268</t>
  </si>
  <si>
    <t>ACUERDOS DE PAGO DEL 31270 AL 31351</t>
  </si>
  <si>
    <t>ACUERDOS DE PAGO DEL 31352 AL 31456</t>
  </si>
  <si>
    <t>FILA D, LADO B, ESTANTE 98, BANDEJA 4</t>
  </si>
  <si>
    <t>ACUERDOS DE PAGO DEL 31457 AL 31527</t>
  </si>
  <si>
    <t>ACUERDOS DE PAGO DEL 31528 AL 31572</t>
  </si>
  <si>
    <t>ACUERDOS DE PAGO DEL 31573 AL 31613</t>
  </si>
  <si>
    <t>ACUERDOS DE PAGO DEL 31614 AL 31662</t>
  </si>
  <si>
    <t>FILA D, LADO B, ESTANTE 99, BANDEJA 1</t>
  </si>
  <si>
    <t>ACUERDOS DE PAGO DEL 31663 AL 31711</t>
  </si>
  <si>
    <t>ACUERDOS DE PAGO DEL 31713 AL 31748</t>
  </si>
  <si>
    <t>ACUERDOS DE PAGO DEL 31750 AL 31797</t>
  </si>
  <si>
    <t>ACUERDOS DE PAGO DEL 31798 AL 31835</t>
  </si>
  <si>
    <t xml:space="preserve">ACUERDOS DE PAGO DEL 31836 AL 31874 </t>
  </si>
  <si>
    <t>ACUERDOS DE PAGO DEL 31875 AL 31918</t>
  </si>
  <si>
    <t>ACUERDOS DE PAGO DEL 31919 AL 31956</t>
  </si>
  <si>
    <t>ACUERDOS DE PAGO DEL 31957 AL 31997</t>
  </si>
  <si>
    <t>ACUERDOS DE PAGO DEL 32000 AL 32034</t>
  </si>
  <si>
    <t>ACUERDOS DE PAGO DEL 32035 AL 32070</t>
  </si>
  <si>
    <t>ACUERDOS DE P'AGO DEL 32071 AL 32110</t>
  </si>
  <si>
    <t>FILA C; LADO A; ESTANTE 58</t>
  </si>
  <si>
    <t>ACUERDOS DE P'AGO DEL 32111  AL 32151</t>
  </si>
  <si>
    <t>ACUERDOS DE P'AGO DEL 32152 AL 32199</t>
  </si>
  <si>
    <t>ACUERDOS DE P'AGO DEL 32201  AL 32240</t>
  </si>
  <si>
    <t>ACUERDOS DE P'AGO DEL 32242 AL 32284</t>
  </si>
  <si>
    <t>ACUERDOS DE P'AGO DEL 32285 AL 32328</t>
  </si>
  <si>
    <t>ACUERDOS DE P'AGO DEL 32329 AL 32366</t>
  </si>
  <si>
    <t>ACUERDOS DE P'AGO DEL 32367 AL 32412</t>
  </si>
  <si>
    <t>ACUERDOS DE P'AGO DEL 32413  AL 32453</t>
  </si>
  <si>
    <t>ACUERDOS DE P'AGO DEL 32454 AL 32505</t>
  </si>
  <si>
    <t>ACUERDOS DE P'AGO DEL 32506 AL 32539</t>
  </si>
  <si>
    <t>FILA C; LADO A; ESTANTE 59</t>
  </si>
  <si>
    <t>ACUERDOS DE P'AGO DEL 32540 AL 32594</t>
  </si>
  <si>
    <t>ACUERDOS DE P'AGO DEL 32596 AL 32638</t>
  </si>
  <si>
    <t>ACUERDOS DE P'AGO DEL 32639 AL 32678</t>
  </si>
  <si>
    <t>ACUERDOS DE P'AGO DEL 32679 AL 32718</t>
  </si>
  <si>
    <t>ACUERDOS DE P'AGO DEL  31719  AL 32763</t>
  </si>
  <si>
    <t>11/09/009</t>
  </si>
  <si>
    <t>ESTANTE 59</t>
  </si>
  <si>
    <t>ACUERDOS DE P'AGO DEL  32765 AL 32818</t>
  </si>
  <si>
    <t>ACUERDOS DE P'AGO DEL  32820 AL 32874</t>
  </si>
  <si>
    <t>ACUERDOS DE P'AGO DEL  32875 AL 32929</t>
  </si>
  <si>
    <t>ACUERDOS DE P'AGO DEL  32930 AL 32984</t>
  </si>
  <si>
    <t xml:space="preserve">ACUERDOS DE P'AGO DEL  32985 AL 33047 </t>
  </si>
  <si>
    <t>ACUERDOS DE P'AGO DEL  33048 AL 33099</t>
  </si>
  <si>
    <t>ACUERDOS DE P'AGO DEL  33100  AL 33151</t>
  </si>
  <si>
    <t>ACUERDOS DE P'AGO DEL  33153  AL 33205</t>
  </si>
  <si>
    <t>ACUERDOS DE P'AGO DEL  33206 AL 33273</t>
  </si>
  <si>
    <t>ACUERDOS DE P'AGO DEL  33274 AL 33331</t>
  </si>
  <si>
    <t>ACUERDOS DE P'AGO DEL  33332 AL 33383</t>
  </si>
  <si>
    <t>ACUERDOS DE P'AGO DEL  33385 AL 33440</t>
  </si>
  <si>
    <t>ACUERDOS DE P'AGO DEL  33441  AL 33491</t>
  </si>
  <si>
    <t>ACUERDOS DE P'AGO DEL  33492 AL 33534</t>
  </si>
  <si>
    <t>ACUERDOS DE P'AGO DEL 33536 AL 33590</t>
  </si>
  <si>
    <t>ESTANTE 60</t>
  </si>
  <si>
    <t>ACUERDOS DE P'AGO DEL 33592 AL 33652</t>
  </si>
  <si>
    <t>ACUERDOS DE P'AGO DEL 33653 AL 33708</t>
  </si>
  <si>
    <t>ACUERDOS DE P'AGO DEL 33710 AL 33760</t>
  </si>
  <si>
    <t>ACUERDOS DE P'AGO DEL 33761 AL 33808</t>
  </si>
  <si>
    <t>ACUERDOS DE P'AGO DEL 33809 AL 33861</t>
  </si>
  <si>
    <t>ACUERDOS DE P'AGO DEL 33862 AL 33916</t>
  </si>
  <si>
    <t>ACUERDOS DE P'AGO DEL 28019 AL 28794</t>
  </si>
  <si>
    <t>ESTANTE 57</t>
  </si>
  <si>
    <t>ACUERDOS DE P'AGO DEL 28794 AL 29036</t>
  </si>
  <si>
    <t>ACUERDOS DE P'AGO DEL 29037 AL 29689</t>
  </si>
  <si>
    <t>ACUERDOS DE P'AGO DEL 29695 AL 30401</t>
  </si>
  <si>
    <t>ACUERDOS DE P'AGO DEL 30447 AL 30895</t>
  </si>
  <si>
    <t>ACUERDOS DE P'AGO DEL 30909 AL 31346</t>
  </si>
  <si>
    <t>ESTANTE 58</t>
  </si>
  <si>
    <t xml:space="preserve">ACUERDOS DE P'AGO DEL 31365 AL 31794 </t>
  </si>
  <si>
    <t>ACUERDOS DE P'AGO DEL 31824 AL 32338</t>
  </si>
  <si>
    <t>ACUERDOS DE P'AGO DEL 32345 AL 32701</t>
  </si>
  <si>
    <t>ACUERDOS DE P'AGO DEL 32720 AL 33293</t>
  </si>
  <si>
    <t>ACUERDOS DE P'AGO DEL 33131 AL 33784</t>
  </si>
  <si>
    <t>ACUERDOS DE P'AGO DEL 33786 AL 34361</t>
  </si>
  <si>
    <t>ACUERDOS DE P'AGO DEL 34377 AL 34700</t>
  </si>
  <si>
    <t>ACUERDOS DE P'AGO DEL 34730 AL 34760</t>
  </si>
  <si>
    <t>ACUERDOS DE P'AGO DEL 34764 AL 34798</t>
  </si>
  <si>
    <t>EJECUCIONES FISCALES</t>
  </si>
  <si>
    <t>PROCESOS DEL 18475 - 20572</t>
  </si>
  <si>
    <t>PROCESOS DEL 20588 - 20634</t>
  </si>
  <si>
    <t>PROCESOS DEL 20704 - 20776</t>
  </si>
  <si>
    <t>PROCESOS DEL 20778 - 20880</t>
  </si>
  <si>
    <t>PROCESOS DEL 20883 - 20961</t>
  </si>
  <si>
    <t>PROCESOS DEL 20965 - 21052</t>
  </si>
  <si>
    <t>PROCESOS DEL 21063 - 21273</t>
  </si>
  <si>
    <t>PROCESOS DEL 21276 - 21584</t>
  </si>
  <si>
    <t>PROCESOS DEL 21585 - 21604</t>
  </si>
  <si>
    <t>PROCESOS DEL 21605 - 21622</t>
  </si>
  <si>
    <t>PROCESOS DEL 21623 - 21649</t>
  </si>
  <si>
    <t>PROCESOS DEL 21650 - 21668</t>
  </si>
  <si>
    <t>PROCESOS DEL 21669 - 21682</t>
  </si>
  <si>
    <t>PROCESOS DEL 21684 - 21698</t>
  </si>
  <si>
    <t>PROCESOS DEL 21699 - 21749</t>
  </si>
  <si>
    <t>ROSALBA RAMOS QUINTERO</t>
  </si>
  <si>
    <t>C.P.S</t>
  </si>
  <si>
    <t>BUCARAMANGA, 19/05/2014</t>
  </si>
  <si>
    <t>PROCESOS DEL 21754 - 21877</t>
  </si>
  <si>
    <t>PROCESOS DEL 21883 - 22050</t>
  </si>
  <si>
    <t>PROCESOS DEL 22055 - 22156</t>
  </si>
  <si>
    <t>PROCESOS DEL 22168 - 22222</t>
  </si>
  <si>
    <t>PROCESOS DEL 22224 - 22270</t>
  </si>
  <si>
    <t>PROCESOS DEL 22271 - 22300</t>
  </si>
  <si>
    <t>FILA D, LADO A, ESTANTE 101, BANDEJA 1</t>
  </si>
  <si>
    <t>PROCESOS DEL 22301 - 22316</t>
  </si>
  <si>
    <t>PROCESOS DEL 22317 - 22331</t>
  </si>
  <si>
    <t>PROCESOS DEL 22332 - 22348</t>
  </si>
  <si>
    <t>PROCESOS DEL 22349 - 22363</t>
  </si>
  <si>
    <t>PROCESOS DEL 22364 - 22383</t>
  </si>
  <si>
    <t>PROCESOS DEL 22384 - 22405</t>
  </si>
  <si>
    <t>PROCESOS DEL 22406 - 22424</t>
  </si>
  <si>
    <t>PROCESOS DEL 22425 - 22443</t>
  </si>
  <si>
    <t>PROCESOS DEL 22444 - 22459</t>
  </si>
  <si>
    <t>PROCESOS DEL 22460 - 22480</t>
  </si>
  <si>
    <t>PROCESOS DEL 22483 - 22504</t>
  </si>
  <si>
    <t>PROCESOS DEL 22505 - 22527</t>
  </si>
  <si>
    <t>PROCESOS DEL 22528 - 22551</t>
  </si>
  <si>
    <t>PROCESOS DEL 22552 - 22576</t>
  </si>
  <si>
    <t>PROCESOS DEL 22577 - 22597</t>
  </si>
  <si>
    <t>PROCESOS DEL 22599 - 22620</t>
  </si>
  <si>
    <t>PROCESOS DEL 22621 - 22638</t>
  </si>
  <si>
    <t>PROCESOS DEL 22639 - 22658</t>
  </si>
  <si>
    <t>PROCESOS DEL 22672 - 22694</t>
  </si>
  <si>
    <t>PROCESOS DEL 22696 - 22720</t>
  </si>
  <si>
    <t>FILA D, LADO A, ESTANTE 101, BANDEJA 2</t>
  </si>
  <si>
    <t>PROCESOS DEL 22721 - 22739</t>
  </si>
  <si>
    <t>PROCESOS DEL 22740 - 22763</t>
  </si>
  <si>
    <t>PROCESOS DEL 22764 - 22782</t>
  </si>
  <si>
    <t>PROCESOS DEL 22784 - 22801</t>
  </si>
  <si>
    <t>PROCESOS DEL 22803 - 22825</t>
  </si>
  <si>
    <t>PROCESOS DEL 22826 - 22851</t>
  </si>
  <si>
    <t>PROCESOS DEL 22852 - 22871</t>
  </si>
  <si>
    <t>PROCESOS DEL 22872 - 22890</t>
  </si>
  <si>
    <t>PROCESOS DEL 22891 - 22912</t>
  </si>
  <si>
    <t>PROCESOS DEL 22913 - 22934</t>
  </si>
  <si>
    <t>PROCESOS DEL 22935 - 22956</t>
  </si>
  <si>
    <t>PROCESOS DEL 22957 - 22976</t>
  </si>
  <si>
    <t>PROCESOS DEL 22977 - 23251</t>
  </si>
  <si>
    <t>PROCESOS DEL 23253 - 23279</t>
  </si>
  <si>
    <t>PROCESOS DEL 23280 - 23300</t>
  </si>
  <si>
    <t>PROCESOS DEL 23301 - 23324</t>
  </si>
  <si>
    <t>PROCESOS DEL 23325 - 23346</t>
  </si>
  <si>
    <t>PROCESOS DEL 23347 - 23502</t>
  </si>
  <si>
    <t>PROCESOS DEL 23510 - 23626</t>
  </si>
  <si>
    <t>PROCESOS DEL 23627 - 23688</t>
  </si>
  <si>
    <t>FILA D, LADO A, ESTANTE 101, BANDEJA 3</t>
  </si>
  <si>
    <t>PROCESOS DEL 23691 - 23771</t>
  </si>
  <si>
    <t>PROCESOS DEL 23774 - 23869</t>
  </si>
  <si>
    <t>PROCESOS DEL 23878 - 23991</t>
  </si>
  <si>
    <t>PROCESOS DEL 23996 - 24094</t>
  </si>
  <si>
    <t>PROCESOS DEL 24101 - 24227</t>
  </si>
  <si>
    <t>PROCESOS DEL 24224 - 24373</t>
  </si>
  <si>
    <t>PROCESOS DEL 24374 - 24457</t>
  </si>
  <si>
    <t>PROCESOS DEL 24467 - 24579</t>
  </si>
  <si>
    <t>PROCESOS DEL 24580 - 24782</t>
  </si>
  <si>
    <t>PROCESOS DEL 24783 - 25016</t>
  </si>
  <si>
    <t>PROCESOS DEL 25017 - 25165</t>
  </si>
  <si>
    <t>PROCESOS DEL 25166 - 25254</t>
  </si>
  <si>
    <t>PROCESOS DEL  25260 - 25336</t>
  </si>
  <si>
    <t>PROCESOS DEL 25340 - 25372</t>
  </si>
  <si>
    <t>PROCESOS DEL 25373 - 25442</t>
  </si>
  <si>
    <t>PROCESOS DEL 25444 - 25513</t>
  </si>
  <si>
    <t>PROCESOS DEL 25527 - 25559</t>
  </si>
  <si>
    <t>PROCESOS DEL 25562 - 25641</t>
  </si>
  <si>
    <t>PROCESOS DEL 25647 - 25751</t>
  </si>
  <si>
    <t>PROCESOS DEL 25755 - 25864</t>
  </si>
  <si>
    <t>FILA D, LADO A, ESTANTE 101, BANDEJA 4</t>
  </si>
  <si>
    <t>PROCESOS DEL 25866 - 25966</t>
  </si>
  <si>
    <t>PROCESOS DEL 25967 - 25981</t>
  </si>
  <si>
    <t>PROCESOS DEL 25983 - 25989</t>
  </si>
  <si>
    <t>PROCESOS DEL 25994 - 26022</t>
  </si>
  <si>
    <t>PROCESOS DEL 26025 - 26090</t>
  </si>
  <si>
    <t>PROCESOS DEL 26096 - 26195</t>
  </si>
  <si>
    <t>PROCESOS DEL 26203 - 26245</t>
  </si>
  <si>
    <t>PROCESOS DEL 26246 - 26263</t>
  </si>
  <si>
    <t>PROCESOS DEL 26264 - 26289</t>
  </si>
  <si>
    <t>PROCESOS DEL  26290 - 26311</t>
  </si>
  <si>
    <t>PROCESOS DEL  26312 - 26331</t>
  </si>
  <si>
    <t>PROCESOS DEL  26332 - 26352</t>
  </si>
  <si>
    <t>PROCESOS DEL  26353 - 26375</t>
  </si>
  <si>
    <t>PROCESOS DEL  26376 - 26396</t>
  </si>
  <si>
    <t>PROCESOS DEL  26397 - 26428</t>
  </si>
  <si>
    <t>PROCESOS DEL  26429 - 26453</t>
  </si>
  <si>
    <t>PROCESOS DEL  26449 - 26476</t>
  </si>
  <si>
    <t>PROCESOS DEL  26447 - 26497</t>
  </si>
  <si>
    <t>PROCESOS DEL  26499 - 26533</t>
  </si>
  <si>
    <t>PROCESOS DEL  26534 - 26569</t>
  </si>
  <si>
    <t>FILA D, LADO A, ESTANTE 101, BANDEJA 5</t>
  </si>
  <si>
    <t>PROCESOS DEL  26575 - 26681</t>
  </si>
  <si>
    <t>PROCESOS DEL  26687 - 26767</t>
  </si>
  <si>
    <t>PROCESOS DEL  26774 - 26850</t>
  </si>
  <si>
    <t>PROCESOS DEL  26854 - 26878</t>
  </si>
  <si>
    <t>PROCESOS DEL 26879 - 26911</t>
  </si>
  <si>
    <t>PROCESOS DEL 26914 - 26949</t>
  </si>
  <si>
    <t>PROCESOS DEL 26955 - 27019</t>
  </si>
  <si>
    <t>PROCESOS DEL 27020 - 27041</t>
  </si>
  <si>
    <t>PROCESOS DEL 27042 - 27062</t>
  </si>
  <si>
    <t>PROCESOS DEL 27068 - 27151</t>
  </si>
  <si>
    <t>PROCESOS DEL 27152 - 27232</t>
  </si>
  <si>
    <t>PROCESOS DEL 27234 - 27269</t>
  </si>
  <si>
    <t>PROCESOS DEL 27270 - 27288</t>
  </si>
  <si>
    <t>PROCESOS DEL 27290 - 27309</t>
  </si>
  <si>
    <t xml:space="preserve">                                                                                                                                                                                                          </t>
  </si>
  <si>
    <t>PROCESOS DEL 27310 - 27330</t>
  </si>
  <si>
    <t>PROCESOS DEL 27331 - 37353</t>
  </si>
  <si>
    <t>PROCESOS DEL 27354 - 27384</t>
  </si>
  <si>
    <t>PROCESOS DEL 27385 - 27414</t>
  </si>
  <si>
    <t>PROCESOS DEL 27415 - 27438</t>
  </si>
  <si>
    <t>123-1,0</t>
  </si>
  <si>
    <t>ACTAS</t>
  </si>
  <si>
    <t>FILA C, ESTANTE 53, LADO A, BANDEJA 3</t>
  </si>
  <si>
    <t>123-1.0-07</t>
  </si>
  <si>
    <t>Actas de reunion de trabajo</t>
  </si>
  <si>
    <t>MEDIO</t>
  </si>
  <si>
    <t>123-9.0</t>
  </si>
  <si>
    <t>INFORMES</t>
  </si>
  <si>
    <t>123-9.0-64</t>
  </si>
  <si>
    <t>Informes de gestion</t>
  </si>
  <si>
    <t>123-9.0-65</t>
  </si>
  <si>
    <t>informe de plan de accion</t>
  </si>
  <si>
    <t>123-9.0-76</t>
  </si>
  <si>
    <t>informes recuperacion de cartera</t>
  </si>
  <si>
    <t>1 DE JULIO 2014</t>
  </si>
  <si>
    <t>PROCESOS DEL 20468 AL 27148</t>
  </si>
  <si>
    <t>PISO,  ESTANTE 99</t>
  </si>
  <si>
    <t>PROCESOS DEL 27183AL 27866</t>
  </si>
  <si>
    <t>PROCESOS DEL27998 AL 28814</t>
  </si>
  <si>
    <t xml:space="preserve">PROCESOS DEL 28885 AL30798 </t>
  </si>
  <si>
    <t>PROCESOS DEL 31144 AL 32681</t>
  </si>
  <si>
    <t xml:space="preserve">PROCESOS DEL 32747 AL 33030 </t>
  </si>
  <si>
    <t>PROCESOS DEL 33057 AL 33185</t>
  </si>
  <si>
    <t>PROCESOS DEL 33198 AL 33341</t>
  </si>
  <si>
    <t>PROCESOS DEL33348 AL 33417</t>
  </si>
  <si>
    <t>PROCESOS DEL 33420 AL 33570</t>
  </si>
  <si>
    <t>08/09/204</t>
  </si>
  <si>
    <t>PROCESOS 33579 DEL AL 33660</t>
  </si>
  <si>
    <t>PROCESOS DEL 34027 AL 34184</t>
  </si>
  <si>
    <t>PROCESOS DEL 33879 AL 34014</t>
  </si>
  <si>
    <t>PROCESOS DEL33780 AL 33868</t>
  </si>
  <si>
    <t>PROCESOS DEL 33664 AL 33777</t>
  </si>
  <si>
    <t xml:space="preserve">PROCESOS DEL34196 AL34304 </t>
  </si>
  <si>
    <t xml:space="preserve">PROCESOS DEL 34315 AL 34406 </t>
  </si>
  <si>
    <t>PROCESOS DEL 34408 AL 34456</t>
  </si>
  <si>
    <t>17/12/203</t>
  </si>
  <si>
    <t xml:space="preserve">PROCESOS DEL 34457 AL 34552 </t>
  </si>
  <si>
    <t>PROCESOS DEL 34554 AL 34638</t>
  </si>
  <si>
    <t>PROCESOS DEL34644  AL 34709</t>
  </si>
  <si>
    <t>PROCESOS DEL 34726 AL 34834</t>
  </si>
  <si>
    <t>PROCESOS DEL 34841 AL 34965</t>
  </si>
  <si>
    <t>PROCESOS DEL 34974 AL 35066</t>
  </si>
  <si>
    <t>PROCESOS DEL35067 AL 35217</t>
  </si>
  <si>
    <t>PROCESOS DEL35439 AL 35980</t>
  </si>
  <si>
    <t xml:space="preserve">PROCESOS DEL36069 AL36143 </t>
  </si>
  <si>
    <t>PROCESOS DEL 36147 AL 36260</t>
  </si>
  <si>
    <t>PROCESOS DEL 36262 AL 36378</t>
  </si>
  <si>
    <t>PROCESOS DEL 36386 AL 36506</t>
  </si>
  <si>
    <t>PROCESOS DEL 36535 AL 36681</t>
  </si>
  <si>
    <t>04/10/204</t>
  </si>
  <si>
    <t>PROCESOS DEL 36682 AL 36760</t>
  </si>
  <si>
    <t>PROCESOS DEL 36771 AL 36921</t>
  </si>
  <si>
    <t>PROCESOS DEL 36936 AL 37019</t>
  </si>
  <si>
    <t>PROCESOS DEL 37024 AL 37283</t>
  </si>
  <si>
    <t>PROCESOS DEL  37284 AL 37380</t>
  </si>
  <si>
    <t xml:space="preserve">PROCESOS DEL 37387 AL 37452 </t>
  </si>
  <si>
    <t>PROCESOS DEL 37458AL 37572</t>
  </si>
  <si>
    <t xml:space="preserve">PROCESOS DEL37586 AL37741 </t>
  </si>
  <si>
    <t>PROCESOS DEL 37750 AL 37867</t>
  </si>
  <si>
    <t>PROCESOS DEL37899 AL 38684</t>
  </si>
  <si>
    <t>PROCESOS DEL 38685 AL 38859</t>
  </si>
  <si>
    <t>PROCESOS DEL 38863 AL 39364</t>
  </si>
  <si>
    <t>PROCESOS DEL39365 AL 39685</t>
  </si>
  <si>
    <t>PROCESOS DEL 39688 AL 39995</t>
  </si>
  <si>
    <t xml:space="preserve">FILA E, LADO A,   ESTANTE 101,  </t>
  </si>
  <si>
    <t>FILA E,  LADO A,  ESTANTE 101</t>
  </si>
  <si>
    <t>FILA E,  LADO A,  ESTANTE 101, BANDEJA 1</t>
  </si>
  <si>
    <t>FILA E,  LADO A,  ESTANTE 101, BANDEJA 2</t>
  </si>
  <si>
    <t>FILA E,  LADO A,  ESTANTE 101, BANDEJA 3</t>
  </si>
  <si>
    <t>FILA E,  LADO A,  ESTANTE 101, BANDEJA 4</t>
  </si>
  <si>
    <t>FILA E,  LADO A,  ESTANTE 101, BANDEJA 5</t>
  </si>
  <si>
    <t>PROCESOS45619,24792,24458,24288,24089,23990,23601,22534,22469,22442,22340,22334,22201,26047,26138,26224,26235,26287,26440,25077,25127,25183,,25186,</t>
  </si>
  <si>
    <t>FILA B,   LADO A,  ESTANTE 48,   BANDEJA 5</t>
  </si>
  <si>
    <t>PROCESOS6796,6745,5432,3235,1838,1793,1763,1636,1091,1028,24980,</t>
  </si>
  <si>
    <t>PROCESOS21299,21185,20884,20826,20703,20564,20536,20505,20076,20003,19945,19937,19221,18539,14717,15630,15438,15107,7066,6954,6946</t>
  </si>
  <si>
    <t>PROCESOS36172,36213,36282,36283,36331,36433,36457,588,662,859,2220,22057,21917,21861,21676,21510,21479,21317</t>
  </si>
  <si>
    <t>PROCESOS35112,35114,35118,35134,35151,35169,35170,35198,35209,35214,35238,35245,35247,35250,3525335269,35325,35328,35360,35383</t>
  </si>
  <si>
    <t>PROCESOS33406,33644,33669,33840,33826,33921,34805,34895,34919,34978,34996,34999,35000,35029,35043,35045,35080,35107</t>
  </si>
  <si>
    <t>PROCESO33425,33450,33562,3591,31714,31720,31749,31840,31925,31948,31962,36528,36571,36582,36650,36670,36671,36917</t>
  </si>
  <si>
    <t>PROCESOS32692,32775,32514,32813,32823,32879,32904,32949,32956,32990,32994,33042,33070,33106,33213,33218,33232,33299,33303,33319,33362,33414</t>
  </si>
  <si>
    <t>PROCESO33802,33838,33933,33991,34075,34129,34147,34152,34154,34158,34245,34297,34329,34424,34352,34576,34633</t>
  </si>
  <si>
    <t>PROCESO18818,18300,19023,19251,19260,14700,7105,8982,4300,4514,5063,5513,33636,33639,33722,33733,33768</t>
  </si>
  <si>
    <t>30/112009</t>
  </si>
  <si>
    <t>PROCESO3466034673,34791,34759,34765,34778,34787,34797,32099,32175,33247,32270,32289,32298,32434,32484,32515,32519,32547,</t>
  </si>
  <si>
    <t>PROCESOS35838,35826,35816,315798,35795,35792,35779,35778,35768,35746,35785,35757,35756,35742,35739,35071,35687,35657.</t>
  </si>
  <si>
    <t>FILA B,   LADO A,  ESTANTE 50,   BANDEJA 3</t>
  </si>
  <si>
    <t>PROCESOS747034,747071,74125,747361,747430,747445,747471,747452,747454,747481,747496,747560,747617,747619,747699,747798,747925,747939,747954,748029,748025,748173,748253,748357,748367,748416,748425,748445,748502,748518,748519,748524,74549,748678,748680,748845,748793,748986,748988,749006</t>
  </si>
  <si>
    <t>FILA B,   LADO A,   ESTANTE 50,   BANDEJA 3</t>
  </si>
  <si>
    <t>PROCESOS35641,35633,35601,35599,35594,36575,35569,35628,35519,35463,35461,35967,35939,36593,36322,36309,36081,36063.</t>
  </si>
  <si>
    <t>PROCESOS36362,36368,36369,36371,36372,36373,36374,36426,36473,36475,36498,36499,36500,36501,36527,36538,36585,36594,36602.</t>
  </si>
  <si>
    <t>FILA B,   LADO B,   ESTANTE 50,   BANDEJA 3</t>
  </si>
  <si>
    <t>PROCESOS9240,9525,16335,16762,16940,17940,17324,17394,17824,18456,17563,18599,18807,18810.</t>
  </si>
  <si>
    <t>PROCESOS1210,1271,7882,9210,35813,35849,35872,35873,35925,35930,35946,35991,36009,36016,36024,36033,36049,36062,36089.</t>
  </si>
  <si>
    <t>PROCESOS38966,38968,38972,38975,38976,38978,38985,38994,39003,39005,39006,39007,39008,39017,39018,39019,39028,39031,39033,39034,39035,39036,39049,39044.</t>
  </si>
  <si>
    <t>PROCESOS38912,38913,38914,38918,38921,38924,38925,38928,39932,38937,38940,39932,38937,38940,38943,38944,38945,38951,38953,38954,38955,38956.</t>
  </si>
  <si>
    <t>PROCESOS35402,3541035411,35443,35469,35481,35520,35548,35571,35593,35634,35637,35649,35685,35688,35689,35733,35736,35740,35783,3583</t>
  </si>
  <si>
    <t>PROCESOS749009,749044,749086,749098,749170,749185,749189,749200,749226,749243,749292,749299,749305,749307,749366,749369,749404,749447,749448,749451,749495,949506,749545,749557,749570,749926,749640,749778,749789,74808,749818,747967,25042,25092</t>
  </si>
  <si>
    <t>PROCESOS25201,25276,25686,25714,25836,25896,25941,25947,25956,26008,26355,26495,26560,26644,26737,26745,26783,26939,26998,27343,</t>
  </si>
  <si>
    <t>FILA B,   LADO A,   ESTANTE 51,   BANDEJA 2</t>
  </si>
  <si>
    <t>PROCESO27377,27507,27650,27679,28079,28106,28283,28395,28413,284185,28695,28759,29061,29154,36111,36114,36143,36151,36154.</t>
  </si>
  <si>
    <t>PROCESO36175,36176,36203,36204,36207,36236,36246,36247,36248,36270,36281,36327,36338,36339,36340,36341,36342,</t>
  </si>
  <si>
    <t>PROCESO36618,36619,36626,36639,36640,36641,36642,36649,36657,36677,36688,36709,36710,36711,36777,36813,36854,36876,36996,37055.</t>
  </si>
  <si>
    <t>PROCESO37062,37103,37122,37123,37167,37176,37177,37181,37194,37203,37204,37205,37211,37223,37256,37292,37293,37302.</t>
  </si>
  <si>
    <t>PROCESOS35862,35908,35308,35351,35359,35369,35371,35372,35424,37710,35064,35074,35084,35084,35097,35100,35102,35136,36177,35152,35154,35165,36169.</t>
  </si>
  <si>
    <t>PROCESO35172,35190,35202,35203,35207,35211,35217,3522735260,35263,35264,35267,35280,35306,35447,35436,35427</t>
  </si>
  <si>
    <t>PROCESOS25432,25921,24189,24199,24331,24387,24391,24457,24532,24592,24619,24676,24740,24823,24891,24910,24926,24954,22822,22897,23059,23546,23629</t>
  </si>
  <si>
    <t>PROCESOS29858,29939,29990,30004,30117,30294,30440,30450,30462,30541,30544,30677,30704,30752,30769,31152,31177</t>
  </si>
  <si>
    <t>PROCESOS35363,31898,36127,35292,29618,26443,30342,25737,34505,29569,37195,30381,33748,29092,33655,30731,30692,37178,35549,33355,30729,36643,36929,34042,32078,35012,37104,34966</t>
  </si>
  <si>
    <t>PROCESOS35356,37202,33447,34748,33897,35612,3683,35282,33732,34802,35302,35393,35629,34985,36178,34788,34878,35918,33612,36687,34820,34781,35139,37148.</t>
  </si>
  <si>
    <t>PROCESOS36686,36178,36702,36755,36036,36839,35973,36838,37196,29281,29286,29342,29301,29467,29568,29703,29780,29836.</t>
  </si>
  <si>
    <t>PROCESO34934,34943,34949,34958,34977,34990,34993,35000,35006,35013,35024,35025,35041,35049,35053,35069,35075,37135,27842,34542,29853,35953,27909,27746,35590,36757,29090,29952</t>
  </si>
  <si>
    <t>PROCESOS34898,34900,34901,34902,34903,34904,34905,34906,34907,34908,34909,34910,34911,34912,34913,34915,34922,34923,34926,34928,34929,</t>
  </si>
  <si>
    <t>PROCESO34844,34845,34849,34853,34854,34857,34858,34860,3486134864,34867,34869,34872,34873,34882,34874,34876,34877,34881,34884,34886,34887,34888,34892,34896,34897,34899</t>
  </si>
  <si>
    <t>PROCESOS743497,734092,731778,735689,735841,735876,736044,736236,736524,736797,736923,735841,735876,736044,7362361,736524,736797,736923,737179,737190,737194,737236,737790,738071,738199,738465,738509,738547,738766,739027,739251,739248,739273,739483,739597</t>
  </si>
  <si>
    <t>FILA B,   LADO A,   ESTANTE 51,   BANDEJA 5</t>
  </si>
  <si>
    <t>PROCESOS746531,746535,746540,746658,746708,746960,620750,688410,696797,699069,701390,712992,713140,746343,716345,72102,729541,729549</t>
  </si>
  <si>
    <t>PROCESOS744506,744510,744605,744611,744664,744677,744693,744720,744723,744831,744837,744842,744855,744888,745034,745038,745052,745649,745086,745127,745174,745200,745212,745880,745910,7456928,74942,746006,746074,746133,746192,746192,746200,746263,746273,746323,746464,746500.</t>
  </si>
  <si>
    <t>PROCESOS743634,743639,743644,743695,743747,743775,743782,743808,743844,743894,743934,743972743983,743988,744012,744100,744106,744146,744171,744266,744274,744280,744340,744349,744359,744383,344395,744774</t>
  </si>
  <si>
    <t>PROCESO34800,34801,34804,34806,34809,34811,34812,34813,34814,34816,34818,34821,34822,34823,34824,34826,34831,34832,34834,34836,34837,34838,34839</t>
  </si>
  <si>
    <t>PROCESOS DEL 126697 AL 126749</t>
  </si>
  <si>
    <t>FILA E,  LADO A,  ESTANTE 107,  BANDEJA 4</t>
  </si>
  <si>
    <t>PROCESOS DEL 126753 AL 126814</t>
  </si>
  <si>
    <t>PROCESOS DEL 126816 AL 126877</t>
  </si>
  <si>
    <t>PROCESOS DEL 126878 AL 126951</t>
  </si>
  <si>
    <t>PROCESOS DEL 126954 AL 126014</t>
  </si>
  <si>
    <t>PROCESOS DEL 127013 AL 127050</t>
  </si>
  <si>
    <t>PROCESOS DEL 127051 AL 127124</t>
  </si>
  <si>
    <t>PROCESOS DEL 127126 AL 127155</t>
  </si>
  <si>
    <t>PROCESOS DEL 127164 AL 127194</t>
  </si>
  <si>
    <t>PROCESOS DEL 127195 AL 127270</t>
  </si>
  <si>
    <t>PROCESOS DEL 127273 AL 127349</t>
  </si>
  <si>
    <t>FILA E,  LADO A,  ESTANTE 107,  BANDEJA 5</t>
  </si>
  <si>
    <t>PROCESOS DEL 127350 AL 127412</t>
  </si>
  <si>
    <t>PROCESOS DEL 127413 AL 127485</t>
  </si>
  <si>
    <t>PROCESOS DEL 127486 AL 127557</t>
  </si>
  <si>
    <t>PROCESOS DEL 127562 AL 127589</t>
  </si>
  <si>
    <t>PROCESOS DEL 127590 AL 127646</t>
  </si>
  <si>
    <t>FILA E,  LADO B,  ESTANTE 110,  BANDEJA 5</t>
  </si>
  <si>
    <t>PROCESOS DEL 127647 AL 127720</t>
  </si>
  <si>
    <t>PROCESOS DEL 127722 AL 127968</t>
  </si>
  <si>
    <t>PROCESOS DEL 127970 AL 128049</t>
  </si>
  <si>
    <t>PROCESOS DEL 128057 AL 128278</t>
  </si>
  <si>
    <t>PROCESOS DEL 128293 AL 128753</t>
  </si>
  <si>
    <t>PROCESOS DEL 128768 AL 128817</t>
  </si>
  <si>
    <t>PROCESOS DEL 128820 AL 128873</t>
  </si>
  <si>
    <t>PROCESOS DEL 128875 AL 128945</t>
  </si>
  <si>
    <t>PROCESOS DEL 128950 AL 129000</t>
  </si>
  <si>
    <t>PROCESOS DEL 129002 AL 129054</t>
  </si>
  <si>
    <t>PROCESOS DEL 129058 AL 129146</t>
  </si>
  <si>
    <t>PROCESOS DEL 129147 AL 129216</t>
  </si>
  <si>
    <t>PROCESOS DEL 129217 AL 129267</t>
  </si>
  <si>
    <t>PROCESOS DEL 129268 AL 129340</t>
  </si>
  <si>
    <t>PROCESOS DEL129344 AL 129408</t>
  </si>
  <si>
    <t>FILA D,  LADO B,  ESTANTE 106, BANDEJA 1</t>
  </si>
  <si>
    <t>PROCESOS DEL 129419 AL 129499</t>
  </si>
  <si>
    <t>PROCESOS DEL 129503 AL 129587</t>
  </si>
  <si>
    <t>PROCESOS DEL 129594 AL 129654</t>
  </si>
  <si>
    <t>PROCESOS DEL 129664 AL 129707</t>
  </si>
  <si>
    <t>PROCESOS DEL 129711 AL 129754</t>
  </si>
  <si>
    <t>PROCESOS DEL 129757 AL 129824</t>
  </si>
  <si>
    <t>PROCESOS DEL 129830 AL 129886</t>
  </si>
  <si>
    <t>PROCESOS DEL 129889 AL 129942</t>
  </si>
  <si>
    <t>PROCESOS DEL 129960 AL 130028</t>
  </si>
  <si>
    <t>PROCESOS DEL 130030 AL 130090</t>
  </si>
  <si>
    <t>PROCESOS DEL 130092 AL 130143</t>
  </si>
  <si>
    <t>PROCESOS DEL 130144 AL 130241</t>
  </si>
  <si>
    <t>PROCESOS DEL 130245 AL 130295</t>
  </si>
  <si>
    <t>PROCESOS DEL 130296 AL 130325</t>
  </si>
  <si>
    <t>PROCESOS DEL 130326 AL 130394</t>
  </si>
  <si>
    <t>PROCESOS DEL 130409 AL 130476</t>
  </si>
  <si>
    <t>PROCESOS DEL 130479 AL 130542</t>
  </si>
  <si>
    <t>PROCESOS DEL 130544 AL 130619</t>
  </si>
  <si>
    <t>PROCESOS DEL 130620 AL 130649</t>
  </si>
  <si>
    <t>PROCESOS DEL 130695 AL 130764</t>
  </si>
  <si>
    <t>FILA D,  LADO B,  ESTANTE 106, BANDEJA 2</t>
  </si>
  <si>
    <t>PROCESOS DEL 130765 AL 130833</t>
  </si>
  <si>
    <t>PROCESOS DEL 130841 AL 130904</t>
  </si>
  <si>
    <t>PROCESOS DEL 130906 AL 130966</t>
  </si>
  <si>
    <t>PROCESOS DEL 130969 AL 131010</t>
  </si>
  <si>
    <t>PROCESOS DEL 131011 AL313048</t>
  </si>
  <si>
    <t>PROCESOS DEL 131049 AL 131081</t>
  </si>
  <si>
    <t>PROCESOS DEL 131082 AL 131108</t>
  </si>
  <si>
    <t>PROCESOS DEL 131111 AL 131149</t>
  </si>
  <si>
    <t>PROCESOS DEL 131150 AL 131182</t>
  </si>
  <si>
    <t>PROCESOS DEL 131183 AL 131222</t>
  </si>
  <si>
    <t>PROCESOS DEL 131223 AL 131336</t>
  </si>
  <si>
    <t>PROCESOS DEL 131337 AL 131403</t>
  </si>
  <si>
    <t>PROCESOS DEL 131418 AL 131486</t>
  </si>
  <si>
    <t>PROCESOS DEL 131487 AL 131545</t>
  </si>
  <si>
    <t>PROCESOS DEL 131551 AL 131625</t>
  </si>
  <si>
    <t>PROCESOS DEL 131635 AL 131722</t>
  </si>
  <si>
    <t>PROCESOS DEL 131729 AL 131792</t>
  </si>
  <si>
    <t>PROCESOS DEL 131793 AL 131864</t>
  </si>
  <si>
    <t>PROCESOS DEL 131866 AL 131913</t>
  </si>
  <si>
    <t>PROCESOS DEL 131914 AL 131960</t>
  </si>
  <si>
    <t>FILA D,  LADO B,  ESTANTE 106, BANDEJA 3</t>
  </si>
  <si>
    <t>PROCESOS DEL 131966 AL 131997</t>
  </si>
  <si>
    <t>PROCESOS DEL 132001 AL 132016</t>
  </si>
  <si>
    <t>PROCESOS DEL 132017 AL 132047</t>
  </si>
  <si>
    <t>PROCESOS DEL 132055 AL 132070</t>
  </si>
  <si>
    <t>PROCESOS DEL 132072 AL 132141</t>
  </si>
  <si>
    <t>PROCESOS DEL 132142 AL 132206</t>
  </si>
  <si>
    <t>PROCESOS DEL 132209 AL 132286</t>
  </si>
  <si>
    <t>PROCESOS DEL 132289 AL 132330</t>
  </si>
  <si>
    <t>PROCESOS DEL 132333 AL 132404</t>
  </si>
  <si>
    <t>PROCESOS DEL 132406 AL 132477</t>
  </si>
  <si>
    <t>PROCESOS DEL 132484 AL 132484</t>
  </si>
  <si>
    <t>PROCESOS DEL 132553 AL 132611</t>
  </si>
  <si>
    <t>PROCESOS DEL 132613 AL 132712</t>
  </si>
  <si>
    <t>PROCESOS DEL 132713 AL 132775</t>
  </si>
  <si>
    <t>PROCESOS DEL 132782 AL 132843</t>
  </si>
  <si>
    <t>PROCESOS DEL 132872 AL 132935</t>
  </si>
  <si>
    <t>PROCESOS DEL 132939 AL 132986</t>
  </si>
  <si>
    <t>PROCESOS DEL 132987 AL 133040</t>
  </si>
  <si>
    <t>PROCESOS DEL 133041 AL 133106</t>
  </si>
  <si>
    <t>PROCESOS DEL 133110 AL 133184</t>
  </si>
  <si>
    <t>FILA D,  LADO B,  ESTANTE 106, BANDEJA 4</t>
  </si>
  <si>
    <t>PROCESOS DEL 133189 AL 133263</t>
  </si>
  <si>
    <t>PROCESOS DEL 133264 AL 133330</t>
  </si>
  <si>
    <t>PROCESOS DEL 133333 AL 133383</t>
  </si>
  <si>
    <t>PROCESOS DEL 133386 AL 133441</t>
  </si>
  <si>
    <t>PROCESOS DEL 133445 AL 133498</t>
  </si>
  <si>
    <t>PROCESOS DEL 133509 AL 133553</t>
  </si>
  <si>
    <t>PROCESOS DEL 133556 AL 133585</t>
  </si>
  <si>
    <t>PROCESOS DEL 133586 AL 133663</t>
  </si>
  <si>
    <t>PROCESOS DEL 133670 AL 133720</t>
  </si>
  <si>
    <t>PROCESOS DEL 133721 AL 133753</t>
  </si>
  <si>
    <t>PROCESOS DEL 133754 AL 133800</t>
  </si>
  <si>
    <t>PROCESOS DEL 134001 AL 134068</t>
  </si>
  <si>
    <t>PROCESOS DEL 134070 AL 134098</t>
  </si>
  <si>
    <t>PROCESOS DEL 134103 AL 134159</t>
  </si>
  <si>
    <t>PROCESOS DEL 134162 AL 134220</t>
  </si>
  <si>
    <t>PROCESOS DEL 134224 AL 134246</t>
  </si>
  <si>
    <t>PROCESOS DEL 134250 AL 134312</t>
  </si>
  <si>
    <t>PROCESOS DEL 134317 AL 134388</t>
  </si>
  <si>
    <t>PROCESOS DEL 134389 AL 134438</t>
  </si>
  <si>
    <t>PROCESOS DEL 134439 AL 134481</t>
  </si>
  <si>
    <t>FILA D,  LADO B,  ESTANTE 106, BANDEJA 5</t>
  </si>
  <si>
    <t>PROCESOS DEL 134491 AL 134552</t>
  </si>
  <si>
    <t>PROCESOS DEL 134556 AL 134632</t>
  </si>
  <si>
    <t>PROCESOS DEL 134635 AL 134681</t>
  </si>
  <si>
    <t>PROCESOS DEL 134684 AL 134759</t>
  </si>
  <si>
    <t>PROCESOS DEL 134763 AL 134806</t>
  </si>
  <si>
    <t>PROCESOS DEL 134807 AL 134858</t>
  </si>
  <si>
    <t>PROCESOS DEL 134860 AL 134911</t>
  </si>
  <si>
    <t>PROCESOS DEL 134912 AL 134966</t>
  </si>
  <si>
    <t>PROCESOS DEL 134967 AL 135030</t>
  </si>
  <si>
    <t xml:space="preserve">PROCESOS DEL 42596 AL 140122 </t>
  </si>
  <si>
    <t>PROCESOS DEL 140124 AL 140188</t>
  </si>
  <si>
    <t>PROCESOS DEL 140198 AL 140328</t>
  </si>
  <si>
    <t>PROCESOS DEL 140323 AL 140400</t>
  </si>
  <si>
    <t>PROCESOS DEL 140402 AL 140435</t>
  </si>
  <si>
    <t>PROCESOS DEL 140437 AL 140482</t>
  </si>
  <si>
    <t>PROCESOS DEL 140483 AL 140516</t>
  </si>
  <si>
    <t>PROCESOS DEL 140518 AL 140570</t>
  </si>
  <si>
    <t>FILA A,  LADO B,  ESTANTE 22,  BANDEJA 5</t>
  </si>
  <si>
    <t>PROCESOS DEL 140572 AL 140615</t>
  </si>
  <si>
    <t>PROCESOS DEL 140618 AL 140638</t>
  </si>
  <si>
    <t>PROCESOS DEL 140639 AL 140689</t>
  </si>
  <si>
    <t>PROCESOS DEL 140696 AL 140731</t>
  </si>
  <si>
    <t>ROSALBA RAMOS Q.</t>
  </si>
  <si>
    <t xml:space="preserve">SONIA ZARATE MEJIA </t>
  </si>
  <si>
    <t>PROCESOS DEL 140734 AL 140762</t>
  </si>
  <si>
    <t>PROCESOS DEL 140764 AL 140836</t>
  </si>
  <si>
    <t>PROCESOS DEL 140812 AL 140836</t>
  </si>
  <si>
    <t>PROCESOS DEL 140841 AL 140906</t>
  </si>
  <si>
    <t>PROCESOS DEL 140926 AL 140966</t>
  </si>
  <si>
    <t>PROCESOS DEL 140967 AL 141034</t>
  </si>
  <si>
    <t>PROCESOS DEL 141040 AL 141108</t>
  </si>
  <si>
    <t>PROCESOS DEL 141111 AL 141160</t>
  </si>
  <si>
    <t>PROCESOS DEL 141169 AL 141232</t>
  </si>
  <si>
    <t>PROCESOS DEL 141248 AL 141319</t>
  </si>
  <si>
    <t>PROCESOS DEL 141322 AL 141381</t>
  </si>
  <si>
    <t>PROCESOS DEL 141383 AL 141465</t>
  </si>
  <si>
    <t>PROCESOS DEL 141470 AL 141517</t>
  </si>
  <si>
    <t>PROCESOS DEL141519 AL 141599</t>
  </si>
  <si>
    <t>PROCESOS DEL 141605 AL 141646</t>
  </si>
  <si>
    <t>PROCESOS DEL 141647 AL 141683</t>
  </si>
  <si>
    <t>FILA A,  LADO B,  ESTANTE 22,  BANDEJA 6</t>
  </si>
  <si>
    <t>PROCESOS DEL 141684 AL 141728</t>
  </si>
  <si>
    <t>PROCESOS DEL 141736 AL 141781</t>
  </si>
  <si>
    <t>PROCESOS DEL 141786 AL 141841</t>
  </si>
  <si>
    <t xml:space="preserve">PROCESOS DEL 141846 AL 141890 </t>
  </si>
  <si>
    <t>PROCESOS DEL 141892 AL 141935</t>
  </si>
  <si>
    <t>PROCESOS DEL 141939 AL 141987</t>
  </si>
  <si>
    <t>PROCESOS DEL 141991 AL 142048</t>
  </si>
  <si>
    <t>PROCESOS DEL 142049 AL 142080</t>
  </si>
  <si>
    <t>PROCESOS DEL 142087 AL 142127</t>
  </si>
  <si>
    <t>PROCESOS DEL 142129 AL 142178</t>
  </si>
  <si>
    <t>PROCESOS DEL 142181 AL 142202</t>
  </si>
  <si>
    <t>PROCESOS DEL142203 AL 142240</t>
  </si>
  <si>
    <t>PROCESOS DEL 142244 AL 142265</t>
  </si>
  <si>
    <t>PROCESOS DEL 142266 AL 142315</t>
  </si>
  <si>
    <t>PROCESOS DEL 142316 AL 142366</t>
  </si>
  <si>
    <t>PROCESOS DEL 142367 AL 142432</t>
  </si>
  <si>
    <t>PROCESOS DEL 142437 AL 142476</t>
  </si>
  <si>
    <t>PROCESOS DEL 142482 AL 142521</t>
  </si>
  <si>
    <t>PROCESOS DEL 142524 AL 142567</t>
  </si>
  <si>
    <t>PROCESOS DEL 142568 AL 142636</t>
  </si>
  <si>
    <t>FILA A,  LADO B,  ESTANTE 22,  BANDEJA 7</t>
  </si>
  <si>
    <t>PROCESOS DEL 142637 AL 142669</t>
  </si>
  <si>
    <t>PROCESOS DEL 142673 AL 142710</t>
  </si>
  <si>
    <t>PROCESOS DEL 142714 AL 142761</t>
  </si>
  <si>
    <t>PROCESOS DEL 142762 AL 142803</t>
  </si>
  <si>
    <t>PROCESOS DEL 133801 AL 133839</t>
  </si>
  <si>
    <t>PROCESOS DEL 133841 AL 133887</t>
  </si>
  <si>
    <t>PROCESOS DEL 133890 AL 133961</t>
  </si>
  <si>
    <t>PROCESOS DEL 133963 AL 134447</t>
  </si>
  <si>
    <t>PROCESOS DEL 139451 AL 139487</t>
  </si>
  <si>
    <t>PROCESOS DEL 139369 AL 139557</t>
  </si>
  <si>
    <t>FILA A,  LADO B,  ESTANTE 23,  BANDEJA 2</t>
  </si>
  <si>
    <t>PROCESOS DEL 139559 AL 139597</t>
  </si>
  <si>
    <t>PROCESOS DEL 128349 AL 128389</t>
  </si>
  <si>
    <t>PROCESOS DEL 128392 AL 128446</t>
  </si>
  <si>
    <t>FILA A,  LADO B,  ESTANTE 23,  BANDEJA 4</t>
  </si>
  <si>
    <t>PROCESOS DEL 128448 AL 128491</t>
  </si>
  <si>
    <t>PROCESOS DEL 128493 AL 128583</t>
  </si>
  <si>
    <t>PROCESOS DEL 128596 AL 128668</t>
  </si>
  <si>
    <t>PROCESOS DEL 128669 AL 128699</t>
  </si>
  <si>
    <t>PROCESOS DEL 142804 AL 142833</t>
  </si>
  <si>
    <t>PROCESOS DEL 142834 AL 142884</t>
  </si>
  <si>
    <t>PROCESOS DEL 142889 AL 142920</t>
  </si>
  <si>
    <t>FILA A,  LADO B,  ESTANTE 23,  BANDEJA 5</t>
  </si>
  <si>
    <t>PROCESOS DEL 142921 AL 142957</t>
  </si>
  <si>
    <t>PROCESOS DEL 142958 AL 142990</t>
  </si>
  <si>
    <t>PROCESOS DEL 142992 AL 143021</t>
  </si>
  <si>
    <t>PROCESOS DEL 143023 AL 143069</t>
  </si>
  <si>
    <t>PROCESOS DEL 143071 AL 143102</t>
  </si>
  <si>
    <t>PROCESOS DEL 143104 AL 142133</t>
  </si>
  <si>
    <t>PROCESOS DEL 143134 AL 143166</t>
  </si>
  <si>
    <t>04/05/009</t>
  </si>
  <si>
    <t>PROCESOS DEL 143170 AL 143202</t>
  </si>
  <si>
    <t>PROCESOS DEL 143206 AL 143256</t>
  </si>
  <si>
    <t>PROCESOS DEL 143258 AL 143298</t>
  </si>
  <si>
    <t>PROCESOS DEL 143301 AL 143348</t>
  </si>
  <si>
    <t>PROCESOS DEL 143352 AL 143383</t>
  </si>
  <si>
    <t>PROCESOS DEL 143387 AL 143438</t>
  </si>
  <si>
    <t>PROCESOS DEL 143439 AL 143486</t>
  </si>
  <si>
    <t>PROCESOS DEL 143489 AL 143524</t>
  </si>
  <si>
    <t>FILA A,  LADO B,  ESTANTE 23,  BANDEJA 6</t>
  </si>
  <si>
    <t>PROCESOS DEL 143525 AL 143545</t>
  </si>
  <si>
    <t>PROCESOS DEL 143546 AL 143553</t>
  </si>
  <si>
    <t>PROCESOS DEL 143562 AL 143579</t>
  </si>
  <si>
    <t>PROCESOS DEL 143580 AL 143593</t>
  </si>
  <si>
    <t>PROCESOS DEL 143594 AL 143609</t>
  </si>
  <si>
    <t>PROCESOS DEL 143610 AL 143614</t>
  </si>
  <si>
    <t>PROCESOS DEL 143623 AL 143653</t>
  </si>
  <si>
    <t>PROCESOS DEL 143654 AL 143699</t>
  </si>
  <si>
    <t>PROCESOS DEL 143700 AL 143736</t>
  </si>
  <si>
    <t>PROCESOS DEL 146737 AL 143783</t>
  </si>
  <si>
    <t>PROCESOS DEL 143785 AL 143782</t>
  </si>
  <si>
    <t>PROCESOS DEL 143813 AL 143853</t>
  </si>
  <si>
    <t>PROCESOS DEL 143861 AL 143906</t>
  </si>
  <si>
    <t>PROCESOS DEL 143910 AL 143940</t>
  </si>
  <si>
    <t>FILA A,  LADO B,  ESTANTE 23,  BANDEJA 7</t>
  </si>
  <si>
    <t>PROCESOS DEL 143941 AL 144004</t>
  </si>
  <si>
    <t>PROCESOS DEL 144007 AL 144055</t>
  </si>
  <si>
    <t>PROCESOS DEL 144056 AL 144097</t>
  </si>
  <si>
    <t>PROCESOS DEL 144101 AL 144121</t>
  </si>
  <si>
    <t>PROCESOS DEL 144122 AL 144149</t>
  </si>
  <si>
    <t>PROCESOS DEL 144152 AL 144194</t>
  </si>
  <si>
    <t>FILA B, LADO B   ESTANTE 48, BANDEJA       2</t>
  </si>
  <si>
    <t>PROCESOS DEL 144195 AL 144227</t>
  </si>
  <si>
    <t>PROCESOS DEL 144228 AL 144239</t>
  </si>
  <si>
    <t>PROCESOS DEL 144244 AL 144276</t>
  </si>
  <si>
    <t>PROCESOS DEL 144281 AL 144299</t>
  </si>
  <si>
    <t>PROCESOS DEL 144300 AL 144338</t>
  </si>
  <si>
    <t>FILA B, LADO B   ESTANTE 48, BANDEJA       3</t>
  </si>
  <si>
    <t>PROCESOS DEL 144340 AL 144388</t>
  </si>
  <si>
    <t>PROCESOS DEL 144389 AL 144418</t>
  </si>
  <si>
    <t>PROCESOS DEL 144419 AL 144454</t>
  </si>
  <si>
    <t>PROCESOS DEL 144456 AL 144504</t>
  </si>
  <si>
    <t>PROCESOS DEL 144505 AL 144536</t>
  </si>
  <si>
    <t>PROCESOS DEL 144540 AL 144593</t>
  </si>
  <si>
    <t>PROCESOS DEL 144594 AL 144636</t>
  </si>
  <si>
    <t>PROCESOS DEL 144637 AL 144685</t>
  </si>
  <si>
    <t>PROCESOS DEL 144686 AL 144737</t>
  </si>
  <si>
    <t>PROCESOS DEL 144740 AL 144779</t>
  </si>
  <si>
    <t>PROCESOS DEL 144781 AL 144806</t>
  </si>
  <si>
    <t>PROCESOS DEL 144807 AL 144849</t>
  </si>
  <si>
    <t>PROCESOS DEL 144850 AL 144886</t>
  </si>
  <si>
    <t>PROCESOS DEL 144888 AL 144939</t>
  </si>
  <si>
    <t>PROCESOS DEL 144940 AL 144974</t>
  </si>
  <si>
    <t>PROCESOS DEL 144975 AL 145012</t>
  </si>
  <si>
    <t>PROCESOS DEL 145013 AL 145056</t>
  </si>
  <si>
    <t>PROCESOS DEL 145057 AL 145085</t>
  </si>
  <si>
    <t>PROCESOS DEL 145087 AL 145107</t>
  </si>
  <si>
    <t>PROCESOS DEL 145109 AL 145150</t>
  </si>
  <si>
    <t>FILA B, LADO B   ESTANTE 48, BANDEJA       4</t>
  </si>
  <si>
    <t>PROCESOS DEL 145151 AL 145190</t>
  </si>
  <si>
    <t>PROCESOS DEL 145191 AL 145228</t>
  </si>
  <si>
    <t>PROCESOS DEL 145231 AL 145253</t>
  </si>
  <si>
    <t>PROCESOS DEL 145254 AL 145304</t>
  </si>
  <si>
    <t>PROCESOS DEL 145306 AL 145348</t>
  </si>
  <si>
    <t>PROCESOS DEL 145349 AL 145387</t>
  </si>
  <si>
    <t>PROCESOS DEL 145391 AL 145440</t>
  </si>
  <si>
    <t>PROCESOS DEL 145443 AL 145555</t>
  </si>
  <si>
    <t xml:space="preserve">PROCESOS DEL 145460 AL 145485 </t>
  </si>
  <si>
    <t>PROCESOS DEL 145487 AL 145520</t>
  </si>
  <si>
    <t>PROCESOS DEL 145523 AL 145551</t>
  </si>
  <si>
    <t>PROCESOS DEL 145554 AL 145584</t>
  </si>
  <si>
    <t>PROCESOS DEL 145585 AL 145607</t>
  </si>
  <si>
    <t xml:space="preserve">PROCESOS DEL 145610  AL 145626 </t>
  </si>
  <si>
    <t>PROCESOS DEL 145630 AL 145669</t>
  </si>
  <si>
    <t>PROCESOS DEL 145670 AL 145689</t>
  </si>
  <si>
    <t>FILA B, LADO B   ESTANTE 48, BANDEJA       5</t>
  </si>
  <si>
    <t>PROCESOS DEL 145690 AL 145705</t>
  </si>
  <si>
    <t>PROCESOS DEL 145707 AL 145738</t>
  </si>
  <si>
    <t>PROCESOS DEL 145739 AL 145764</t>
  </si>
  <si>
    <t>FILA B LADO B ESTANTE 48 BANDEJA 4</t>
  </si>
  <si>
    <t>PROCESOS DEL 30115-30317</t>
  </si>
  <si>
    <t>PROCESOS DEL 30322-30485</t>
  </si>
  <si>
    <t>PROCESOS DEL 30486-30607</t>
  </si>
  <si>
    <t>PROCESOS DEL 30633-30694</t>
  </si>
  <si>
    <t>PROCESOS DEL 30698-30846</t>
  </si>
  <si>
    <t>PROCESOS DEL 30849-30962</t>
  </si>
  <si>
    <t>FILA C LADO A ESTANTE 60 BANDEJA 5</t>
  </si>
  <si>
    <t>PROCESOS DEL 30966-31045</t>
  </si>
  <si>
    <t>PROCESOS DEL 31046-31159</t>
  </si>
  <si>
    <t>PROCESOS DEL 31171-31327</t>
  </si>
  <si>
    <t>PROCESOS DEL 31341-31461</t>
  </si>
  <si>
    <t>PROCESOS DEL 31487-31639</t>
  </si>
  <si>
    <t>PROCESOS DEL 31659-31756</t>
  </si>
  <si>
    <t>PROCESOS DEL 31760-32099</t>
  </si>
  <si>
    <t>PROCESOS DEL 32102-32282</t>
  </si>
  <si>
    <t>PROCESOS DEL 32283-32375</t>
  </si>
  <si>
    <t>PROCESOS DEL 32378-32508</t>
  </si>
  <si>
    <t>PROCESOS DEL 32516-32630</t>
  </si>
  <si>
    <t>PROCESOS DEL 32635-32724</t>
  </si>
  <si>
    <t>PROCESOS DEL 32733-32831</t>
  </si>
  <si>
    <t>PROCESOS DEL 32838-32925</t>
  </si>
  <si>
    <t>PROCESOS DEL 139275 AL 139328</t>
  </si>
  <si>
    <t>FILA A,  LADO B,   ESTANTE 22, BANDEJA 2</t>
  </si>
  <si>
    <t>PROCESOS DEL 139331 AL 139395</t>
  </si>
  <si>
    <t>PROCESOS DEL 139401 AL 139634</t>
  </si>
  <si>
    <t>PROCESOS DEL 139635 AL 139667</t>
  </si>
  <si>
    <t>PROCESOS DEL 139668 AL 139733</t>
  </si>
  <si>
    <t>PROCESOS DEL 139735 AL 139777</t>
  </si>
  <si>
    <t>PROCESOS DEL 139778 AL 139786</t>
  </si>
  <si>
    <t>PROCESOS DEL 139789 AL 139815</t>
  </si>
  <si>
    <t>PROCESOS DEL 139817 AL 139849</t>
  </si>
  <si>
    <t>PROCESOS DEL 139850 AL 139901</t>
  </si>
  <si>
    <t>PROCESOS DEL 139903 AL 139933</t>
  </si>
  <si>
    <t>PROCESOS DEL 139934 AL 139982</t>
  </si>
  <si>
    <t>PROCESOS DEL 139992 AL 140034</t>
  </si>
  <si>
    <t>PROCESOS DEL 140043 AL 140078</t>
  </si>
  <si>
    <t>PROCESOS DEL 140082 AL 140117</t>
  </si>
  <si>
    <t>PROCESOS DEL 38003 AL 38152</t>
  </si>
  <si>
    <t>PROCESOS DEL 38154 AL 38274</t>
  </si>
  <si>
    <t>PROCESOS DEL 38279 AL 38337</t>
  </si>
  <si>
    <t xml:space="preserve">PROCESOS DEL 38338 AL 38430 </t>
  </si>
  <si>
    <t>PROCESOS DEL 38431 AL 38487</t>
  </si>
  <si>
    <t>PROCESOS DEL 38488 AL 38786</t>
  </si>
  <si>
    <t>PROCESOS DEL 38787 AL 39036</t>
  </si>
  <si>
    <t>PROCESOS DEL 39038 AL 39133</t>
  </si>
  <si>
    <t>PROCESOS DEL 39145 AL 39336</t>
  </si>
  <si>
    <t>PROCESOS DEL 39363 AL 39494</t>
  </si>
  <si>
    <t>PROCESOS DEL 39477 AL 39730</t>
  </si>
  <si>
    <t>PROCESOS DEL 39739 AL 40028</t>
  </si>
  <si>
    <t>PROCESOS DEL 40030 AL 40113</t>
  </si>
  <si>
    <t>PROCESOS DEL 40116 AL 40235</t>
  </si>
  <si>
    <t>PROCESOS DEL 40236 AL 40316</t>
  </si>
  <si>
    <t>PROCESOS DEL 40330 AL 40385</t>
  </si>
  <si>
    <t>PROCESOS DEL 40391 AL 40445</t>
  </si>
  <si>
    <t>PROCESOS DEL 40460 AL 40531</t>
  </si>
  <si>
    <t>PROCESOS DEL 40536 AL 40624</t>
  </si>
  <si>
    <t>PROCESOS DEL 40625 AL 40712</t>
  </si>
  <si>
    <t>PROCESOS DEL 40716 AL 40773</t>
  </si>
  <si>
    <t>PROCESOS DEL 40779 AL 40846</t>
  </si>
  <si>
    <t>PROCESOS DEL 40847 AL 40921</t>
  </si>
  <si>
    <t>PROCESOS DEL 40923 AL 40992</t>
  </si>
  <si>
    <t>PROCESOS DEL 40993 AL 41040</t>
  </si>
  <si>
    <t>PROCESOS DEL 41051 AL 41141</t>
  </si>
  <si>
    <t>FILA A,  LADO B,   ESTANTE 22, BANDEJA 4</t>
  </si>
  <si>
    <t>PROCESOS DEL 41159 AL 41254</t>
  </si>
  <si>
    <t>PROCESOS DEL 41262 AL 41407</t>
  </si>
  <si>
    <t>PROCESOS DEL 41412 AL 41503</t>
  </si>
  <si>
    <t>PROCESOS DEL 41514 AL 41830</t>
  </si>
  <si>
    <t>PROCESOS DEL 41833 AL 41902</t>
  </si>
  <si>
    <t>PROCESOS DEL 41903 AL 41985</t>
  </si>
  <si>
    <t>PROCESOS DEL 41991 AL 42055</t>
  </si>
  <si>
    <t>PROCESOS DEL 42062 AL 42127</t>
  </si>
  <si>
    <t>PROCESOS DEL 42133 AL 42243</t>
  </si>
  <si>
    <t>PROCESOS DEL 121956 AL 122039</t>
  </si>
  <si>
    <t xml:space="preserve">FILA E LADO B   ESTANTE 116     BANDEJA 5 </t>
  </si>
  <si>
    <t>PROCESOS DEL 122042 AL 122112</t>
  </si>
  <si>
    <t>PROCESOS DEL 122113 AL 122168</t>
  </si>
  <si>
    <t>PROCESOS DEL 122170 AL 122219</t>
  </si>
  <si>
    <t>PROCESOS DEL 122225 AL 122466</t>
  </si>
  <si>
    <t>PROCESOS DEL 122467 AL 122732</t>
  </si>
  <si>
    <t>PROCESOS DEL 122746 AL 123034</t>
  </si>
  <si>
    <t>PROCESOS DEL 123035 AL 123099</t>
  </si>
  <si>
    <t>PROCESOS DEL 123101 AL 123150</t>
  </si>
  <si>
    <t>PROCESOS DEL 123152 AL 123207</t>
  </si>
  <si>
    <t>PROCESOS DEL 123208 AL 123249</t>
  </si>
  <si>
    <t>PROCESOS DEL 123251 AL 123295</t>
  </si>
  <si>
    <t>PROCESOS DEL 123299 AL 123355</t>
  </si>
  <si>
    <t>PROCESOS DEL 123356 AL 123411</t>
  </si>
  <si>
    <t>PROCESOS DEL 123414 AL 123492</t>
  </si>
  <si>
    <t>PROCESOS DEL 123495 AL 123574</t>
  </si>
  <si>
    <t>PROCESOS DEL 123575 AL 123632</t>
  </si>
  <si>
    <t>PROCESOS DEL 123638 AL 123695</t>
  </si>
  <si>
    <t xml:space="preserve">PROCESOS DEL 123699 AL 123746 </t>
  </si>
  <si>
    <t>PROCESOS DEL 123752 AL 123805</t>
  </si>
  <si>
    <t>PROCESOS DEL 123812 AL 123888</t>
  </si>
  <si>
    <t xml:space="preserve">FILA E LADO B   ESTANTE 117     BANDEJA 1 </t>
  </si>
  <si>
    <t>PROCESOS DEL 123898 AL 123953</t>
  </si>
  <si>
    <t>PROCESOS DEL 123954 AL 124055</t>
  </si>
  <si>
    <t>PROCESOS DEL 124056 AL 124118</t>
  </si>
  <si>
    <t>PROCESOS DEL 124123 AL 124187</t>
  </si>
  <si>
    <t>PROCESOS DEL 124188 AL 124228</t>
  </si>
  <si>
    <t>PROCESOS DEL 124229 AL 124293</t>
  </si>
  <si>
    <t>PROCESOS DEL 124297 AL 124360</t>
  </si>
  <si>
    <t>PROCESOS DEL 124361 AL 124429</t>
  </si>
  <si>
    <t>PROCESOS DEL 124432 AL 124475</t>
  </si>
  <si>
    <t>PROCESOS DEL 124476 AL 124523</t>
  </si>
  <si>
    <t>PROCESOS DEL 124524 AL 124580</t>
  </si>
  <si>
    <t>PROCESOS DEL 124585 AL 124634</t>
  </si>
  <si>
    <t>PROCESOS DEL 124636 AL 124687</t>
  </si>
  <si>
    <t>PROCESOS DEL 124698 AL 124747</t>
  </si>
  <si>
    <t>PROCESOS DEL 124752 AL 124803</t>
  </si>
  <si>
    <t>PROCESOS DEL 124809 AL 124861</t>
  </si>
  <si>
    <t>PROCESOS DEL 124862 AL 124911</t>
  </si>
  <si>
    <t>09/042008</t>
  </si>
  <si>
    <t>PROCESOS DEL 124915 AL 124966</t>
  </si>
  <si>
    <t>PROCESOS DEL 124967 AL 124991</t>
  </si>
  <si>
    <t>PROCESOS DEL 124993 AL 125041</t>
  </si>
  <si>
    <t xml:space="preserve">FILA E LADO B   ESTANTE 117     BANDEJA 2 </t>
  </si>
  <si>
    <t>PROCESOS DEL 125048 AL 125097</t>
  </si>
  <si>
    <t>PROCESOS DEL 125100 AL 125134</t>
  </si>
  <si>
    <t>PROCESOS DEL 125136 AL 125169</t>
  </si>
  <si>
    <t>PROCESOS DEL 125172 AL 125230</t>
  </si>
  <si>
    <t>PROCESOS DEL 125231 AL  125307</t>
  </si>
  <si>
    <t>PROCESOS DEL 125312 AL  125369</t>
  </si>
  <si>
    <t>PROCESOS DEL 125370 AL  125422</t>
  </si>
  <si>
    <t>PROCESOS DEL 125427 AL  125466</t>
  </si>
  <si>
    <t>PROCESOS DEL 125467 AL  125534</t>
  </si>
  <si>
    <t>PROCESOS DEL 125537 AL  125572</t>
  </si>
  <si>
    <t>PROCESOS DEL 125574 AL  125623</t>
  </si>
  <si>
    <t>PROCESOS DEL 125626 AL  125665</t>
  </si>
  <si>
    <t>21/042008</t>
  </si>
  <si>
    <t>PROCESOS DEL 125669 AL  125726</t>
  </si>
  <si>
    <t xml:space="preserve">PROCESOS DEL 125724 AL 125790 </t>
  </si>
  <si>
    <t>PROCESOS DEL 125793 AL  125852</t>
  </si>
  <si>
    <t xml:space="preserve">PROCESOS DEL 125853 AL 125907 </t>
  </si>
  <si>
    <t>PROCESOS DEL 125912 AL  125975</t>
  </si>
  <si>
    <t>PROCESOS DEL 125986 AL  125031</t>
  </si>
  <si>
    <t>PROCESOS DEL 125037 AL  125084</t>
  </si>
  <si>
    <t>PROCESOS DEL 126089 AL  126140</t>
  </si>
  <si>
    <t xml:space="preserve">FILA E LADO B   ESTANTE 117     BANDEJA 3 </t>
  </si>
  <si>
    <t>PROCESOS DEL 126141 AL  126221</t>
  </si>
  <si>
    <t>PROCESOS DEL 126222 AL  126283</t>
  </si>
  <si>
    <t>PROCESOS DEL 126285 AL  126333</t>
  </si>
  <si>
    <t>PROCESOS DEL 126336 AL  126382</t>
  </si>
  <si>
    <t>PROCESOS DEL 126384 AL  126442</t>
  </si>
  <si>
    <t>PROCESOS DEL 126446 AL  126512</t>
  </si>
  <si>
    <t>PROCESOS DEL 126514 AL  126565</t>
  </si>
  <si>
    <t>PROCESOS DEL 126569 AL  126632</t>
  </si>
  <si>
    <t>PROCESOS DEL 126638 AL  126694</t>
  </si>
  <si>
    <t xml:space="preserve">PROCESOS DEL135034 AL 135090  </t>
  </si>
  <si>
    <t>FILA D LADO B ESTANTE 107 BANDEJA 1</t>
  </si>
  <si>
    <t>PROCESOS DEL 135094 AL 135052</t>
  </si>
  <si>
    <t>PROCESOS DEL 135153 AL 135191</t>
  </si>
  <si>
    <t>PROCESOS DEL 135192 AL 135246</t>
  </si>
  <si>
    <t>PROCESOS DEL 135247 AL 135283</t>
  </si>
  <si>
    <t>PROCESOS DEL 135287 AL 135353</t>
  </si>
  <si>
    <t>PROCESOS DEL 135354 AL 135380</t>
  </si>
  <si>
    <t>PROCESOS DEL 135381 AL 135406</t>
  </si>
  <si>
    <t>PROCESOS DEL 135409 AL 135455</t>
  </si>
  <si>
    <t>PROCESOS DEL 135460 AL 135493</t>
  </si>
  <si>
    <t>PROCESOS DEL 135496 AL 135529</t>
  </si>
  <si>
    <t>PROCESOS DEL 135533 AL 135544</t>
  </si>
  <si>
    <t>PROCESOS DEL 135546 AL 135606</t>
  </si>
  <si>
    <t>PROCESOS DEL 135611 AL 135680</t>
  </si>
  <si>
    <t>PROCESOS DEL 135681 AL 135746</t>
  </si>
  <si>
    <t>PROCESOS DEL 135746  AL 135785</t>
  </si>
  <si>
    <t>PROCESOS DEL 135787 AL 135843</t>
  </si>
  <si>
    <t>PROCESOS DEL 135844 AL 135883</t>
  </si>
  <si>
    <t>PROCESOS DEL 135886 AL 135959</t>
  </si>
  <si>
    <t>PROCESOS DEL 135960 AL 135996</t>
  </si>
  <si>
    <t>PROCESOS DEL 135997 AL 136031</t>
  </si>
  <si>
    <t>FILA D LADO B ESTANTE 107 BANDEJA 2</t>
  </si>
  <si>
    <t>PROCESOS DEL 136032 AL 136062</t>
  </si>
  <si>
    <t>PROCESOS DEL 136064 AL 136119</t>
  </si>
  <si>
    <t>PROCESOS DEL 136122 AL 136185</t>
  </si>
  <si>
    <t>PROCESOS DEL 136187 AL 136236</t>
  </si>
  <si>
    <t>PROCESOS DEL 136240 AL 136300</t>
  </si>
  <si>
    <t>PROCESOS DEL 136301 AL 136369</t>
  </si>
  <si>
    <t>PROCESOS DEL 136374 AL 136420</t>
  </si>
  <si>
    <t>PROCESOS DEL 136422 AL 136450</t>
  </si>
  <si>
    <t>PROCESOS DEL 136459 AL 136507</t>
  </si>
  <si>
    <t>PROCESOS DEL 136508 AL 136550</t>
  </si>
  <si>
    <t>PROCESOS DEL 136551 AL 136570</t>
  </si>
  <si>
    <t>PROCESOS DEL 136576 AL 136624</t>
  </si>
  <si>
    <t>PROCESOS DEL 136625 AL 136662</t>
  </si>
  <si>
    <t>PROCESOS DEL 136666 AL 136702</t>
  </si>
  <si>
    <t>PROCESOS DEL 136703 AL 136735</t>
  </si>
  <si>
    <t>PROCESOS DEL 136739 AL 136769</t>
  </si>
  <si>
    <t>PROCESOS DEL 136773 AL 136829</t>
  </si>
  <si>
    <t>PROCESOS DEL 136831 AL 136885</t>
  </si>
  <si>
    <t>PROCESOS DEL 136886 AL 136919</t>
  </si>
  <si>
    <t>PROCESOS DEL 136920 AL 136969</t>
  </si>
  <si>
    <t>FILA D LADO B ESTANTE 107 BANDEJA 3</t>
  </si>
  <si>
    <t>PROCESOS DEL 136973 AL 137012</t>
  </si>
  <si>
    <t>PROCESOS DEL 137013 AL 137037</t>
  </si>
  <si>
    <t>PROCESOS DEL 137050 AL 137087</t>
  </si>
  <si>
    <t>PROCESOS DEL 137089 AL 137139</t>
  </si>
  <si>
    <t>PROCESOS DEL 137140 AL 137183</t>
  </si>
  <si>
    <t>PROCESOS DEL 137184 AL 137240</t>
  </si>
  <si>
    <t>PROCESOS DEL 137241 AL 137278</t>
  </si>
  <si>
    <t>PROCESOS DEL 137287 AL 137361</t>
  </si>
  <si>
    <t>PROCESOS DEL 137362 AL 137412</t>
  </si>
  <si>
    <t>PROCESOS DEL 137414 AL 137466</t>
  </si>
  <si>
    <t>PROCESOS DEL 137469 AL 137532</t>
  </si>
  <si>
    <t>PROCESOS DEL 137533 AL 137570</t>
  </si>
  <si>
    <t>PROCESOS DEL 137574 AL 137624</t>
  </si>
  <si>
    <t>PROCESOS DEL 137626 AL 137680</t>
  </si>
  <si>
    <t>PROCESOS DEL 137713 AL 137749</t>
  </si>
  <si>
    <t>PROCESOS DEL 137751 AL 137808</t>
  </si>
  <si>
    <t>PROCESOS DEL 137809 AL 137879</t>
  </si>
  <si>
    <t>PROCESOS DEL 137880 AL 137910</t>
  </si>
  <si>
    <t>PROCESOS DEL 137911 AL 137933</t>
  </si>
  <si>
    <t>PROCESOS DEL 137934 AL 137990</t>
  </si>
  <si>
    <t>FILA D LADO B ESTANTE 107 BANDEJA 4</t>
  </si>
  <si>
    <t>PROCESOS DEL 137994 AL 138060</t>
  </si>
  <si>
    <t>PROCESOS DEL 138061 AL 138105</t>
  </si>
  <si>
    <t>PROCESOS DEL 138106 AL 138159</t>
  </si>
  <si>
    <t>PROCESOS DEL 138163 AL 138208</t>
  </si>
  <si>
    <t>PROCESOS DEL 138210 AL 138229</t>
  </si>
  <si>
    <t>PROCESOS DEL 138230 AL 138248</t>
  </si>
  <si>
    <t>PROCESOS DEL 138249 AL 138300</t>
  </si>
  <si>
    <t>PROCESOS DEL 138306 AL 138351</t>
  </si>
  <si>
    <t>PROCESOS DEL 138352 AL 138388</t>
  </si>
  <si>
    <t>PROCESOS DEL 138392 AL 138432</t>
  </si>
  <si>
    <t>FILA D LADO B ESTANTE 107 BANDEJA 5</t>
  </si>
  <si>
    <t>PROCESOS DEL 138434 AL 138443</t>
  </si>
  <si>
    <t>PROCESOS DEL 138444 AL 138469</t>
  </si>
  <si>
    <t>PROCESOS DEL 138472 AL 138530</t>
  </si>
  <si>
    <t>PROCESOS DEL 138533 AL 138569</t>
  </si>
  <si>
    <t>PROCESOS DEL 138570 AL 138595</t>
  </si>
  <si>
    <t>FILA D LADO B ESTANTE 107 PARTE DE ARRIBA</t>
  </si>
  <si>
    <t>PROCESOS DEL 138596 AL 138635</t>
  </si>
  <si>
    <t>PROCESOS DEL 138636 AL 138695</t>
  </si>
  <si>
    <t>PROCESOS DEL 138636 AL 138725</t>
  </si>
  <si>
    <t>PROCESOS DEL 138734 AL 138774</t>
  </si>
  <si>
    <t>PROCESOS DEL 138776 AL 138819</t>
  </si>
  <si>
    <t>PROCESOS DEL 138822 AL 138870</t>
  </si>
  <si>
    <t>PROCESOS DEL 138872 AL 138909</t>
  </si>
  <si>
    <t>PROCESOS DEL 138911 AL 138935</t>
  </si>
  <si>
    <t>PROCESOS DEL 138936 AL 138977</t>
  </si>
  <si>
    <t>PROCESOS DEL 138989 AL 139079</t>
  </si>
  <si>
    <t>PROCESOS DEL 139088 AL 139148</t>
  </si>
  <si>
    <t>PROCESOS DEL 139149 AL 139179</t>
  </si>
  <si>
    <t>PROCESOS DEL 139183 AL 139241</t>
  </si>
  <si>
    <t>PROCESOS DEL 139242 AL 139274</t>
  </si>
  <si>
    <t>FILA D LADO B ESTANTE 106 BANDEJA 4</t>
  </si>
  <si>
    <t>PROCESOS DEL 134389 AL  134438</t>
  </si>
  <si>
    <t>PROCESOS DEL 134684 AL  134759</t>
  </si>
  <si>
    <t>PROCESOS DEL 134860 AL  134911</t>
  </si>
  <si>
    <t>PROCESOS DEL 134912 AL  134966</t>
  </si>
  <si>
    <t>Código FT-GDOC-003</t>
  </si>
  <si>
    <t xml:space="preserve">Serie
114-18.2-128
</t>
  </si>
  <si>
    <t>Versión: 05</t>
  </si>
  <si>
    <t xml:space="preserve">ENTIDAD PRODUCTORA:    </t>
  </si>
  <si>
    <t>Objeto del Inventario</t>
  </si>
  <si>
    <t>TRANSFERENCIA DOCUMENTAL</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</si>
  <si>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</si>
  <si>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</si>
  <si>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</si>
  <si>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</si>
  <si>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</si>
  <si>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</si>
  <si>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</si>
  <si>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</si>
  <si>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RADICADOS: 145765-145766-145770-145772-145774-145776</t>
  </si>
  <si>
    <t>FILA B LADO A ESTANTE      125 BANDEJA 1</t>
  </si>
  <si>
    <t>RADICADOS: 145777-145778-145784-145785-145786-145787-145789-145790-145794-145796-145799-145801-145802-145803-145804</t>
  </si>
  <si>
    <t>RADICADOS: 145805-145806-145807-145808-145810-14813-145817-145818-148822-145823-145824-145831-145836-145838-145839-145841-145844-145846-145848-145849</t>
  </si>
  <si>
    <t>RADICADOS:145853-148856-145858-145860-145862-145863-145865-145866-145867-145876-145879-145880-145883-145888-145891-145896-145900-145905-145906</t>
  </si>
  <si>
    <t>RADICADOS:145910-145911-145913-145915-145916-145920-145923-145926-145928-145929-145931-145932-145933-145934-145943-145944-145947-145949-145950-145952-145953</t>
  </si>
  <si>
    <t>RADICADOS: 145954-145957-145958-145960-145961-145963-145965-145967-145971-145976-145978-145979-145980-145981-145983-145987-145988-145990-145991-145992</t>
  </si>
  <si>
    <t>123-186-139</t>
  </si>
  <si>
    <t>RADICADOS: 145994-145999-146002-146005-146006-146007-146008-146011-146014-146015-146016-146017-146018-146021-146025-146026-146028-146029-146030-146032-146033</t>
  </si>
  <si>
    <t>RADICADOS: 146038-146039-146040-146041-146044-146046-146053-146056-146058-146062-146064-146065-146067-146068-146069-146076-146073-146077-146079-146080-146084</t>
  </si>
  <si>
    <t>RADICADOS: 146085-146086-146091-146092-146097-146098-146100-146101-146103-146105-146116-146122-146124-146126-146127-146130-146134-146143-146144-146146</t>
  </si>
  <si>
    <t>RADICADOS: 146149-146150-146151-146152-146153-146154-146157-146158-146162-146163-146164-146165-146167-146168-146170-146172-146174-146175-146176-146179</t>
  </si>
  <si>
    <t>RADICADOS: 146180-146181-146183-146184-146185-146187-146192-146194-146196-146200-146203-146204-146207-146209-146211-146215</t>
  </si>
  <si>
    <t>RADICADOS: 146218-146220-146222-146223-146224-146228-146234-146236-146239-146240-146242-146245-146247-146254-146256-146258-146264-146266-146267-146272</t>
  </si>
  <si>
    <t>RADICADOS: 146273-146277-146278-146281-146283-146286-146287-146288-146289-146290-146291-146292-146294-146295-146297-146298-146299</t>
  </si>
  <si>
    <t>RADICADOS: 146300-146301-146302-146303-146306-146307-146308-146310-146314-146316-146318-146323-146326-146327-146328-146331-146332</t>
  </si>
  <si>
    <t>RADICADOS: 146334-146335-145336-146339-146340-146341-146342-146346-146347-146348-146349-146350-146352-146353-146356-146357</t>
  </si>
  <si>
    <t>Entregado por</t>
  </si>
  <si>
    <t>Revisado por</t>
  </si>
  <si>
    <t>Recibido por:</t>
  </si>
  <si>
    <t>Cargo</t>
  </si>
  <si>
    <t>Cargo:</t>
  </si>
  <si>
    <t>Firma</t>
  </si>
  <si>
    <t>Lugar y fecha</t>
  </si>
  <si>
    <t>RADICADOS: 146360-146363-146364-146365-146367-146368-146370-146374-146375-146380-146381-146382-146383-146387-146388-146390-146392</t>
  </si>
  <si>
    <t>FILA B LADO A ESTANTE 130 y 131 parte superior</t>
  </si>
  <si>
    <t>RADICADOS: 146393-146395-146396-146400-146402-146403-146404-146407-146408-146409-146410-146415-146416-146420-146422-146425-146426</t>
  </si>
  <si>
    <t>RADICADOS: 146429-146430-146432-146433-146436-146437-146438-146439-146444-146449-146451-146452-146453-146454-146455-146458-146464</t>
  </si>
  <si>
    <t>RADICADOS: 146472-146473-146474-146476-146480-146481-146482-146483-146486-146490-146492-146498-146500-146504-146505-146507-146508</t>
  </si>
  <si>
    <t>RADICADOS: 146509-146512-146515-146517-146518-146519-146520-146521-146522-146525-146527-146529-146531-146534-146535-146536</t>
  </si>
  <si>
    <t>RADICADOS: 146537-146541-146542-146543-146544-146552-146553-146554-146555-146559-146560-146562</t>
  </si>
  <si>
    <t xml:space="preserve">FILA B LADO A ESTANTE 125 BANDEJA  2 </t>
  </si>
  <si>
    <t>RADICADOS: 146565-146566-146568-146571-146572-146573-146575-146578-146580-146584-146585-146586-146589-146598-146604-146605-146606</t>
  </si>
  <si>
    <t>RADICADOS: 146609-146610-146616-146617-146623-146626-146627-146629-146632-146633-146636</t>
  </si>
  <si>
    <t>RADICADOS: 146637-146640-146643-146649-146657-146658-146659-146662-146669-146671-146672-146679-146680</t>
  </si>
  <si>
    <t>RADICADOS: 146692-146694-146697-146699-146701-146707-146709-146710-146711-146713-146714-146716-146717-146718-146721</t>
  </si>
  <si>
    <t>RADICADOS: 146722-146723-146726-146727-146731-146732-146733-146735-146736-146738-146739-146740-146747-146749-146750-146751-146755-146756-146757</t>
  </si>
  <si>
    <t>RADICADOS: 146762-146763-146764-146765-146768-146769-146770-146774-146775-146776-146777-146783-146785-146788-146789-146792-146793-146799</t>
  </si>
  <si>
    <t>RADICADOS:146800-146801-146802-146806-146808-146814-146815-146816-146817-146819-146826-146828-146829-146831-146834-146836-146837-146838</t>
  </si>
  <si>
    <t>RADICADOS:146840-146841-146845-146847-146849-146850-146854-146856-146859-146862-146864-146866-146869-146871-146873-146874-146877-146879</t>
  </si>
  <si>
    <t>RADICADOS:146883-146887-146888-146889-146890-146891-146892-146893-146895-146897-146898-146899-146900-146902-146906-146908-146910-146913</t>
  </si>
  <si>
    <t>RADICADOS:146914-146919-146921-146924-146927-146930-146933-146938-146941-146942-146943-146945-146947-146950</t>
  </si>
  <si>
    <t>RADICADOS:146951-146956-146957-146958-146963-146964-146974-146978-146989-146993-146996-147002-147003-147004-147005-147009</t>
  </si>
  <si>
    <t>RADICADOS: 147010-147011-147014-147016-147018-147023-147024-147025-147028-147029-147030-147034-147035-147038</t>
  </si>
  <si>
    <t>RADICADOS:147039-147041-147042-147046-147050-147055-147056-147057-147064-147065-147069-147072-147073-147075</t>
  </si>
  <si>
    <t>RADICADOS: 147076-147078-147079-147081-147082-147083-147084-147085-147089-147091-147096-147098-147099-147100-147101-147102</t>
  </si>
  <si>
    <t>Radicado. 147103-147104-147105-147109-147115-147116-147120-147129-147130-147131-147132-147133-147137</t>
  </si>
  <si>
    <t>Radicado. 147138-147139-147141-147144-147145-147147-147148-147150-147153-147155-147156-147157</t>
  </si>
  <si>
    <t>Radicado. 1147158-147160-147161-147164-147169-147173-147176-147178-147179-147183-147184-147187</t>
  </si>
  <si>
    <t>Radicado147188-147189-147190-147191-147194-147199-147200-147201-147202-147203-147204-147206-147210</t>
  </si>
  <si>
    <t>Radicado. 147216-147218-147219-147221-147224-147225-147230-147231-147233-147236-147237-147238-147247-147251-147253</t>
  </si>
  <si>
    <t>Radicado. 147259-147260-147262-147263-147267-147269-147270-147271-147272-147275-147276-147277-147286-147288-147290-147294-147296-147298-147299-147303-147308</t>
  </si>
  <si>
    <t xml:space="preserve">FILA B LADO A ESTANTE 125 BANDEJA  3 </t>
  </si>
  <si>
    <t>Radicado.147309-147311-147315-147321-147323-147326-147327-147329-147333-147340-147341-147346-147348-147351-147353-147359-147364-147366-147367</t>
  </si>
  <si>
    <t>Radicado. 147370-147373-147376-147378-147385-147387-147388-147390-147392-147396-147397-147400-147404-147406-147409-147411-147412-147416-147417-147418</t>
  </si>
  <si>
    <t>Radicado. 147420-147422-147430-147432-147433-147434-147447-147449-147455-147458-147462-147465-147469-147475-147477-147482-147483-147494-147499</t>
  </si>
  <si>
    <t>Radicado. 147500-147503-147504-147510-147512-147518-147523-147526-147531-147532-147533-147539-147542-147544</t>
  </si>
  <si>
    <t>Radicado. 147545-147554-147564-147565-147566-147571-147573-147575-147576-147577-147587-147590-147593-147599</t>
  </si>
  <si>
    <t>Radicado. 147603-147604-147610-147611-147614-147617-147620-147623-147624-147628-147630-147632-147635-147639-147641-147644-147646</t>
  </si>
  <si>
    <t>Radicado. 147648-147650-147653-147654-147659-147662-147664-147665-147677-147679-147682-147685-147689-147691-147693-147701-147708-147709-147710-147711</t>
  </si>
  <si>
    <t>Radicado. 147715-147716-147719-147721-147731-147744-147746-147748-147749-147751-147756-147758-147765-147767-147767-147769-147770-147779-147782-147785-147786</t>
  </si>
  <si>
    <t>Radicado. 147789-147790-147794-147796-147798-147801-147807-147813-147814-147818-147822-147832-147834-147835-147840</t>
  </si>
  <si>
    <t>Radicado. 147841-147842-147851-147860-147862-147866-147879-147881-147886-147889-147895-147897-147898-147901-147906-147919</t>
  </si>
  <si>
    <t>Radicado. 147921-147924-147926-147927-147928-147934-147935-147936-147940-147942-147943-147945-147946-147953</t>
  </si>
  <si>
    <t>123-186-140</t>
  </si>
  <si>
    <t>Radicado. 147956-147958-147971-147976-147977-147978-147979-147980-147981-147983-147987-147989-147991-147995-147999-148003-148005-148006</t>
  </si>
  <si>
    <t>123-186-141</t>
  </si>
  <si>
    <t>Radicado.148037-148038-148039-148040-148043-148044-148046-148048-148049-148053-148054-148057-148058-148062-148067-148068-148071-148077-148079</t>
  </si>
  <si>
    <t>123-186-142</t>
  </si>
  <si>
    <t>Radicado. 148007-148008-148011-148014-148016-148017-148018-148019-148020-148021-148022-148023-148025-148028-148030-148033-148034</t>
  </si>
  <si>
    <t>123-186-143</t>
  </si>
  <si>
    <t>Radicado. 148082-148083-148084-148085-148091-148093-148094-148097-148098-148099-148106-148107-148108-148113-148119-148124-148127-148129-148133-148134-148141</t>
  </si>
  <si>
    <t>123-186-144</t>
  </si>
  <si>
    <t>Radicado.148143-148144-148145-148152-148154-148155-148156-148157-148163-148164-148165-148168-148170-148172-148173-148174-148175-148177-148179</t>
  </si>
  <si>
    <t>123-186-145</t>
  </si>
  <si>
    <t>Radicado. 148183-148185-148187-148189-148193-148194-148197-148198-148199-148201-148208-148210-148211-148213-148215-148216</t>
  </si>
  <si>
    <t>123-186-146</t>
  </si>
  <si>
    <t>Radicado. 148217-148220-148221-148223-148227-148229-148230-148235-148240-148241-148229-148230-148235-148240-148241-148243-148245-148246-148247-148248-148249-148251-148253-148254-148258-148263-148266</t>
  </si>
  <si>
    <t>123-186-147</t>
  </si>
  <si>
    <t>Radicado. 148269-148271-148272-148274-148275-148280-148282-148283-148285-148286</t>
  </si>
  <si>
    <t>Radicado. 148293-148294-148296-148300-148302-148309-148310-148311-148312-148314-148321-148323-148324-148325-148328-148329-148331-148335-148336-148340-148341-148342-148344-148345</t>
  </si>
  <si>
    <t xml:space="preserve">FILA B LADO A ESTANTE 125 BANDEJA  4 </t>
  </si>
  <si>
    <t>Radicado. 148349-148350-148353-148354-148361-148362-148363-148364-148366-148367-148370-148375-148377-148380-148381</t>
  </si>
  <si>
    <t>Radicado. 148382-148383-148388-148390-148391-148394-148398-148403-148408-148410-148411-148413-148414-148416-148423-148426</t>
  </si>
  <si>
    <t>Radicado. 148430-148431-148435-148439-148447-148449-148450-148452-148455-148458-148459-148460</t>
  </si>
  <si>
    <t>Radicado. 148461-148462-148470-148472-148478-148481-148484-148486-148487-148493-148494-148504-148505-148506-148507-148508-148509</t>
  </si>
  <si>
    <t>Radicado.148514-148518-148521-148522-148524-148526-148527-148528-148531-148532-148538-148540-148541-148548-148549-148553</t>
  </si>
  <si>
    <t>Radicado. 148554-148556-148557-148559-148562-148565-148568-148573-148575-148577-148580-148582-148584-148585-148586</t>
  </si>
  <si>
    <t>Radicado. 148588-148589-148590-148592-148593-148595-148596-148597-148598-148609-148619-148622-148624-148628-148629-148633-148634-148642</t>
  </si>
  <si>
    <t>Radicado. 148645-148647-148649-148658-148659-148660-148991-148667-148670-148672-148678-148680</t>
  </si>
  <si>
    <t>Radicado. 148681-148687-148690-148693-148698-148700-148701-148704-148705-148709-148714</t>
  </si>
  <si>
    <t>Radicado: 148718-148719-148720-148721-148722-148724-148725-148729-148733-148734-148735-148736-148738</t>
  </si>
  <si>
    <t>Radicados: 148739-148742-148743-148744-148748-148754-148756-148760-148762-148763-148764-178766-148770-148774</t>
  </si>
  <si>
    <t>Radicados: 148775-148777-148781-148782-148783-148785-148788-148791-1478792-148796-148799-148800-148805-148806-148810</t>
  </si>
  <si>
    <t>Radicados: 148813-148814-148815-148816-148819-148821-148824-148826-148830-148833-148836-148842-148843-148844-148845-148847-148849-148852-148855-148856-148857</t>
  </si>
  <si>
    <t>Radicados: 148858-148859-148861-148862-148864-148866-148868-148873-148876-148878-148882-148883-148884-148889-148890-148892-148894-148895</t>
  </si>
  <si>
    <t>Radicados: 148904-148906-148909-148915-148916-148919-148921-148922-148923-148924-148926-148927-148934-148946-148949-148953-148954-148955-148958-148960-148961-148962-148963</t>
  </si>
  <si>
    <t>Radicados: 148972-148977-148978-148979-148981-148982-148983-148985-148987-148988-148994-149000-149002-149004-149005-149011</t>
  </si>
  <si>
    <t>Radicados: 149012-149014-149016-149020-149021-149025-149027-149030-149031-149032-149033-149038-149041-149042</t>
  </si>
  <si>
    <t>Radicados: 149043-149052-149054-149057-149059-149062-149066-149067-149074-149078-149080-149081-149082-149083-149084-149088</t>
  </si>
  <si>
    <t>Radicados: 149089-149090-149093-149095-149103-149105-149108-149109-149110-149113-149115-149117-149122-149123-149124-149128-149129</t>
  </si>
  <si>
    <t>Radicados: 149130-149131-149132-149133-149137-149138-149141-149143-149144-149145-149147-149148-149153-149156-149157-149161-149162-149163-149165</t>
  </si>
  <si>
    <t xml:space="preserve">FILA B LADO A ESTANTE 125 BANDEJA  5 </t>
  </si>
  <si>
    <t>Radicados: 149166-149167-149172-149174-149175-149176-149183-149196-149199-149201-149202-149210-149211-149212-149216-149217-149218-149220-149221-149223-149226-149228-149229</t>
  </si>
  <si>
    <t>Radicados: 149230-149233-149237-149238-149243-149244-149245-149247-149251-149254-149255-149256-149257-149259-149260-149262-149265</t>
  </si>
  <si>
    <t>Radicados: 149267-149269-149273-149274-149275-149276-149277-149283-149288-149289-149292-149293-149309-149310-149311-149313-149320-149321</t>
  </si>
  <si>
    <t>Radicados: 149323-149324-149325-149334-149336-149337-149339-149340-149341-149345-149346-149351-149355-149359-149362-149363</t>
  </si>
  <si>
    <t>Radicado. 149367-149370-149371-149373-149378-149381-149386-149387-149388-149389-149397-149399-149400-149405-149406-149413</t>
  </si>
  <si>
    <t>Radicado. 149414-149415-149416-149417-149420-149421-149424-149425-149426-149430-149444-149447-149450-149451-149452-149454-149456</t>
  </si>
  <si>
    <t>Radicado.149457-149459-149460-149461-149462-149465-149467-149468-149471-149479-149481-149483-149484-149488-149491-149493-149495-149496-149498</t>
  </si>
  <si>
    <t>Radicado. 149501-149504-149506-149508-149509-149514-149518-149524-149526-149531-149532-149536-149541-149545-149548-149551-149552-149553</t>
  </si>
  <si>
    <t>Radicado. 149555-149556-149557-149560-149564-149571-149574-149577-149580-149581-149582-149585-149586-149595-149607-149608-149609-149610-149615</t>
  </si>
  <si>
    <t>Radicado. 149616-149620-149622-149624-149626-149628-149629-149634-149635-149635-149637-149638-149639-149644-149652-149655-149658-149660-149663</t>
  </si>
  <si>
    <t>Radicado.149666-149668-149669-149674-149678-149681-149683-149686-149687-149690-149697-149701-149702-149704-149705-149707-149708-149710-149711-149712</t>
  </si>
  <si>
    <t>Radicado. 149792-149794-149795-149796-149800-149805-149806-149809-149810-149814-149815-149816-149818-149820-149821-149824-149825-149829-149833-149836-149837-149839-149841-149842-149844-149845-149846-149847-149848-149851-149852</t>
  </si>
  <si>
    <t>Radicado.  149751-149752-149753-149756-149757-149759-149764-149766-149768-149769-149771-149778-149780-149783-149785-149786-149788-149789-149791</t>
  </si>
  <si>
    <t>Radicado. 149714-149715-149717-149720-149721-149725-149727-149730-149732-149735-149736-149739149740-149742-149743-149744-149745-149747-149748-149749-149750</t>
  </si>
  <si>
    <t>Radicado. 149858-149859-149860-149861-149862-149863-149864-149866-149869-149870-149871-149872-149877-149878-149885-149887-149891-149893</t>
  </si>
  <si>
    <t>FILA B LADO A ESTANTE 130 BANDEJA superior</t>
  </si>
  <si>
    <t>Radicado. 149896-149897-149898-149899-149901-149903-149905-149906-149907-149908-149909-149913-149917-149923-149924-149925-149926-149927-149930-149931</t>
  </si>
  <si>
    <t>Radicado. 149933-149936-149946-149949-149950-149951-149952-149953-149955-149956-149957-149959-149964-149965-149966-149968-149969</t>
  </si>
  <si>
    <t>Radicado. 149970-149971-149980-149982-149984-149985-149990-149991-149992-149994-149996-149997-149998</t>
  </si>
  <si>
    <t>Radicado. 150000-150003-150004-150006-150009-150010-150011-150012-150015-150018-150019-150022-150023-150028-150033-150034-150037-150038-150045</t>
  </si>
  <si>
    <t xml:space="preserve">FILA B LADO A ESTANTE 50 BANDEJA 5 </t>
  </si>
  <si>
    <t xml:space="preserve">FILA B LADO A ESTANTE 50 BANDEJA 3 </t>
  </si>
  <si>
    <t>FILA B LADO A ESTANTE 51 BANDEJA 2</t>
  </si>
  <si>
    <t>FILA B LADO A ESTANTE 51 BANDEJA 4</t>
  </si>
  <si>
    <t>FILA B LADO A ESTANTE 51 BANDEJA 5</t>
  </si>
  <si>
    <t>PROCESO34800,34801,34804,34806,34809,34811,34812,34813,34814,34816,34818,34821,34822,34823,34824,34826,34831,34832,34834,34836,34837,34838, 34839</t>
  </si>
  <si>
    <t>120-18.6-138</t>
  </si>
  <si>
    <t>COMPARENDO 1188078,  1188120, 1188950, 1188960, 1189131, 1189395, 1191204, 1191489, 1192005, 1192412, 1193028,  1543857, 1543906, 1544561, 1545198, 1545733</t>
  </si>
  <si>
    <t xml:space="preserve">FILA C LADO A ESTANTE 72 BANDEJA 4 </t>
  </si>
  <si>
    <t>COMPARENDO 1546721, 1546728, 1546773, 1546894, 1547006, 1547180, 1547278, 1547308, 1547367, 1547407, 1547474, 1547767, 1547891, 1548311, 1548476</t>
  </si>
  <si>
    <t>COMPARENDO  1548487, 1548541, 1548553, 1548953, 1549035, 1549046, 1549134, 1549310, 1549383, 1549530, 1549544, 1549687, 1549697, 1549758, 1549827, 2617404, 2617411, 2617434, 2617447, 2617453</t>
  </si>
  <si>
    <t>COMPARENDO 2617481, 2617492, 2617500, 2617501, 2617503, 2617569, 2617593, 2617610, 2617692, 2617697, 2617714, 2617729, 2617737, 2617744, 2617753, 2617753, 2617754, 2617805, 2617810, 2617815, 2617834, 2617836, 2617837, 2617930, 2617951, 2618010, 2618024, 2618029, 2618043, 2618047, 2618054, 2618074, 2618075, 2618117</t>
  </si>
  <si>
    <t>COMPARENDO 2618152, 2618157, 2618196, 2618231, 26182223, 2618284, 2618321, 2618350, 2618366, 2618371, 2618382, 2618415, 2618420, 2618437, 2618440, 2618510, 2618550, 2618596, 2618601, 2618608</t>
  </si>
  <si>
    <t>COMPARENDO 2618634, 2618678, 2618700, 2618701, 2618739, 2618824, 2618859, 2618985, 2619039, 2619065, 2619097, 2619155, 2619163, 2619180, 2619198, 2619209, 2619301, 2619307, 2619345, 2619382, 2619407, 2619408, 2619434, 2619452, 2619566, 2619573, 2619610, 2619624, 2619638</t>
  </si>
  <si>
    <t>ORIGINAL DE TARJETA DE PROPIEDAD COMP # 2619209</t>
  </si>
  <si>
    <t>COMPARENDO 2619642, 2619643, 2619644, 2619648, 2619689, 2619739, 2619751, 2619809, 2619816, 2619956, 2619964, 2619998, 2620044, 2620071, 2620140, 2620151, 2620210, 2620309, 2620360, 2620407, 2620431, 2620434, 2620462, 2620514, 2620539</t>
  </si>
  <si>
    <t>FILA C LADO A ESTANTE 72 BANDEJA 5</t>
  </si>
  <si>
    <t>COMPARENDO  2620583, 2620621, 2620625, 2621651, 2620664, 2620688, 2620803, 2621810, 2620837, 2620974, 2620984, 2621034, 2621059, 2621063, 2621091, 2621150, 2621176, 2621264, 2621269, 2621339, 2621357, 2621359, 2621416, 2621456, 2621504, 2621525, 2621576</t>
  </si>
  <si>
    <t>COMPARENDO 2621683, 2621741, 2622005, 2622023, 2622040, 2622093, 2622104, 2622213, 2622246, 2622300, 2622327, 2622338, 2622373, 2622412, 2622413, 2622454, 2622492, 2622493, 2622515, 2622536, 2622559, 2622583, 2622586, 2622595</t>
  </si>
  <si>
    <t>COMPARENDO  2622611, 2622684, 2622685, 2622695, 2622705, 2622710, 2622731, 2622732, 2622749, 2622753, 2622806, 2622897, 2622905, 2622941, 2622942, 2622944, 2622952, 2622965, 2622996, 2623115, 2623206, 2623230, 2623264</t>
  </si>
  <si>
    <t>FRANK JAIR LOZANO</t>
  </si>
  <si>
    <t>CPS ARCHIVO CENTRAL</t>
  </si>
  <si>
    <t xml:space="preserve">BUCARAMANGA, 25 de Marzo de 2015                                                                </t>
  </si>
  <si>
    <t>COMPARENDO 2623115, 2623206, 2623230, 2623264, 2623294, 2623336, 2623344, 2623383, 2623388, 2623439, 2623441, 2623446, 2623478, 2623479, 2623484, 2623485, 2623494, 2623497, 2623533, 2623535, 2623538, 2623562, 2623573, 2623595, 2623607, 2623649</t>
  </si>
  <si>
    <t>COMPARENDO 2623663, 2623667, 2623717, 2623729, 2623773, 2623786, 2623809, 2623853, 2623878, 2623900, 2623914, 2624010, 2624037, 2624061, 2624124, 2624126, 2624142, 2624157, 2624159, 2624248</t>
  </si>
  <si>
    <t>COMPARENDO2624298, 2624307, 2624363, 2624364, 2624388, 2624412, 2624471, 2624473, 2624478, 2624518, 2624520, 2624530, 2624544, 2624566, 2624585, 2624632, 2624635, 2624679,  2624692, 2624706,  2624707, 2624721, 2624758</t>
  </si>
  <si>
    <t xml:space="preserve">COMPARENDO 2624764, 2624776, 2624781, 2624786, 2624789, 2624806, 2624834, 2624837, 2624919, 2624934, 2624945, 2624955, 2624958, 2624972, 2625018, 2625021, 2625060, 2625076, 2625088, 2625095, 2625108  </t>
  </si>
  <si>
    <t>COMPARENDO 2625114, 2625128, 2625132, 2625148, 2625180, 2625198, 2625223, 2625231, 2625232, 2625239, 2625241, 2625272, 2625290, 2625297, 2625306, 2625336, 2625337</t>
  </si>
  <si>
    <t>COMPARENDO 2625350, 2625352, 2625416, 2625468, 2625485, 2625487, 2625503, 2625509, 2625529, 2625540, 2625574, 2625576, 2625614, 2625630, 2625632, 2625664, 2625670, 2625729, 2625760, 2625774, 2625843, 2625863</t>
  </si>
  <si>
    <t>COMPARENDO 2625883, 2625886, 2625903, 2625972, 2625975, 2625998, 2626007, 2626011, 2626036, 2626077, 2626080, 2626156, 2626160, 2626165, 2626181, 2626195, 2626197, 2626198, 2626204, 2626227</t>
  </si>
  <si>
    <t>COMPARENDO 2626231, 2626257, 2626263, 2626289, 2626266, 2626287, 2626291, 2626292, 2626301, 2626316, 2626354, 2626386, 2626390, 266398, 2626427, 2626428, 2626476, 2626482, 2626485</t>
  </si>
  <si>
    <t xml:space="preserve">COMPARENDO 2626490, 2626520, 2626529, 2626545, 2626588, 2626604, 2626634, 2626651, 2626698, 2626736, 2626741, 2626745, 2626772, 2626777, 2626801, 2626805, 2626821, 2626830, 2626831, 2626890, 2626908, 2626911, 2626938, 2626954, </t>
  </si>
  <si>
    <t>COMPARENDO  2626966, 2626982, 2627006, 2627014, 2627017, 2627062, 2627069, 2627086, 2627092, 2627114, 2627120, 2627134, 2627168, 2627193, 2627194, 2627219, 2627229, 2627258, 2627293, 2627303, 2627322, 2627323, 2627327, 2627336, 2627357, 2627359, 2627372</t>
  </si>
  <si>
    <t>COMPARENDO 2986828, 2986836, 2986861, 2986872, 2986881, 2986882, 2986897, 2986924, 2986942, 2986958, 2986973, 2987007, 2987008, 2987024, 2987025, 2987032, 2987078, 2987110, 2987111, 2987124, 2987126, 2987130, 2987138, 2987150, 2987211, 2987230, 2987236</t>
  </si>
  <si>
    <t>COMPARENDO 2987288, 2987289, 2987358, 2987372, 2987417, 2987428, 2987433, 2987444, 2987483, 2987516, 2987544, 2987608, 2987621, 2987645, 2987863, 2987670, 2987688, 2987759, 2987768, 2987809, 2987857, 2987864, 2987878, 2987880, 2987930, 2987938, 2987941, 2987963, 2987965, 2987984</t>
  </si>
  <si>
    <t>COMPARENDO 2987989, 2987991, 2987992, 2988081, 2988022, 2988037, 2988061, 2988087, 2988097, 2988105, 2988111, 2988148, 2988149, 2988161, 2988177, 2988200, 2988234, 2988300, 2988235, 2988274, 2988213, 2988319, 2988321, 2988324</t>
  </si>
  <si>
    <t>COMPARENDO 2988419, 2988439, 2988549, 2988369, 2988408, 2988416, 2988432, 2988454, 2988455, 2988520, 2988521, 2988522, 2988534, 2988545, 2988658, 2988560, 2988573, 2988576, 2988638, 2988718, 2988742, 2988743, 2988779, 2988800, 2988824, 2988850, 2988752, 2988823, 2988858</t>
  </si>
  <si>
    <t xml:space="preserve">COMPARENDO 2988945, 2988948, 2988990, 2988991, 2988566, 2988713, 2989037, 2989080, 2989081, 2989087, 2989118, 2989134, 2989153, 2989225, 2989226, 2989228, 2989237, 2989249, 2989265, 2989325, 2989342, 2989364, 2989374, 2989389, 2989408, 2989455 </t>
  </si>
  <si>
    <t>COMPARENDO 2989460, 2989511, 2989513, 2989516, 2989522, 2989526, 2989536, 2989551, 2989567, 2989570, 2989572, 2989573, 2989591, 2989609, 2989611, 2989614, 2989620, 2989679</t>
  </si>
  <si>
    <t xml:space="preserve">FILA D LADO B ESTANTE 84 BANDEJA 1 </t>
  </si>
  <si>
    <t xml:space="preserve">COMPARENDO 2989724,  2989725, 2989732, 2989740,  2989792, 2989811, 2989814, 2989820, 2989871, 2989879, 2989884,  2989924, 2989964, 2987975, 2989990, 2989991, 2990008, 2990009, 2990032, 2990047, 2990093, 2990097, 2990124, 2990147, 2990152, 2990187, 2990213, 2990228, 2990242, 2990297, 2990321, 2990342, 2990350, 2990367, 2990387, 2990393                                                                                                                                                                                                                                                                                                                                                                                    </t>
  </si>
  <si>
    <t xml:space="preserve">COMPARENDO 2990398, 2990399, 2990400, 2990412, 2990467, 2990486, 2990483, 2990520, 2990540, 2990604, 2990605,  2990635, 2990647, 2990694, 2990712, 2990753, 2990796, 2990806, 2990813, 2990834, 2990875, 2990905, 2990912, 2990932, 2990936, 2990957 </t>
  </si>
  <si>
    <t>COMPARENDO 2990968, 2990973, 2990974, 2991023, 2991073, 2991072, 2991081, 2991084, 2991145, 2991204, 2991242, 2991283, 2991297, 2991303, 2991310, 2991362, 2991372, 2991381, 2991404, 2991408, 2991410, 2991425, 2991463, 2991469, 2991475, 2991476, 2991488, 2991499, 2991503</t>
  </si>
  <si>
    <t>COMPARENDO 2991516, 2991549, 2991586, 2991594, 2991528, 2991539, 2991558, 2991567, 2991578, 2991587, 2991602, 2991607, 2991669, 2991681, 2991695, 2991717, 2991721, 2991731, 2991761, 2991771, 2991787, 2991796, 2991843, 2991851, 2991853, 2991866</t>
  </si>
  <si>
    <t>COMPARENDO 2991870, 2991915, 2991919, 2991920, 2991928, 2991931, 2991956, 2991971, 2992037, 2992044, 2992045, 2992067, 2992068, 2992072, 2992102, 2992111, 2992115, 2992127, 2992132, 2992133, 2992142, 2992148, 2992152, 2992153</t>
  </si>
  <si>
    <t>COMPARENDO 2992157, 2992167, 2992221, 2992422, 2992273, 2992283, 2992286, 2992363, 2992370, 2992404, 2992434, 2992443, 2992446, 2992451, 2992462, 2992485, 2992488, 2992489, 2992499, 2992508, 2992537, 2992564, 2992603, 2992608, 2992611, 2992661</t>
  </si>
  <si>
    <t>COMPARENDO 2992669, 2992673, 2992676, 2992726, 2992765, 2992770, 2992765, 2992804,. 2992807, 2992845, 2992903, 2992911, 2992912, 2992943, 2992951, 2993017, 2993026,  2993038, 2993062, 2993079, 2993083, 2993091, 2993095, 2993148, 2993153, 2993169, 2993224, 2993225, 2993254</t>
  </si>
  <si>
    <t>COMPARENDO 2993268, 2993272, 2993301, 2993322, 2993328, 2993330, 2993354, 2993381, 2993405, 2993422, 2993472, 2993483, 2993442, 2993494, 2993500, 2993506, 2993528, 2993536, 2993567, 2993597, 2993605, 2993620, 2993628</t>
  </si>
  <si>
    <t>COMPARENDO 2993662, 2993664, 2993678, 2993682, 2993890, 2993894, 2993695, 2993734, 2993782, 2993893, 2993899, 2993904, 2993909, 2993910, 2993938, 2993940, 2993945, 2993948, 2993953, 2993955, 2993959,  2994006, 2994050, 2994065</t>
  </si>
  <si>
    <t>COMPARENDO 2994069, 2994072, 2994084, 2994100, 2994109, 2994113, 2994165, 2994168, 2994193, 2994233, 2994235, 2994251, 2994271, 2994335, 2994374, 2994375, 2994402, 2994420, 2994424, 2994431, 2994446, 2994447, 2994460, 2994476, 2994497, 2994508, 2994525, 2994578, 2994620, 2994640, 2994643, 2994670</t>
  </si>
  <si>
    <t>COMPARENDO 2994725, 2994765, 2994770, 2994772, 2994781, 2994803, 2994804, 2994805, 2994808, 2994834, 2994855, 2994888, 2994917, 2994954, 2994958, 2994978, 2994979, 29949814, 2995008, 2995019,  2995035, 2995047, 2995068, 2995069, 2995075, 2995079, 2995080, 2995088</t>
  </si>
  <si>
    <t xml:space="preserve">COMPARENDO 2995111, 2995120, 2995121, 2995127, 2995128, 2995167, 2995145, 2995193, 2995210, 2995217, 2995222, 2995258, 2995280, 2995294, 2995302, 2995313, 2995317, 2995377, 2995393, 2995400, 2995409, 2995410, 2995423, 2995477, 2995481, 2995491, </t>
  </si>
  <si>
    <t xml:space="preserve">COMPARENDO 2998491, 2995514, 2995517, 2995516, 2995521, 2995523, 2995524, 2995559, 2995565, 2995580, 2995606, 2995609, 2995627, 2995644, 2995657, 2995804, 2995687, 2995718, 2995718, 2995719, 2995733, 2995751, 2995758, 2995767, 2995770, 2995789, 2995791, 2995810, 2995813, 2995816, 2995820, 2995832, 2995852 </t>
  </si>
  <si>
    <t>COMPARENDO 2995865, 2995869, 2995873, 2995876, 2995890, 2995907, 2995913, 2995917, 2995956, 2995967, 2995974, 2995985, 2996018, 2996023, 2996026, 2996028, 2996033, 2996056, 2996088, 2996110, 2996099, 2996111, 2996118, 2996125, 2996130, 2996147, 2996160, 2996181, 2996190</t>
  </si>
  <si>
    <t>COMPARENDO 2996207, 2996306, 2996320 ,2996339, 2996349, 2996350, 2996372, 2996376, 2996398, 2996418, 2996428, 2996453, 2996455, 2996460, 2996480, 2996494, 2996499, 2996511, 2996551, 2996556, 2996567, 2996585</t>
  </si>
  <si>
    <t>COMPARENDO 2996590, 2996593, 2996638, 2996647, 2996651, 2996669, 2996740,  2996746, 2996747, 2996778, 2996780, 2996781, 2996783, 2996799, 2996808, 2996813, 2996814, 2996816, 2996821, 2987661, 3492483, 3492498, 3492540, 3492542, 3492549, 3492579, 3492584, 3492586, 3492618, 3492636</t>
  </si>
  <si>
    <t>COMPARENDO 3492646, 3492641, 3492659, 3492669, 3492674, 3492685, 3492708, 3492715, 3492718, 3492752, 3492767, 3492774, 3492782, 3492785, 3492804, 3492807, 3492819, 3492834, 3492840, 3492852, 3492897, 3492903, 3492906, 3492928, 3492950, 3492951, 3492964</t>
  </si>
  <si>
    <t>COMPARENDO 3493009, 3493011, 3493025, 3493034, 3493044, 3493066, 3493068, 3493080, 3493097, 3493101, 3493111, 3493115, 3493116, 3493127, 3493128, 3493136, 3493150, 3493182, 3493183, 3493186, 3493187, 3493204, 3493206, 3493209, 3493266, 3493269, 3493286, 3493310, 3493325, 3493358</t>
  </si>
  <si>
    <t xml:space="preserve">COMPARENDO 3493367, 3493384, 3493437, 3493441, 3493438, 3493486, 3493498, 3493499, 3493534, 3493551, 3493553, 3493556, 3493557, 3493565, 3493566, 3493567, 3493603, 3493633, 3493636, 3493644, 3493659, 3493670, 3493689, 3493698, 3493849, 3493743, 3493759, </t>
  </si>
  <si>
    <t>COMPARENDO 3493772, 3493791, 3493792, 3493805, 3493810, 3493837, 3493850, 3493862, 3493883, 3493886, 3493894, 3493912, 3493916, 3493951, 3493969, 3493973, 3493993, 3493999, 3494071, 3494101, 3494122, 3494184, 3494200, 3494202, 3494230, 3494233, 3494239, 3494244, 3494271, 3494284</t>
  </si>
  <si>
    <t xml:space="preserve">FILA D LADO B ESTANTE 84 BANDEJA 2 </t>
  </si>
  <si>
    <t>COMPARENDO 3494303, 3494340, 3494370, 3494372, 3494433, 3494435, 3494442, 3494449, 3494450, 3494480, 3494504, 3494521, 3494523, 3494548, 3494602, 3494620, 3494626, 3494636, 3494665, 3494710, 3494715, 3494720, 3494729, 3494731, 3494734</t>
  </si>
  <si>
    <t>COMPARENDO 3494772, 3494794, 3494810, 3494811, 3494836, 3494875, 3494888, 3494895, 3494896, 3494913, 3494914, 3494969, 3495028, 3495029, 3495045, 3495050, 3495075, 3495088, 3495093, 3495098, 3495105, 3495116, 3495125, 3495137, 3495145, 3495148</t>
  </si>
  <si>
    <t>COMPARENDO 3495172, 3495191, 3495202, 3495203, 3495226, 3495245, 3495276, 3495278, 3495290, 3495340, 3495341, 3495395, 3495397, 3495408, 3495457, 3495478, 3495510, 3495529, 3495563, 3495572, 3495575, 3495577, 3495587, 3495599</t>
  </si>
  <si>
    <t>COMPARENDO 3495600, 3495613, 3495623, 3495651, 3495659, 3495688, 3495694, 3495695, 3495696, 3495703, 3495748, 3495764, 3495789, 3495805, 3495813, 3495830, 3495855, 3495875, 3495895, 3495910, 3495914, 3495936, 3495950, 3495987, 3495963, 3495973, 3495993, 3496012, 3496028, 3496049, 3496090, 3496092</t>
  </si>
  <si>
    <t xml:space="preserve">COMPARENDO 3496105, 3496106, 3496115, 3496118, 3496159, 3496160, 3496162, 3496179, 3496203, 3496218, 3496219, 3496247, 3496269, 3496277, 3496288, 3496300, 3496336, 3496338, 3496347, 3496358, 3496380, 3496400, 3496403, 3496407, 3496413, 3496427, 3496439, 3496470, 3496474, 3496498, 3496532, 3496540, </t>
  </si>
  <si>
    <t>COMPARENDO 3496604, 3496606, 3496608, 3496624, 3496628, 3496655, 3496657, 3496671, 3496686, 3496689, 3496694, 3496722, 3496751, 3496756, 3496766, 3496793, 3496823, 3496870, 3496874, 3496901, 3496942, 3496963, 3496971, 3497023, 3497030, 3497051, 3497069, 3497088</t>
  </si>
  <si>
    <t>COMPARENDO 3497092, 3497098, 3497105, 3497144, 3497146, 3497163, 3497196, 3497199, 3497203, 3497211, 3497215, 3497237, 3497259, 3497271, 3497277, 3497301, 3497310, 3497328, 3497348, 3497353, 3497364, 3497377, 3497378, 3497379</t>
  </si>
  <si>
    <t>COMPARENDO 3497388, 3497393, 3497399, 3497414, 3497428, 3497508, 3497516, 3497526, 3497569, 3497572, 3497583, 3497593, 3497605, 3497625, 3497630, 3497632, 3497645, 3497666, 3497685, 3497690, 3497703, 3497715, 3497720, 3497730, 3497735, 3497740, 3497745, 3497746, 3497758, 3797778, 3497788, 3497795</t>
  </si>
  <si>
    <t xml:space="preserve">COMPARENDO 3497810, 3497887, 3497899, 3497915, 3497934, 3497993, 3498023, 3498036, 3498043, 3498045, 3498085, 3498128, 3498130, 3498177, 3498181, 3498236, 3498237, 3498282, 3498305, 3498328, 3498334, 3498364, 3498395, 3498399 </t>
  </si>
  <si>
    <t>COMPARENDO 3498421, 3498423, 3498437, 3498440, 3498448, 3498475, 3498489, 3498509, 3498515, 3498526, 3498597, 3498626, 3498627, 3498679, 3498701, 3498702, 3498705, 3498707, 3498725, 3498731, 3498743, 3498750, 3498753, 3498767, 3498779, 3498785, 3498812</t>
  </si>
  <si>
    <t xml:space="preserve">FILA D LADO B ESTANTE 83 BANDEJA 2 </t>
  </si>
  <si>
    <t>COMPARENDO 3498836, 3498960, 3498840, 3498878, 3498967, 3498974, 3499015, 3499018, 3499041, 3499061, 3499096, 3499123, 3499133, 3499136, 3499145, 3499210, 3499241, 3499249, 3499254, 3499269, 3499273, 3499321, 3499326, 3499327, 3499333, 3499363, 3499374</t>
  </si>
  <si>
    <t>COMPARENDO 3499381, 3499391, 3499435, 3499444, 3499459, 3499461, 3499470, 3499499, 3499514, 3499523, 3499527, 3499537, 3499541, 3499552, 3499566, 3499567, 3499580, 3499585, 3499588, 3499596, 3499606, 3499614, 3499630, 3499636, 3499643, 3499671</t>
  </si>
  <si>
    <t>COMPARENDO 3499683, 3499725, 3499744, 3499767, 3499771, 3499809, 3499813, 3499835, 3499866, 3499883, 3499896, 3499908, 3499914, 3499932, 3499934, 3499941, 3499985, 3499992, 3499993, 3500023, 3500047, 3500061, 3500062, 3500134, 3500187, 3500189, 3500195, 3500210, 3493387, 3493454</t>
  </si>
  <si>
    <t>COMPARENDO 3500221, 3500238, 3500270, 3500281, 3500301, 3500305, 3500325, 3500327, 3500333, 3500372, 3500374, 3500385, 3500394, 3500406, 3500410, 3500422, 3500453, 3500454, 3500468, 3500484, 3500485, 3500494</t>
  </si>
  <si>
    <t>COMPARENDO 3500507, 3500524, 3500530, 3500542, 3500559, 3500613, 3500616, 3500628, 3500632, 3500634, 3500656, 3500660, 3500671, 3500681, 3500689, 3500696, 3500710, 3500713, 3500751, 3500810, 3500827, 3500853, 3500860, 3500878, 3500882, 3500883, 3500921, 3500925, 3500949</t>
  </si>
  <si>
    <t xml:space="preserve">FILA D LADO B ESTANTE 83 BANDEJA 3 </t>
  </si>
  <si>
    <t>COMPARENDO 3500957, 3500961, 3500989, 3501021, 3501072, 3501090, 3501114, 3501126, 3501128, 3501162, 3501185, 3501232, 3501232, 3501241, 3501247, 3501248, 3501257, 3501274, 3501300, 3501350, 3501351, 3501361, 3501363, 3501390, 3501393, 3501396, 3501401</t>
  </si>
  <si>
    <t xml:space="preserve">COMPARENDO 3501427, 3501456, 3501468, 3501478, 3501504, 3501509, 3501513, 3501516, 3501517, 3501524, 3501528, 3501543, 3501546, 3501559, 3501571, 3501590, 3501618, 3501647, 3501653, 3501657, 3501664, 3501672, 3501688, 3501705, 3501710, 3501719, 3501736, 3501744, 3501772, 3501773, 3501795, 3501796, </t>
  </si>
  <si>
    <t xml:space="preserve">COMPARENDO 3501802, 3501842, 3501865, 3501935, 3501942, 3501943, 3501947, 3502038, 3502064, 3502083, 3502085, 3502109, 3502111, 3502119, 3502126, 3502143, 3502150, 3502160, 3502166, 3502182, 3502190, 3502208, 3502216, 3502286, 3502305, 3502315, 3502356, </t>
  </si>
  <si>
    <t xml:space="preserve">COMPARENDO 3502386, 3502437, 3502438, 3502483, 3502485, 3502520, 3502533, 3502534, 3502541, 3502547, 3502548, 3502558, 3502593, 3502728, 3502764, 3502842, 3502941, 3502589, 3502600, 3502620, 3502634 </t>
  </si>
  <si>
    <t>COMPARENDO 3502654, 3502703, 3502709, 3502751, 3502813, 3502814, 3502829, 3502909, 3502910, 3502916, 3502917, 3502945, 3502959, 3502972, 3502976, 3503010, 3503014, 3503019, 3503024, 3503029, 3503037, 3503049, 3503095, 3503113, 3503118, 3503119, 3503187</t>
  </si>
  <si>
    <t>COMPARENDO 3503201, 3503216, 3503220, 3503241, 3503246, 3503247, 3503251, 3503266, 3503289, 3503294, 3503300, 3503301, 3503322, 3503327, 3503330, 3503337, 3503338, 3503364, 3503374, 3503390, 3503414, 3503419, 3503424, 3503426, 3503429, 3503430, 3503438</t>
  </si>
  <si>
    <t>COMPARENDO 3503456, 3503481, 3503569, 3503511, 3503512, 3503556, 3503634, 3503658, 3503680, 3503713, 3503714, 3503727, 3503741, 3503743, 3503746, 3503750, 3503771, 3503776, 3503796, 3503797, 3503809, 3503813, 3503871, 3503873, 3503880, 3503886, 3503924, 3503964, 3504000</t>
  </si>
  <si>
    <t xml:space="preserve">COMPARENDO 3504019, 3504022, 3504030, 3504047, 3504052, 3504060, 3504073, 3504098, 3504113, 3504114, 3504137, 3504184, 3504208, 3504238, 3504222, 3504250, 3504264, 3504265, 3504268, 3504271, 3504330, 3504286, 3504354, 3504381, 3504401, 3504410, 3504412, 3504421, 3504433, 3504444, 3504453 </t>
  </si>
  <si>
    <t>COMPARENDO 3504483, 3504503, 3504526, 3504547, 3504573, 3504579, 3504580, 3504584, 3504586, 3504619, 3504627, 3504650, 3504652, 3504661, 3504664, 3504669, 3504683, 3504702, 3504703, 3504713, 3504714, 3504731, 3504750, 3504781, 3504795, 3504804, 3504822, 3504832, 3504834, 3504849, 3504884</t>
  </si>
  <si>
    <t>COMPARENDO 3504905, 3504906, 3504918, 3504940, 3504966, 3504993, 3504995, 3505002, 3505008, 3505011, 3505015, 3505018, 3505062, 3505068, 3505073, 3505074, 3505083, 3505110, 3505119, 3505125, 3505130, 3505131, 3505132, 3505134, 3505139, 3505187, 3505197, 3505198, 3505219, 3505224, 3505234</t>
  </si>
  <si>
    <t xml:space="preserve">COMPARENDO 3505235, 3505238, 3505240, 3505252, 3505256, 3505303, 3505325, 3505330, 3505331, 3505374, 3505381, 3505403, 3505404, 3505437, 3505462, 3505465, 3505517, 3505520, 3505541, 3505548, 3505563, 3505575, 3505644 </t>
  </si>
  <si>
    <t>COMPARENDO 3505654, 3505674, 3505686, 3505705, 3505714, 3505720, 3505732, 3505751, 3505760, 3505772, 3505790, 3505839, 3505841, 3505869, 3505901, 3505912, 3505959, 3505968, 3505974, 3505976, 3505980, 3505987, 3505993, 3506014, 3506015, 3506022, 3506053, 3506071, 3506100, 3506148</t>
  </si>
  <si>
    <t>COMPARENDO 3506155, 3506176, 3506178, 3506192, 3506200, 3506224, 3506227, 3506233, 3506235, 3506237, 3506248, 3506269, 3506270, 3506297, 3506298, 3506299, 3506329, 3506332, 3506337, 3506351, 3506396, 3506407, 3506410, 3506453, 3506473, 3506512, 3506533, 3506545, 3506558, 3506574, 3506576</t>
  </si>
  <si>
    <t>COMPARENDO 3506586, 3506596, 3506624, 3506640, 3506644, 3506649, 3506710, 3506717, 3506719, 3506724, 3506727, 3506728, 3506743, 3506750, 3506772, 3506773, 3506781, 3506813, 3506850, 3506852, 3506853, 3506854, 3506857, 3506861, 3506876, 3506880, 3506881, 3506891, 3506894, 3506915, 3506919, 3506935</t>
  </si>
  <si>
    <t>COMPARENDO 3506937, 3506944, 3506964, 3507015, 3507024, 3507028, 3507038, 3507039, 3507047, 3507056, 3507057, 3507089, 3507103, 3507106, 3507159, 3507184, 3507218, 3507222, 3507231, 3507233, 3507236, 3507261, 3507289, 3507291, 3507306, 3507308, 3507331, 3507359, 3507377, 3507414, 3507441, 3507443, 3507444, 3507473, 3507482</t>
  </si>
  <si>
    <t>COMPARENDO 3507501, 3507517, 3507522, 3507535, 3507538, 3507549, 3507553, 3507568, 3507571, 3507582, 3507594, 3507625, 3507655, 3507658, 3507663, 3507677, 3507678, 3507690, 3507728, 3507731, 3507751, 3507781, 3507789, 3507868, 3507916, 3507945, 3507947, 3507955, 3507961, 3507963, 3507967, 3507968, 3507981, 3508039, 3508055, 3508065, 3508069</t>
  </si>
  <si>
    <t>COMPARENDO 3508081, 3508089, 3508096, 3508102, 3508110, 3508111, 3508130, 3508184, 3508213, 3508229, 3508249, 3508250, 3508252, 3508256, 3508263, 3508269, 3508291, 3508317, 3508334, 3508344, 3508382, 3508395, 3508428, 3508438, 3508439, 3508441, 3508445, 3508461, 3508465, 3508533, 3508595, 3508603</t>
  </si>
  <si>
    <t>COMPARENDO 3508612, 3508644, 3508655, 3508664, 3508675, 3508684, 3508713, 3508723, 3508725, 3508740, 3508780, 3508787, 3508794, 3508801, 3508804, 3508837, 3508852, 3508856, 3508905, 3508927, 3508942, 3508974, 3508996, 3508999, 3509020, 3509043, 3509045, 3509047, 3509085, 3509100, 3509104, 3509105, 3509112, 3509125</t>
  </si>
  <si>
    <t>COMPARENDO 3509127, 3509135, 3509137, 3509143, 3509144, 3509146, 3509150, 3509153, 3509201, 3509202, 3509209, 3509212, 3509227, 3509263, 3509277, 3509282, 3509288, 3509289, 3509290, 3509292, 3509306, 3509311, 3509324, 3509342, 3509345, 3509349, 3509360, 3509374, 3509375, 3509381, 3509399, 3509434, 3509515, 3509566, 3509577, 3509588, 3509611, 3509613</t>
  </si>
  <si>
    <t>COMPARENDO 3509622, 3509625, 3509663, 3509696, 3509728, 3509730, 3509740, 3509753, 3509765, 3509766, 3509812, 3509821, 3509823, 3509828, 3509836, 3509841, 3509860, 3509874, 3509880, 3509926, 3509927, 3509934, 3509957, 3509959, 3509967, 3509981, 3510001, 3510028, 3510036, 3510054, 3511063, 3510092, 3510095</t>
  </si>
  <si>
    <t xml:space="preserve">FILA C LADO A ESTANTE 68 BANDEJA  1 </t>
  </si>
  <si>
    <t xml:space="preserve">COMPARENDO 3510098, 3510107, 3510116, 3510216, 3510217, 3510249, 3510251, 3510262, 3510266, 3510290, 3510310, 3510412, 3510434, 3510454, 3510468, 3510474, 3510478, 3510514, 3510523, 3510540, 3510565, 3510587, 3510594, 3510626, 3510627, 3510657, 3510717, 3510720, 3510728, 3510767, 3510820, 3510832, 3510835, 3510842, 3510871, 3510880, 3510886 </t>
  </si>
  <si>
    <t xml:space="preserve">COMPARENDO 3510903, 3510930, 3510933, 3510941, 3510946, 3510963, 3510965, 3511154, 3511155, 3511168, 351180, 3511196, 3511206, 3511223, 3511256, 3511309, 3511314, 3511318, 3511334, 3511349, 3511410, 3511513, 3511519, 3511523, 3511548, 3511593, 3511608, 3511611, 3511652, 3511705, 3511708, 3511750, 3511850, 3511852, 3511934, 3511940, 3511953, 3511955, 3511999, </t>
  </si>
  <si>
    <t>COMPARENDO 3512005, 3512028, 3512034, 3512104, 3512153, 3512183, 3512188, 3512190, 3512192, 3512198, 3512226, 3512228, 3512263, 3512269, 3512273, 3512276, 3512400</t>
  </si>
  <si>
    <t xml:space="preserve">COMPARENDO  154446, 155221, 155231, 155244, 155545, 155558, 155988, 157153,157195, 157214, 157220, 157415,  157432, 157438, 157440, 157445, 157446, 157449, 157645, 157763 </t>
  </si>
  <si>
    <t>FILAB, ESTANTE 35, LADO A, BANDEJA 5</t>
  </si>
  <si>
    <t>COMPARENDO  157805, 157850, 158142 , 158237, 158298, 158304, 207213, 207244, 207315, 207544, 207811, 207818, 207823, 207828, 208212, 208312, 367427, 367440, 367545, 367672, 367678, 367694, 367940, 368461, 368486, 368550, 368570, 368955, 369115, 369116</t>
  </si>
  <si>
    <t>COMPARENDO 369119, 369146, 369242, 369296, 371660, 371800, 371872, 372491, 372501, 372507, 372535, 372548. 372858, 514978, 515565, 515916, 515948, 516060, 516083, 516203, 516262, 516406, 518112</t>
  </si>
  <si>
    <t>COMPARENDO 518158, 518159, 240793, 240795, 240800, 241446, 241604, 241714, 241764, 241767, 241772, 241839, 241846, 241873, 242208, 242251</t>
  </si>
  <si>
    <t>COMPARENDO 242349, 242622,  242623, 242694, 242981, 243210, 243218, 243219, 243223, 243281, 243748, 244223, 244314, 244342, 244347, 244898, 244950, 245083, 245092, 245095, 245148, 245264, 245450, 245524, 245613, 245614, 245615, 245709, 245719, 245772, 245864, 245869, 245986, 246041, 246137, 246142, 246162, 246208, 1187133, 1187134, 1187140.</t>
  </si>
  <si>
    <t>COMPARENDO 1187144, 1187152, 1187159, 1187189, 1187221, 1187221, 1187240, 1187376, 1187433, 1187435, 1187464, 1187470, 1187489, 1187522, 1187555, 1187565, 1187604, 1187608, 1187629, 1187663, 1187722, 1187755, 1187769, 1187777, 1187869, 1187876.</t>
  </si>
  <si>
    <t>COMPARENDO 118887, 1187925, 1187934, 1187964, 1188006, 1188014, 1188025, 1188027, 1188079, 1188104, 1188186, 1188224, 1188240, 1188245, 1188256, 1188330, 1188337, 1188347, 1188356, 1188362, 1188462, 1188778, 1188507, 1188564, 1188268, 1188581.</t>
  </si>
  <si>
    <t>COMPARENDO 118605, 118638, 1188720, 1188738, 1188742, 1188747, 1188766, 1188772, 1188817, 1188828, 1188875, 1188928, 1188938, 1188954, 1188975, 1188982, 1189012, 1189015, 1189024, 1189037, 1189084, 1189127, 1189133, 1189162, 1189184, 1189189, 1189225, 1189231, 1189233, 1189255, 1189284, 1189290, 1189327.</t>
  </si>
  <si>
    <t>COMPARENDO 1189362, 1189365, 1189373, 1189374, 1189389, 1189584, 1189617, 1189623.</t>
  </si>
  <si>
    <t>COMPARENDO 1189671, 1189697, 1189717, 1189743, 1189745, 1189750, 1189762, 1189775, 1189800, 1189819, 1189894, 1189904, 1189925, 1189977, 1189985, 1190039, 1190060, 1190083, 1190125, 1190139, 1190163, 1190172, 1190182, 1190184, 1190188, 1190189, 1190191, 1190255, 11902270, 1190298, 1190307.</t>
  </si>
  <si>
    <t>COMPARENDO  1190371,  1190406, 1190431, 1190441, 1190464, 1190479, 1190514, 1190582, 1190590, 1190607, 1190610, 1190658, 1190687, 1190728, 1190758, 1190798, 1190862, 1190919, 1190948, 1190971, 1190985, 1191004, 1191005, 1191028, 1191047, 1191081, 1191090, 1191131.</t>
  </si>
  <si>
    <t>COMPARENDO  1191134, 1191141, 1191248, 1191267, 1191324, 1191327, 1191380, 1191472, 1191477, 1191563, 1191566, 1191573, 1191595, 1191643, 1191705, 1191716, 1191768, 1191776, 1191801, 1191822, 1191850, 1191863, 1191895.</t>
  </si>
  <si>
    <t>COMPARENDO  1191896, 1191906, 1191923, 1191944, 1191987, 1191992, 1192037, 1192088, 1192184, 1192228, 1192232, 1192241, 1192252, 1192257, 1192260, 1192269, 1192274, 1192334, 1192348, 1192361, 1192379, 1192388, 1192392, 1192398, 1192477, 1192636, 1192655, 1192773, 1192847, 1192852, 1192857, 1192888.</t>
  </si>
  <si>
    <t xml:space="preserve">COMPARENDO  1192904, 1193031, 1193056, 1193068, 1193086, 1543860, 1543896, 1543918, 1543946, 1544028, 1544031, 1544043, 1544073, 1544079, 1544110, 1544115, 1544123, 1544181, 1544185, 1544299, 1544382, 1544432, 1544518, 1544531, 1544601, 1544624, 1544673, 1544695, 1544825, 1544832, 1544842, 1544848, 1544866, 1544981, 1544994, 1545040, 1545091, 1545095, 1545138. </t>
  </si>
  <si>
    <t>COMPARENDO  1545208, 1545216, 1545283, 1545327, 1545338, 1545343, 1545344, 1545370, 1545389, 1545417, 1545490, 1545503, 1545515, 1545527, 1545603, 1545617, 1545620, 1545644, 1545647, 1545724, 1545784, 1545799, 1545857, 1545865, 1545868, 1545887, 1545914, 1545918, 1545922, 1545968.</t>
  </si>
  <si>
    <t>COMPARENDO  1546005, 1546043, 1546045, 1546117, 1546126, 1546146, 1546195, 1546303, 1546350, 1546409, 1546436, 1546458, 1546516, 1546563, 1546565, 1546572, 1546680, 1546702, 1546704, 1546709, 1546729, 1546762, 1546769, 1546777, 1546798, 1546839, 1546841.</t>
  </si>
  <si>
    <t>COMPARENDO 1546843, 1546880, 1546976, 1547005, 1547010, 1547018, 1547040, 1547062, 1547077, 1547136, 1547137, 1547140, 1547147, 1547154, 1547155, 1547168, 1547178, 1547191, 1547212, 1547240, 1547265, 1547322, 1547356, 1547375, 1547401, 1547477, 1547487, 1547510, 1547544</t>
  </si>
  <si>
    <t>COMPARENDO 1547549, 1547565, 1547585, 1547613, 1547651, 1547655, 1547658, 1547739, 1547743, 1547777, 1547794, 1547825, 1547833, 1547866, 1547894, 1547909, 1547915, 1547942, 1547951, 1547976, 1548029, 1548040, 1548041,  1548092, 1548096, 1548102, 1548131,  1548177 1548184,  1548214, 1548228, 1548242.</t>
  </si>
  <si>
    <t>COMPARENDO 1548256. 1548281, 1548304. 1548405, 1548406, 1548418, 1548439, 1548447,  1548482, 1548506, 1548511, 1548584, 1548593, 1548629,  1548635,  1548664, 1548687, 1548737, 1548809, 1548812, 1548864, 1548919,  1548940,   1549013, 1549097.</t>
  </si>
  <si>
    <t>COMPARENDO 1549118, 1549128, 1549172, 1549175, 1549215,  1549217, 1549290, 1549330, 1549338, 1549340, 1549347, 1549391, 1549396, 1549404, 1549415, 1549463, 1549480, 1549500, 1549525, 1549558, 1549585, 1549586, 1549646, 1549658, 1549661, 1549743, 1549785, 1549786, 1549787, 1549816, 2617794, 2618736, 2619417, 2624294, 2987947, 2994491.</t>
  </si>
  <si>
    <t>COMPARENDO 1188078,1188120,1188950,1188960,1189131,1189395, 1191204,1191489, 1192005,1192412,1193028,1543857</t>
  </si>
  <si>
    <t>COMPARENDO 1546721,1546728,1546773,1546894,1547006, 1547180,1547278,1547308,1547367,1547407,1547474,1547767,1547891,1548311, 1548476</t>
  </si>
  <si>
    <t>COMPARENDO 1548487,1548541,1548553,1548953,1549035, 1549046,1549134,1549310,1549383,1549530,1549544,1549687,1549697,   1549758,1549827,2617404,2617411,2617434,2617447,2617453</t>
  </si>
  <si>
    <t xml:space="preserve">FRANK LOSANO </t>
  </si>
  <si>
    <t>BUCARAMANGA, 25/03/2015</t>
  </si>
  <si>
    <t xml:space="preserve">Serie  114-18.2-128
</t>
  </si>
  <si>
    <t>DM:200700005-00007-00010-00011-00013-00014-00026-00039-00040-00041-00051-00052-00053-00057-00066-00067-00075-00077-00093-00097-00100</t>
  </si>
  <si>
    <t xml:space="preserve">FILA B LADO A ESTANTE 124 BANDEJA 1 </t>
  </si>
  <si>
    <t>DM: 200700101-00108-00111-00114-00119-00123-00161-00169-00171-00181-00186-00189-00190-00195-00198-00199-00201-00202-00204-00208</t>
  </si>
  <si>
    <t>DM: 200700212-00216-00221-00225-00228-00231-00232-00233-00243-00244-00245-00246-00253-00254-00257-00258-00263-00265-00266-00267-00269</t>
  </si>
  <si>
    <t>DM: 200700272-00274-00284-00289-00291-00303-00306-00307-00310-00313-00316-00320-00325-00327-00331-00332-00336-00345-00347-00357-00364</t>
  </si>
  <si>
    <t>DM: 200700367-00372-00378-00385-00386-00387-00392-00393-00395-00400-00402-00409-00410-00414-00416-00417-00424-00429-00432-00434</t>
  </si>
  <si>
    <t>DM: 200700435-00439-00448-00450-00460-00461-00462-00464-00465-00470-00474-00476-00482</t>
  </si>
  <si>
    <t>DM: 200700484-00487-00489-00495-00497-00500-00501-00503-00506-00507-00512-00513-00516-00522-00524</t>
  </si>
  <si>
    <t>DM: 200700526-00527-00531-00540-00543-00546-00547-00548-00550-00553-00554-00557-00558</t>
  </si>
  <si>
    <t>DM: 200700562-00564-00565-00567-00575-00582-00586-00591-00593-00598-00599-00606-00611-00612-00613-00615-00617-00618-00622</t>
  </si>
  <si>
    <t>DM: 200700624-00627-00628-00629-00630-00632-00633-00634-00639-00642-00643-00644-00647-00649-00651-00654-00662-00666</t>
  </si>
  <si>
    <t>DM:200700668-00669-00671-00675-00676-00677-00678-00679-00680-00681-00684-00685-00695-00696-00697-00698-00703-00706</t>
  </si>
  <si>
    <t>DM: 200700707-00709-00714-00715-00720-00722-00723-00726-00728-00732-00734-00735-00737-00739-00740-00741</t>
  </si>
  <si>
    <t>DM: 200700742-00743-00746-00748-00749-00752-00758-00759-00763-00764-00766-00767-00768-00771-00778-00779-00780-00783-00784-00785-00787-00789</t>
  </si>
  <si>
    <t>DM: 200700790-00791-00792-00794-00795-00797-00802-00804-00805-00806-00808-00810-00812-00815-00817-00819-00820</t>
  </si>
  <si>
    <t>DM: 200700821-00822-00825-00826-00828-00829-00830-00832-00834-00835-00836-00837-00839-00840-00841-00846-00847-00848</t>
  </si>
  <si>
    <t xml:space="preserve">YERLY ROJAS </t>
  </si>
  <si>
    <t xml:space="preserve">YERLY ROJAS  </t>
  </si>
  <si>
    <t>CPS</t>
  </si>
  <si>
    <t>DM-200700849-0850-0851-0852-0853-0855-0856-0857-0858-0859-0860-0861-0863-0864-0865-0868-0869-0871-0873-0875</t>
  </si>
  <si>
    <t>DM-200700876-0877-0881-0882-0884-0885-0886-0887-0889-0890-0894-0896-0900-0901-0902-0903-0904-0905</t>
  </si>
  <si>
    <t>DM-200700906-0904-0908-0909-0910-0913-0914-0915-0916-0917-0918-0919-0920-0921-0922-0923-0924-0925-0927-0928</t>
  </si>
  <si>
    <t>DM-200700929-0931-0932-0933-0934-0936-0938-0939-0941-0943-0944-0946-0947-0949-0943-0944-0946-0947-0949-0950-0951-0952-0953</t>
  </si>
  <si>
    <t>DM-200700954-0955-0956-0958-0959-0960-0962-0963-0966-0969-0971-0972-0974-0977-0979-0980-0981-0982-0983-0985</t>
  </si>
  <si>
    <t>DM-200700986-0987-0988-0991-0992-0993-0994-0997-0998-0999-1000-1001-1003-1004-1005-1006-1009-1010-1011-1013-1014</t>
  </si>
  <si>
    <t xml:space="preserve">FILA B LADO A ESTANTE 124 BANDEJA 2 </t>
  </si>
  <si>
    <t>DM-200701015-1017-1018-1019-1020-1021-1024-1025-1026-1027-1029-1030-1033-1034-1035-1036-1037-1038-1039</t>
  </si>
  <si>
    <t>DM-20070140-1041-1042-1043-1045-1047-1048-1049-1050-1051-1052-1053-1054-1057-1058-1059-1060-1061-1063-1064</t>
  </si>
  <si>
    <t>DM-20071065-1066-1067-1068-1069-1070-1071-1072-1073-1074-1075-1076-1077-1079-1080-1083-1084-1085-1087-1089-1090</t>
  </si>
  <si>
    <t>DM-200701091-1092-1093-1095-1096-1097-1098-1100-1101-1102-1103-1104-1105-1107-1108-1109-1110-1111-1112-1113-1114</t>
  </si>
  <si>
    <t>DM-200701115-1116-1117-1118-1119-1120-1121-1122-1123-1124-1125-1129-1130-1131-1133-1135-1136-1137</t>
  </si>
  <si>
    <t>DM-200701138-1139-1140-1141-1144-1145-1147-1148-1149-1150-1151-1152-1153-1154-1155-1156-1157-1158-1159</t>
  </si>
  <si>
    <t>DM-200701160-1161-1162-1164-1165-1166-1167-1168-1169-1172-1180-1181-1182-1184-1187-1188-1189-1195</t>
  </si>
  <si>
    <t>DM-200701198-1200-1201-1202-1203-1207-1208-1209-1211-1212-1213-1216-1217-1221-1222-1225-1226-1228</t>
  </si>
  <si>
    <t>DM-200701230-1231-1232-1233-1234-1235-1237-1238-1242-1245-1246-1250-1253-1255-1256-1258-1261-1263-1266-1267-1268-1270-1271</t>
  </si>
  <si>
    <t>DM-200701279-1281-1283-1287-1288-1290-1291-1292-1294-1297-1300-1301-1302-1305-1306-1307-1308-1311-1312</t>
  </si>
  <si>
    <t>DM-2007011313-1315-1316-1318-1319-1322-1324-1326-1328-1329-1331-1334-1335</t>
  </si>
  <si>
    <t>DM-200701336-1338-1340-1341-1342-1346-1349-1350-1354-1356-1357-1359-1362-1364-1365-13669-1368-1369</t>
  </si>
  <si>
    <t>DM-200701370-1371-137,-1374-1376-1377-1378-1380-1381-1383-1389-1391-1395-1396-1397-1398-1399-1400-1401</t>
  </si>
  <si>
    <t>DM-200701402-1403-1406-1409-1410-1413-1414-1417-1419-1425-1429-1432-1433-1434-1435-1436-1437-1439</t>
  </si>
  <si>
    <t xml:space="preserve">DM200701440-1441-1443-1445-1446-1447-1448-1452-1454-1455-1456-1458-1459-1461-1462-1465-1466-1467 </t>
  </si>
  <si>
    <t xml:space="preserve">DM200701590-1591-1594-1595-1596-1597-1598-16001602-1604-1605-1607-1611-1612-1613-1615-1616-1620-1626-1628 </t>
  </si>
  <si>
    <t>DM200701546-1550-1551-1552-1555-1557-1558-1560-1562-1563-1569-1570-1572-1573-1574-1576-1578-1579-1580-1582-1585-1586-1589</t>
  </si>
  <si>
    <t>DM200701512-1513-1518-1519-1521-1523-1524-1526-1527-1528-1529-1532-1533-1535-1538-1539-1540-1541-1545</t>
  </si>
  <si>
    <t>DM200701468-1469-1471-1472-1483-1484-1485-1489-1490-1491-1492-1494-1499-1501-1502-1505-1506-1507-1508-1509-1511</t>
  </si>
  <si>
    <t>DM200701629-1631-1632-1633-1634-1635-1643-1644-1648-1651-1654-1655-1657-1658-1660-1666-1670-1674-1678</t>
  </si>
  <si>
    <t xml:space="preserve">FILA B LADO A ESTANTE 124 BANDEJA 3 </t>
  </si>
  <si>
    <t>DM200701681-1682-1683-1686-1687-1688-1691-1692-1693-1694-1695-1697-1698-1699-1700-1702-1706-1709-1713-1716.</t>
  </si>
  <si>
    <t>DM200701717-1721-1727-1728-1729-1730-1733-1734-1735-1736-1741-1742-1744-1746-1748-1750-1751-1754-1755-1757-1762.</t>
  </si>
  <si>
    <t>03-082007</t>
  </si>
  <si>
    <t>DM200701763-1765-1768-1769-1771-1772-1776-1780-1781-1789-1790-1792-1794-1795-1797-1800-1804-1806-1807.</t>
  </si>
  <si>
    <t>DM200701809-1818-1819-1820-1823-1824-1826-1831-1832-1833-1834-1835-1839-1844-1845-1846-1847.</t>
  </si>
  <si>
    <t>DM200701848-1849-1851-1853-1856-1861-1864-1865-1867-1870-1873-1874-1877-1888-1889-1890-1891-1892.</t>
  </si>
  <si>
    <t>DM200701895-1899-1900-1901-1902-1908-1910-1912-1914-1916-1918-1926-1927-1930-1931-1932-1936-1940-1941-1942.</t>
  </si>
  <si>
    <t>DM200701943-1944-1947-1951-1952-1953-1954-1958-1959-1960-1961-1962-1967-1968-1969-1972-1973-1975.</t>
  </si>
  <si>
    <t>DM20071980-1983-1989-1992-1993-1994-1997-2000-2001-2002-2004-2006-2007-2009-2010-2014-2015.</t>
  </si>
  <si>
    <t>DM200702016-02017-02018-02019-02020-02022-02023-02031-02034-02036-02037-02038-02040-02041-02044-02047.</t>
  </si>
  <si>
    <t>DM200702049-02052-02053-02054-02055-02056-02057-02058-02060-02061-02062-02063-02065-02066-02067-02068-02069-02070-02072.</t>
  </si>
  <si>
    <t>DM200702073-02074-02075-02076-02079-02082-02084-02085-02086-02087-02088-02089-02090-02091-02092-02093-02094-02096-02098-02101-02102-02105</t>
  </si>
  <si>
    <t>DM200702106-02109-02110-02111-02112-02113-02114-02116-02118-02119-02121-02123-02125-02126-02127-02128-02130-02131-02134.</t>
  </si>
  <si>
    <t>DM200702135-02138-02142-02145-02146-02150-02151-02155-02156-02157-02162-02166-02167-02168-02172-02175-02177.</t>
  </si>
  <si>
    <t>DM200702179-02184-02187-02189-02190-02192-02193-02198-02199-02206-02207-02210-02211-02214-02215-02217-02218.</t>
  </si>
  <si>
    <t>DM200702219-02222-02223-02225-02226-02228-02229-02230-02235-02238-02242-02244-02250-02251-02254</t>
  </si>
  <si>
    <t>DM200702255-02256-02257-02258-02262-02264-02265-02266-02267-02268-02272-02273-02275</t>
  </si>
  <si>
    <t>DM200702276-02280-02282-02287-02288-02290-02291-02292-02294-02295-02297-02298-02299-02300-02301-02303-02304-02305-02306-02313</t>
  </si>
  <si>
    <t>DM20072315-02316-02317-02318-02321-02323-02324-02325-02326-02328-02330-02331-02334-02336-02337-02338-02340-02341-02342-02346</t>
  </si>
  <si>
    <t>DM200702347-02348-02349-02350-02351-02352-02355-02357-02358-02359-02361-02362-02363-02365-02366-02367-02368-02370-02373-02374-02375</t>
  </si>
  <si>
    <t>DM-200702376-02379-02380-02381-02382-02383-02386-02387-02388-02390-02391-02393-02394-02395-02397-02398-02399-02400</t>
  </si>
  <si>
    <t xml:space="preserve">FILA B LADO A ESTANTE 124 BANDEJA 4 </t>
  </si>
  <si>
    <t>DM-200702401-2402-02404-02405-02407-02408-02409-02410-02411-02412-02413-02414-02415-02417-02418-02419-02420-02422-02423-02424-02426</t>
  </si>
  <si>
    <t>DM-200702427- 02428-02430-02431-02432-02433-02435-02436-02437-02438-02441-2442-02443-02444-02445-02450-02452-02453-02454-02455</t>
  </si>
  <si>
    <t>DM-200702456-02457-02458-02460-02461-02462-02465-02466-02468-02469-02470-02473-02475-02476-02477</t>
  </si>
  <si>
    <t>DM-200702478-02481-02483-02484-02485-02486-02487-02491-02498-02499-02501-02502-02503-02504-02505-02508</t>
  </si>
  <si>
    <t>DM-200702510-02511-02514-02515-02516-02517-02520-02521-02523-02524-02526-02528-02531-02535-02536-02538-02539-02540-02542-02546</t>
  </si>
  <si>
    <t>DM-200702550-02551-02556-02557-02558-02559-02560-02562-02564-02565-02569-02570-02571-02573-02576-02575-02581-02582-02583</t>
  </si>
  <si>
    <t>DM-200702584-02587-02588-02589-02590-02591-02593-02595-02596-02597-02598-02599-02604-02605-02608-02609</t>
  </si>
  <si>
    <t>DM-200702611-02612-02613-02614-02615-02616-02617-02618-02620-02621-02622-02623-02624-02626-02627-02628-02629-02631-02633</t>
  </si>
  <si>
    <t>DM-200702635-02636-02637-02639-02640-02641-02642-02644-02645-02647-02649-02650-02652-02655-02659-02660-02662-02664-02666-02668-02669</t>
  </si>
  <si>
    <t>DM-200702670-02672-02673-02674-02677-02678-02679-02680-02681-02682-02683-02685-02687-02688-02691-02693-02695-02696</t>
  </si>
  <si>
    <t>DM-200702698-02699-02700-02701-02702-02703-02707-02711-02713-02714-02715-02716-02718-02719-02720-02722</t>
  </si>
  <si>
    <t>DM-200702724-02725-02727-02728-02729-02730-02735-02736-02737-02740-02741-02742-02743-02744-02745-02746-02751-02752-02753-02755</t>
  </si>
  <si>
    <t>DM-200702756-02757-02758-02759-02763-02764-02765-02766-02767-02771-02773-02774-02775-02776-02781-02782-02783-02784</t>
  </si>
  <si>
    <t>DM-200702785-02786-02787-02788-02790-02791-02792-02794-02795-02796-02797-02798-02799-02800-02801-02802-02803-02804-02805-02806</t>
  </si>
  <si>
    <t>DM-200702807-02808-02809-02817-02818-02820-02822-02823-02824-02825-02826-02829-02830-02831-02834-02837-02839-02842-02844-02846-02850</t>
  </si>
  <si>
    <t>DM-200702852-02853-02854-02856-02858-02859-02860-02861-02864-02865-02866-02867-02868-02870-02873-02874-02879-02880</t>
  </si>
  <si>
    <t>DM-200702884-02885-02889-02890-02893-02894-02895-02898-02899-02900-02901-02902-02903-02904-02905-02906-02907-02908-02909-02911-02912-02913</t>
  </si>
  <si>
    <t>DM-200702915-02916-02917-02918-02919-02923-02926-02927-02934-02939-02940-02941-02944-02945-02947-02949-02950-02951-02953</t>
  </si>
  <si>
    <t>DM-200702954-02955-02956-02957-02958-02959-02960-02961-02963-02964-02965-02972-02973-02974-02975-02976-02978-02980</t>
  </si>
  <si>
    <t>DM-200702981-02982-02986-02987-02988-02990-02993-02995-02996-02998-02999-03000-03001-03002-03009-03010-03011-03012-03015</t>
  </si>
  <si>
    <t>DM-200703017-03020-03021-03022-03023-03025-03027-03029-03030-03031-03036-03037-03038-03039-03040-03041-03042-03043-03044</t>
  </si>
  <si>
    <t>DM-200703048-03050-03051-03054-03055-03057-03059-03063-03064-03066-03067-03068-03070-03072-03073-03074-03075-03076-03079-03081</t>
  </si>
  <si>
    <t>PROCESO GESTIÓN ADMINISTRATIVA</t>
  </si>
  <si>
    <t>Código FT-GADM-022</t>
  </si>
  <si>
    <t>Versión: 01</t>
  </si>
  <si>
    <t>TRANSFERENCIA</t>
  </si>
  <si>
    <t>Inventario documental con corte a Diciembre de 2015  , para entrega  de archivo en concordancia con el artículo de la Ley 594 de 2000</t>
  </si>
  <si>
    <t>224216-224292-225395-225397-225433-225463-225505-225555-225751-225752-225770-225775-225776-225778-225783-225787-225795-225807-225816-225822-225829-225842-225847-225849-225855-225857-225858-225861</t>
  </si>
  <si>
    <t>F.A; L.A; E.128; B.1</t>
  </si>
  <si>
    <t>225877-225897-225910-225918-225921-225923-225924-225925-225927-225929-225937-225938-225939-225944-225963-225964-225980-226001-226149-226152-226153-226154-226156-226158-226190-226191-226208-226212-226213-226228-226232-226240-226243-226245-226248-226255-226272-226275-226270-226285</t>
  </si>
  <si>
    <t>226286-226292-226293-226297-226300-226301-226303-226315-226319-226328-226331-226337-226343-226357-226367-226372-226375-226379-226384-226398-226400-226407-226408-226417-226438-226446-226449-226461-226475-226491-226493-226494-226495</t>
  </si>
  <si>
    <t>226507-226513-226516-226522-226525-226550-226552-226563-226565-226567-226580-226591-226593-226603-226606-226607-226621-226628-226642-226645-226682-226685-226688-226689-226704-226714-226717-226733-226734-226772-226781-226783-226784-226799-226800-226804-226808</t>
  </si>
  <si>
    <t>226829-226830-226832-226841-226850-226860-226864-226874-226878-226882-226900-226905-226911-226922-226934-226935-226937-226938-226939-226940-226964-226980-226995-227012-227025-227029-227030-227037-227042-227049-227103-227121-227132-227134-227137-227138-227153-227161-227162-227165-227171</t>
  </si>
  <si>
    <t>227172-227176-227194-227198-227205-227202-227203-227214-227215-227216-227221-227224-227241-227246-227250-227257-227259227264-227266-227269-227337-227341-227347-227356-117387-227393-227395-227396-227399</t>
  </si>
  <si>
    <t>227417-227420-227422-227430-227434-227446-227447-227461-227464227465-227478-227480-227481-227486-227492-227515-227518-227519-227529-227537-227544-227554-227557-227574-227575-227579</t>
  </si>
  <si>
    <t>227582-227588-227598-227603-227609-227626-227641-227650-227677-227679-227714-227720-227721-227722-227726-227733-227735-227748-227749-227751-227757-227772-227776-227777-227778</t>
  </si>
  <si>
    <t>277-85-227793-227799-227807-227813-227814-227820-227824-227838-227840-227855-227856-227859-227861-227863-227866-227867-227869-227875-227881-227882-227885-227896-227901-227912-227923</t>
  </si>
  <si>
    <t>227936-227939-227973-227995-228000-228002-228006-228007-228025-228033-228034-228044-228045-228058-228069-228074-228076-228079-228080-228093-228096-228103-228106-228109-228110-228111-228115</t>
  </si>
  <si>
    <t>228123-228130-228138-228152-228165-228166-228189-228191-228198-228211-228217-228219-228229-228231-228239-228240-228246-228248-228268-228276-228277-228287-228291-228292-228303-228304-228305-228312</t>
  </si>
  <si>
    <t>228313-228318-228324-228331-228336-228340-228356-228357-228369-228377-228399-228400-228405-228423-228437-228441-228446-228449-228453-228456-228458-228461-228463-228471-228477-228484-228488-228491-228496</t>
  </si>
  <si>
    <t>228498-228506-228509-228510-228511-228513-228523-228524-228525-228526-228590-228596-228598-228600-228601-228603-228605-228607-228614-228619-228621-228628-228631-228634-228638-228647-228655-228662-228665-228666</t>
  </si>
  <si>
    <t>228677-228679-228680-228681-228682-228687-228689-228691-228695-228702-228706-228707-228710-228713-228725-228733-228744-228757-228758-228761-228775-228778-228783-228787-228788-228796-228803228804</t>
  </si>
  <si>
    <t>228814-228815-228817-228829-228831-228837-228843-228862-228863-228864-228873-228877-228880-228901-228902-228912-228916-228918-228922-228929-228932-228933-228940-228950-228951-228958-228959-228966-228967-228980-228982</t>
  </si>
  <si>
    <t>228995-229003-229004-229012-229014-229025-229026-229027-229048-229074-229079-229080-229098-229103-229112-229113-229114-229115-229118-229123-229141-229142-229143-229144-229149-229159</t>
  </si>
  <si>
    <t>229161-229166-229167-229173-229177-229180-229183-229184-229186-229188-229190-229192-229194-229196-229197-229203-229215-229231-229234-229241-229242-229254-229269-229273-229276-229277-229283-229287-229288-229292-229297-229302</t>
  </si>
  <si>
    <t>F.A; L.A; E.128; B.2</t>
  </si>
  <si>
    <t>229304-229305-229306-229308-229332-229362-229363-229366-229372-229392-229398-229400-229401-229403-229406-229409-229410-229412-229417-229422-299425-229426-229427-229436-229440-229443</t>
  </si>
  <si>
    <t>229444-229447-229448-229449-229450-229452-229460-229461-229463-229470-229471-229490-229496-229502-229503-229508-229518-229522-229542-229551-229553-229555-229578-229602-229603-229605</t>
  </si>
  <si>
    <t>229606-229607-229608-229611-229616--229617-229618-229624-229633-229636-229646-229649-229651-229662-229668-229670-229673-229679-229684-229692-229696-229701-229705-229708-229709</t>
  </si>
  <si>
    <t>229714-229724-229726-229731-229732-229744-229761-229770-229771-229774-229780-229784-229799-229809-229811-229818-229827-229829-229830-229833-229839-229843-229847-229857-229859-229862-229869</t>
  </si>
  <si>
    <t>229883-229884-229886-229888-229889-229896-229900-229902-229903-229905-229914-229917-229918-229919-229920-299925-299927-229930-229931-229937-229938-229939-229941-229954-229955-229966-229967-229672-229974</t>
  </si>
  <si>
    <t>229975-229978-229985-229990-229991-230000-230010-230025-230028-230031-230033-230035-230048-230056-230062-230070-230071-230075-0230079-230080-230084-230085-230091-230100-230109</t>
  </si>
  <si>
    <t>230115-230116-230130-230138-230141-230142-230146-230154-230166-230175-230177-230186-230202-230216-230217-230218-230224-230233-230249-230252-230253-230255-230262-230230-230272</t>
  </si>
  <si>
    <t>230273-230274-230278-230283-230291-230298-230301-230302-230309-230316-230321-230328-230333-230334-230340-230344-230353-230364-230372-230374-230377-230385-230386-230388-230395-230411-230422-230423</t>
  </si>
  <si>
    <t>230445-230471-230476-230477-230486-230492-230497-230502-230510-230515-230520-230532-230542-230544-230548-230564-230572-230574-230585-230586-230604-230606-230614-230617-230620</t>
  </si>
  <si>
    <t>230630-230645-230652-230661-230668-230674-230675-230695-230707-230710-230711-230712-230714-230748-230757-230761-230762-230763-230764</t>
  </si>
  <si>
    <t>230775-230777-230793-230794-230815-230818-230825-230835-230841-230842-230844-230846-230847-230851-230874-230885-230886-230889-230890-230908-230909-230913-230924-230925-230944-230951</t>
  </si>
  <si>
    <t>230954-230955-230958-230959-230968-230970-230971-230975-230977-230978-230981-230994-231004-231016-231022-231023-231026-231027-231029-231033-231035-231038-231042-231050-231060-231062</t>
  </si>
  <si>
    <t>231069-231-072-231073-231082-231083-231085-231087-231089-231093-231095-231098-231099-231100-231101-231108-231109-231112-231117-231118-231121-231127-231135-231144-231145-231152-131154-231159</t>
  </si>
  <si>
    <t>231166-231167-231171-231172-231176-231179-231207-231210-231211-231214-231218-231232-231240-231241-231253-231266-231282-231283-231289-231-290-231300-231306--231315-231317-231321-231329-231331</t>
  </si>
  <si>
    <t>231332-231333-231334-231336-231338-231341-231343231344-231346-231352-231355-231362-231396-231400-231404-231414-231419-231421-231433-231436-231437-231441-231445-231454-231455-231458-231463-231464-231483</t>
  </si>
  <si>
    <t>231487-231494-231506-231518-231519-231523-231525-231528-231531-231532-231537-231544-231546-231548-231550-231562-231563-231580-231594-231595-231613-231619-231649-231652-231661</t>
  </si>
  <si>
    <t>F.A; L.A; E.128; B.3</t>
  </si>
  <si>
    <t>231666-231667-231668-231676-231682-231688-231689-231698-231699-231701-231708-231715-231718-231721-231734-231736-231751-231758-231763-231770-231772-231774-23175-231779-231789</t>
  </si>
  <si>
    <t>231802-231807-231811-231814-231815-231819-231823-231827-231832-231837-231845-231846-231847-231856-231863-231867-231892-231895-231910-231930-231946-231947-231953-231960-231962-231969-231984-231987-232014-232017</t>
  </si>
  <si>
    <t>232018-232029-232046-232067-232069-232071-232078-232089-232125-232149-232153-232164-232186-232192-232200-232202-232203-232214-232249-232251-232261-232264-232269-232273-232274-232281-232292</t>
  </si>
  <si>
    <t>232295-232297-232298-232307-232310-232322-232323-232324-232326-232332-232333-232337-232343-232344-232345-232391-232395-232400-232426-232449-232445-232477-232485-232487-232498</t>
  </si>
  <si>
    <t>232522-232557-232564-232581-232585-232586-232602-232608-232609-232623-232624-232626-232656-232685-232711-232712-232714-232729-232741-232753-232755-232756-232767-232774-232804-232805-232809</t>
  </si>
  <si>
    <t>232812-232831-232842-232845-232848-232854-232855-232858-232870-232896-232906-232911-232912-232927-232931-232932-232933-232940-232950-232965-232969-232971-232988</t>
  </si>
  <si>
    <t>233006-233007-233008-233018-233019-233038-233040-233055-233057-233076-233086-233101-233107-233108-233125-233143-233145</t>
  </si>
  <si>
    <t>225393-225781-226132-226155-226195-226279-226338-226411-226420-226423-226458-226562-226636-226721-226782-226786-226807-226914-226949-227116-227130-227182-227225-227267-227342-227383-227394-227397-227398</t>
  </si>
  <si>
    <t>227411-227415-227424-227427-227452-227459-227466-227489-227543-227589-227623-227638-227744-227750-227775-227786-227806-227851-227929-228008-</t>
  </si>
  <si>
    <t>228073-228098-228117-228119-228160-228200-228236-228243-228254-228263-228283-228334-228374-228396-228466-228467-228514-228529-228730-228760-228763-228785</t>
  </si>
  <si>
    <t>228800-228819-228852-228875-228876-228921-228999-229034-229052-229059-229088-229109-229175-229181-229185-229200-229201-229202-229219-229246-229274</t>
  </si>
  <si>
    <t>229284-229286-229298-229312-229322-229324-229342-229370-229379-229423-229424-229519-229526-229528-229763-229789-229801-229814-229895-229922-229944-230006-230107-</t>
  </si>
  <si>
    <t>230180-230182-230293-230320-230337-230339-230351-230387-230469-230483-230490-230518-230519-230570-230580-230583</t>
  </si>
  <si>
    <t>230610-230638-230655-230656-230664-230665-230713-230749-230796-230868-230894-230937-231024-231064</t>
  </si>
  <si>
    <t>231076-231096-231110-231131-231189-231220-231261-231265-231275-*231299-231301-231324-231327-231416-231467-231477-231490-231492-231508-231664-231672</t>
  </si>
  <si>
    <t>231740-231760-231801-231848-231975-231999-232003-232005-232007-232108-232109-232191-232230-232242-232250-232270-232272-232280-232293-232301-232315-232336-232348</t>
  </si>
  <si>
    <t>F.A; L.A; E.128; B.4</t>
  </si>
  <si>
    <t>232394-232404-232456-232474-232481-232482-232483-232510-232511-232576-232706-232710-232723-232730-232760-232852-232874-232908-232995-233020-233050-233136</t>
  </si>
  <si>
    <t>233175-233183-233275-233276-233295-233335-233363-233367-233373-232441-233448-233460-233515-233551-233643-232656-233661</t>
  </si>
  <si>
    <t>223723-223764-223834-223914-223945-223953-223975-223983-223995-223997-223998-234002-234011-234046-234125-234144-234153</t>
  </si>
  <si>
    <t>234168-234193-234212-234260-234331-234342-234397-234407-234414-234420-234431-234446-234449-234489-234574-234688-234690-234705-234729-234758-234760-234763</t>
  </si>
  <si>
    <t>234781-234784-234786-234798-234821-234824-234845-233146-233171-233190-233250-233281-233284-233291-233302-233334-233346-233347-233349-233369</t>
  </si>
  <si>
    <t>233399-233403-233410-233419-233420-233425-233434-233436-233439-233443-233452-233471-233477-233479-233484-233489-233493-233494-233498-233511-233514-233524</t>
  </si>
  <si>
    <t>233525-233531-233545-233568-233595-233605-233626-233628-233636-233638-233660-233666-233701-233706-233746-233789-233791-233793-233813-233814-233821-233822-233855-233856-</t>
  </si>
  <si>
    <t>233878-233894-233898-233915-233929-233933-233960-233966-233977-234000-234001-234009</t>
  </si>
  <si>
    <t>234016-234021-234022-234023-234040-234073-234076-234077-234086-234108-234113-234122-234123-234124-234132</t>
  </si>
  <si>
    <t>234136-234137-234146-234148-234151-234164-234200-234207-234220-234223-234244-234259-234262-234291-234348-234374-234380-234392-234398-234402-234419-234429-234442-234458-234468-234470</t>
  </si>
  <si>
    <t>234490-234492-234507-234523-234524-234545-234562-234573-234589-234593-234642-234650-234652-234667-234670-234671-234673-234695-234701-234704-234715-234723-234724</t>
  </si>
  <si>
    <t>234752-234764-234774-234779-234822-234826-234834-234848-234852-234859-234861-234870-234872-234902-234908-234909-234918-234920-234927-234929-234933-234935-234953-</t>
  </si>
  <si>
    <t>234954-234965-234971-234972-234973-234974-234979-234983-234987-234989-234996-234999-235021-235030-235039-235043-235045-235051-235059-235063-235072-235078-235083-235087-235089-235096</t>
  </si>
  <si>
    <t>235097-235112-235115-235117-235124-235127-235129-235135-235137-235139-235142-235143-235146-235148-235150-235156-235163-235164-235167-235173-235178-235179-235191-235193-235195</t>
  </si>
  <si>
    <t>235223-235233-235236-235260-235281-235289-235295-235296-235304-235305-235307-235310-235314-235315-235319-235340-235342-235390-235407-235410-235416-235422-235429-235438-235440-235447-235453</t>
  </si>
  <si>
    <t>235461-235465-235472-235486-235491-235498-235503-235517-235518-235540-235545-235548-235550-235570-235573-235592-235593-235599-235612-235619-235621-235635-235636-235671-235672-235696-235704</t>
  </si>
  <si>
    <t>F.A; L.A; E.128; B.5</t>
  </si>
  <si>
    <t>235719-235724-235731-235749-235752-235760-235774-235775-235786-235790-235791-235792-235800-235804-235807-235815-235851-235863-235873-235875-235882-235883-235889-235911-235913-235917-235920-235921-235924-235927-235938</t>
  </si>
  <si>
    <t>235945-235953-235962-235965-235970-235971-235973-235974-235975-235980-235981-235988-235989-235993-236001-236014-236015-236040-236045-236047-236049-236054-236057-236063-236064</t>
  </si>
  <si>
    <t>236067-239001-239085-239086-239096-239101-239119-239124-</t>
  </si>
  <si>
    <t>236145-236162-236169-236180-236182-236185-236190-236197-236198-236207-236213-236217-236223-236229-236261-236277-236306-236329-236341-236343-236373</t>
  </si>
  <si>
    <t>236391-236392-236401-236411-236419-236422-236437-236441-236449-236450-236451-236453-236463-236468-236469-236470-236471-236474-236476-236477-236488-236490</t>
  </si>
  <si>
    <t>236492-236500-236511-236523-236537-236538-236539-236562-236570-236580-236583-236588-236590-236599-236600-236601-236603-236604-236611-236615-236616-236618-236644</t>
  </si>
  <si>
    <t>236652-236663-236689-236703-236712-236718-236722-236723-236726-236744-236776-236793-236823-236832-236833-236834-236863-236872-236888-236900-236912-236934</t>
  </si>
  <si>
    <t>236941-236942-236955-236959-236969-236975-236978-236984-237010-237018-237022-237026-237037-237039-237064-237072-237094-237108-237113-237115-237116-237120-237140-237154-237156-237158-237160-237181</t>
  </si>
  <si>
    <t>237184-237198-237201-237202-237203-237205-237206-237213-237219-237233-237259-237269-237278-237281-237284-237294-237306-237308-237328-237331-237334-237344-237358-237360-</t>
  </si>
  <si>
    <t>237361-237364-237382-237384-237404-237413-237416-237420-237422-234432-237436-237441-237443-237450-237458-237462-237470-237473-237484-237492-237502-237507-</t>
  </si>
  <si>
    <t>237510-237523-237528-237563-237565-237574-237576-237586-237597-237609-237614-237617-237620-237629-237633-237639-237644-237654-237661-237665-237676-237696-237711-237740-237743-237749-237760-237763-237791-237812-237822-237824</t>
  </si>
  <si>
    <t>237832-237835-237844-237846-237860-237896-237903-237923-237929-237932-237939-237941-237990-237992-238012-238016-238031-238036-238047-238051-238052-238088-238090-238095-238117-238128-238185-238206-238208-238222-238249</t>
  </si>
  <si>
    <t>238274-238298-238309-238318-238321-238381238390-238393-238398-238401-238407-238410-238445-238490-238502-238513-238516-238544-238575-238591-235610-238612-238940-238973-239278-238294-238318-238320-238321-238328</t>
  </si>
  <si>
    <t>239331-239346-239351-239358-239370-239373-239380-239390-239393-239405-239413-239114-236426-239428-239430-239434-239441-239443-239444-239453-236456-239480-239487</t>
  </si>
  <si>
    <t>239488-239491-239495-239498-239502-239504-239513-239540-239549-239609-239637-239638-239649-239674-239682-240852-242420-248354-248375-248383-248395</t>
  </si>
  <si>
    <t>248421-248479-248484-248487-248525-248532-248600-248627-248718-248723-248727-248873-248876-248915-248919-248957-248963-248964-248983-248993-249007-249011-249016-249024-249158-249166-249215-249219-</t>
  </si>
  <si>
    <t>F.A; L.A; E.129; B.1</t>
  </si>
  <si>
    <t>249229-249289-249319-249322-249541-249569-249597-249749-250494-250529-250532-250542-250543-250579-250707-250718-250742-250753-250763-250764</t>
  </si>
  <si>
    <t>250789-250792-250796-250803-250805-250814-250818-250873-250877-250883-250893-250906-250981-250994-251002-251018-251118-252103-252116-252523-252565</t>
  </si>
  <si>
    <t>255170-255173-255599-256617</t>
  </si>
  <si>
    <t>LUIS FERNANDO ZAMBRANO PIÑEROS</t>
  </si>
  <si>
    <t>JIMY VEGA P.</t>
  </si>
  <si>
    <t xml:space="preserve">PROFESIONAL ESPECIALIZADO </t>
  </si>
  <si>
    <t>Inventario documental con corte a Diciembre de 2014  , para entrega  de archivo en concordancia con el artículo de la Ley 594 de 2000</t>
  </si>
  <si>
    <t>209631-209632-209769-209777-209775-209780-209787-209792-209795-209796-209797-209803-209808-209818-209820-209826-209827-209831-209840-209938-210048-210233-210234-210286-210349-210351-210445-210542-210614-210615-210648-210693-210742-210743</t>
  </si>
  <si>
    <t>210895-210896-211002-211054-211057-211113-211116-211119-211121-211124-211127-211128-211160-211162-211163-211165-211167-211168-211171-211172-211174-211176-211178-211181-211182-211196-211198-211199-211202-211203-211207-211210-211232-211233-211234-211240</t>
  </si>
  <si>
    <t>211247-211250-211251-211254-211258-211259-211273-211279-211-280-211284-211287-211288-211289-211301-211321-211334-211337-211339-211341-211342-211343-211356-211360-211361-211362-211364-211373-211380-211382-211383-211384-211398-211400</t>
  </si>
  <si>
    <t>211406-211409-211428-211433-211435-211439-211441-211454-211457-211464-211481-211496-211525-211526-211527-211530-211562-211563-211566-211592-211772-211780-211786-211788-211867-211874-211883-211898-211899-211902-211923-211925-211929-</t>
  </si>
  <si>
    <t>211934-211938-211944-211945-211946-211960-211961-211963-211976-211979-211980-211981-212000-212001-212009-212010-212012-212013-212014-212015-212020-212059-212062-212073-212077-212078-212080-212089</t>
  </si>
  <si>
    <t>212091-212097-212098-212101-212108-212110-212120-212133-212134-212137-212140-212142-212146-212149-212150-212153-212165-212168-212174-212176-212179-212180-212185-212186-212190-212198-212202-212203</t>
  </si>
  <si>
    <t>212204-212208-212211-212212-212215-212232-212238-212239-212240-212241-212243-212244-212249-212250-212252-212255-212256-212259-212268-212269-212270-212273-212281-212290-212291-212292-212294-212295-212307-212313-212314</t>
  </si>
  <si>
    <t>212316-212317-212320-212327-212328-212334-212341-212346-212349-212351-212353-212354-212355-212356-212361-212365-212366-212367-212371-212376-212378-212385-212393-212394-212397-212400-212402-212403-212424-212429</t>
  </si>
  <si>
    <t>212432-212433-212440-212441-212442-212452-212453-212457-212465-212470-212478-212485-212487-212489-212491-212493-212497-212499-212500-212503-212504-212512-212513-212514-212516-212526</t>
  </si>
  <si>
    <t>212528-212529-212530-212531-212537-212538-212539-212542-212547-212553-212555-212562-212563-212569-212573-212574-212580-212583-212586-212587-212591-212597-212611-212615-212622-212630-212633-212635-212636-212638-212640-212647</t>
  </si>
  <si>
    <t>212651-212658-212663-212666-212671-212673-212676-212683-212686-212687-212689-212690-212691-212695-212696-212697-212708-212747-212754-212763-212764-212765-212767-212770-212777-212779-212780-212782-212783-212787</t>
  </si>
  <si>
    <t>212789-212792-212793-212806-212819-212824-212826-212827-212833-212834-212835-212839-212843-212845-212846-212848-212851-212852-212856-212868-212870-212871-212872-212874-212881-212882-212883-212884-212889</t>
  </si>
  <si>
    <t>212895-212896-212905-212912-212915-212917-212918-212922-212927-212928-212929-212941-212946-212948-212953-212954-212964-212967-212972-212975-212976-212979-212985-212986-212990</t>
  </si>
  <si>
    <t>213000-213004-213005-213006-213011-213014-213016-213019-213021-213027-213030-213035-213044-213051-213059-231068-213073-213075-213078-213086-213092-213099-213103-213107-213125-213130-213132-213136-213137-213138</t>
  </si>
  <si>
    <t>213140-213145-213149-213151-213158-213163-213166-213169-213175-213178-213187-213194-213195-213197-213199-213200-213205-213209-213211-213219-213230-213231-213232-213234-213237-213238-213245-213249-213256-213257-213259</t>
  </si>
  <si>
    <t>213263-213268-213274-213280-213284-213286-213288-213289-213290-213293-213294-213295-213296-213300-213310-213322-213324-213333-213346-213347-213348-213358-213361-213366-213373-213387-213400-213419-213432-213435-213459</t>
  </si>
  <si>
    <t>213461-213468-213469-213518-213540-213541-213568-213570-213574-213578-213579-213582-213584-213585-213588-213592-213599-213603-213609-213610-213611-213620-213632-213648-213653-213657-213659-213662-213664-213665-213676-213678-213681</t>
  </si>
  <si>
    <t>213686-213688-213691-213696-213697-213698-213701-213703-213718-213719-213720-213724-213726-213727-213736-213752-213757-213761-213764-213777-213780-213783-213784-213790-213792-213793-213797-213802-213803-213804</t>
  </si>
  <si>
    <t>213805-213806-213809-213810-213811-213819-213830-213832-213838-213840-213852-213861-213865-213874-213878-213879-213881-213883-213886-213891-213896-213897-213901-213910-213913-213914-213916-213918-</t>
  </si>
  <si>
    <t>213925-213926-213927-213928-213933-213938-213939-213948-213953-213962-213963-213971-213972-213974-213975-213978-213981-213982-213983-213991-213994-213996-213997-213998-213999-214002-214003-214004-214022-214030-214031</t>
  </si>
  <si>
    <t>214033-214034-214040-214043-214050-214054-214060-214072-214079-214080-214081-214082-214088-214098-214099-214101-214104-214110-214114-214117-214119-214120-214125-214127-214129-214131-214135-214136-214140-214142-214143-214144-</t>
  </si>
  <si>
    <t>214150-214154-214159-214160-214167-214179-214182-214192-214201-214204-214214-214217-214220-214227-214228-214229-214232-214234-214235-214238-214243-214253-214254-214255-214256-214258-214263-214264-214265-214266</t>
  </si>
  <si>
    <t>214268-214269-214271-214274-214277-214278-214279-214280-214284-214287-214288-214297-214298-214299-214300-214307-214310-214315-214317-214320-214324-214339-214340-214342-214343-214353-214373-214377-214378-214379-214380</t>
  </si>
  <si>
    <t>214415-214420-214430-214431-214435-214436-214439-214440-214446-214447-214450-214451-214465-214466-214468-214470-214475-214480-214485-214486-214487-214488-214492-214493-214497-214499-214504-214505-214510-214514-214516-214531</t>
  </si>
  <si>
    <t>214537-214540-214541-214543-214544-214545-214546-214548-214550-214552-214557-214560-214561-214562-214567-214568-214575-214586-214592-214595-214597-214598-214599-214602-214604-214607-214612-214613-214621-214627-214630-</t>
  </si>
  <si>
    <t>214632-214636-214637-214638-214645-214647-214649-214651-214652-214659-214676-214680-214682-214688-214691-214693-214696-214698-214701-214703-214704-214709-214710-214711-214714-214718-214720-214727-214733-214736-214738-214739</t>
  </si>
  <si>
    <t>214753-214757-214759-214760-214761-214768-214774-214777-214781-214789-214792-214794-214935-214950-214951-214957-214964-214965-214979-214980-214981-214982-214983-214984-214987-214997-215000-215002-215005-215006</t>
  </si>
  <si>
    <t>215010-215011-215014-215017-215018-215019-215020-215022-215024-215026-215035-215036-215037-215038-215039-215040-215050-215054-215059-215060-215066-215071-215079-215094-215098-215100-215106-215108-215117-215127</t>
  </si>
  <si>
    <t>215128-215130-215133-215135-215138-215140-215147-215151-215157-215158-215159-215171-215182-215186-215189-215191-215192-215193-215195-215200-215202-215203-215222-215224-215228-215237-215247-215251-214253-214254</t>
  </si>
  <si>
    <t>215258-215259-215260-215266-215267-215269-215277-215283-215285-215290-215294-215299-215306-215308-215309-215310-215311-215314-215318-215319-215325-215344-215350-215351-215355-215365-215370-215376-215385-215386-215391-215394</t>
  </si>
  <si>
    <t>215395-215396-215402-215404-215409-215411-215416-215423-215425-215431-215435-215438-215439-215444-215450-215465-215471-215482-215483-215485-215489-215492-215493-215512-215514-215516-215521-</t>
  </si>
  <si>
    <t>215523-215525-215536-215541-215543-215546-215550-215552-215556-215557-215563-215564-215567-215569-215571-215576-215591-215594-215596-215597-215598-215605-215606-215612-215619-215620</t>
  </si>
  <si>
    <t>215635-215650-215651-215654-215657-215660-215662-215663-215671-215674-215678-215685-215704-215718-215719-215720-215725-215732-215736-215737-215741-215743-215746-215777-215780-215783-215784</t>
  </si>
  <si>
    <t>215786-215787-215788-215790-215793-215801-215802-215805-215812-215813-215814-215815-215820-215832-215844-215845-215853-215854-215857-215858-215862-215876-215881-215883-215889</t>
  </si>
  <si>
    <t>215892-215893-215905-215911-215913-215914-215919-215921-215922-215923-215924-215928-215934-215937-215938-215949-215956-215960-215961-215964-215965-215972-215973-215981-215994-216002-216011-216019-216020-216024-216027-216028-216037</t>
  </si>
  <si>
    <t>216038-216041-216048-216050-216055-216064-216068-216076-216082-216083-216087-216094-216104-216107-216110-216112-216115-216126-216130-216133-216134-216138-216139-216155-216156-216159-216176-216180-216252</t>
  </si>
  <si>
    <t>216253-216256-216258-216259-216260-216262-216266-216270-216273-216278-216280-216281-216284-216287-216291-216293-216299-216306-216318-216320</t>
  </si>
  <si>
    <t>216322-216323-216331-216332-216333-216334-216337-216349-216352-216353-216358-216359-216361-216366-216367-216369-</t>
  </si>
  <si>
    <t>216393-216402-216403-216405-216408-216411-216412-216418-216420-216422-216425-216427-126428-216430-216431-216432-216433-216434-216435-216436-216449-216457-216458-216461-21646</t>
  </si>
  <si>
    <t>216470-216480-216486-216487-216488-216490-216491-216499-216504-216510-216512-216521-216523-216525-216532-216534-216538-216543-216552-216554-216555-216556-216561-216566-216572-216575-216578-216580-216586</t>
  </si>
  <si>
    <t>216588-216592-216599-216605-216608-216615-216623-216627-216631-216634-216635-216640-216644-216645-216653-216665-216674-216676-216677-216679-216681-216682-216685-216688-216690-216700-216704-216705-216717-216718</t>
  </si>
  <si>
    <t>216723-216725-216728-216738-216741-216744-216747-216751-216753-216759-216761-216765-216767-216771-216774-216783-216784-216785-216788-216790-216793-216796-216805-216809</t>
  </si>
  <si>
    <t>216817-216821-216823-216827-216828-216832-216833-216834-216835-216836-216846-216847-216853-216859-216860-216861-216862-216869-216875-216879-216883-216886-216890-216891-216893-216894-216901</t>
  </si>
  <si>
    <t>216902-216917-216919-216920-216923-216930-216933-216934-216935-216943-216944-216946-216949-216952-216953-216955-216956-216962-216964-216965-216973-216979-216981-216986-216989-216991</t>
  </si>
  <si>
    <t>216993-216995-216997-216998-216999-217003-217004-217005-217007-217012-217013-217017-217018-217026-217033-217034-217036-217044-217045-217051-217052-217055-217056-217077-217079-217083-217086-217091-217096</t>
  </si>
  <si>
    <t>217093-217099-217108-217124-217126-217129-217133-217138-217151-217154-217169-217172-217173-217182-217183-217185-217188-217189-217191-217193-217194-217204-217210-217215-217221-217223-217224-217227</t>
  </si>
  <si>
    <t>217231-217234-217240-217241-217242-217248-217250-217272-217276-217283-217284-217285-217293-217305-217309-217320-217326-217332-217335-217339-217341-217345-217350-217353-217356-217358</t>
  </si>
  <si>
    <t>217356-217358-217362-217365-217373-217376-217388-217390-217395-217412-217415-217424-217433-217434-217438-217446-217447-217449-214458-217462-217464-217465-217468</t>
  </si>
  <si>
    <t>217470-217474-217480-217488-217492-217510-217518-217520-217528-217533-217541-217553-217559-217560-217563-217569-</t>
  </si>
  <si>
    <t>217571-217576-217585-217591-217592-217607-217610-217618-217621-217625-217630-217634-217637-217639-217655-217661-217665-217676-217677-217680-217688-217692-217695-217706</t>
  </si>
  <si>
    <t>217723-217725-217729-217747-217751-217752-217754-217765-217766-217767-217775-217776-217777-217779-217784-217786-217790-217797-217803-217804-</t>
  </si>
  <si>
    <t>217805-217806-217809-217825-217826-217828-217841-217843-217853-217856-217874-217875-217876-217878-217879-217890-217895-217907-217914-217916-217925-217928</t>
  </si>
  <si>
    <t>217939-217940-217941-217942-217943-217945-217947-217950-217957-217969-217977-217978-217980-217982-217985-217986-217987-217993-217997-218000-218001-218012-218015-218024-218035-218036-218037-218038-218043</t>
  </si>
  <si>
    <t>218052-218056-218057-218059-218060-218073-218074-218077-218078-218081-218096-218099-218110-218113-218114-218117-218120-218123-218126-218133-218134-218135-218139-218143-218144</t>
  </si>
  <si>
    <t>218145-218147-218149-218150-218154-218159-218162-218163-218168-218169-218171-218176-218177-218180-218183-218184-218186-218190-218193-218196-218202-218208-218212-218220-218221-218225-218227-218228</t>
  </si>
  <si>
    <t>218233-218248-218251-218260-218261-218262-218264-218265-218270-218273-218276-218281-218287-218302-218303-218305-218306-218340-218343-218352-218353-218375-218379-218380-218381-218382-218390</t>
  </si>
  <si>
    <t>218395-218399-218403-218407-218410-218411-218417-218420-218421-218424-218425-218427-218428-218429-218432-218435-218437-218438-218439-218441-218446-218448-218451-218456-218461-218463-218464</t>
  </si>
  <si>
    <t>218465-218468-218473-218476-218480-218494-218497-218499-218500-218501-218509-218512-218526-218527-218534-218540-218550-218555-218562-218573-218574-218584-218590-218596-218597-218599-218602-218613-218636</t>
  </si>
  <si>
    <t>218638-218639-218641-218642-218643-218651-218653-218659-218661-218662-218669-218672-218683-218687-218690-218700-218703-218706-218718-218729-218738-218763-218769-218778-218779</t>
  </si>
  <si>
    <t>218785-218788-218795-218814-218824-218833-218843-218845-218848-218849-218850-218853-218866-218868-218870-218871-218877-218879-218880-218882-218884-218885-218886-218887-218888-218914</t>
  </si>
  <si>
    <t>03/072014</t>
  </si>
  <si>
    <t>218927-218930-218933-218934-218935-218949-218953-218954-218961-218973-218987-218996-218999-219001-219003-219018-219019-219029-219041-219045-219046-219052-219055-219060-219061-219063</t>
  </si>
  <si>
    <t>219065-219069-219071-219075-219080-219086-219090-219094-219104-219111-219115-219125-219137-219138-219141-219144-219145-219148-219149-219159-219160-219161-219164-219166-219170-219175-219176-219177</t>
  </si>
  <si>
    <t>219178-219185-219188-219212-219213-219215-219216-219219-219223-219233-219234-219236-219240-219253-219257-219261-219264-219267-219271-219272-219273-219282-219285-219286</t>
  </si>
  <si>
    <t>219288-219291-219298-219299-219300-219302-219303-219305-219320-219324-219327-219329-219333-219336-219339-219343-219344-219345-219355-219361-219373-219375-219385-219391-219395</t>
  </si>
  <si>
    <t>219400-219406-219412-219414-219415-219416-219418-219419-219421-219425-219438-219443-219444-219453-219460-219462-219463-219465-219467-219473-219475-219477-219499-219503-219519-219525</t>
  </si>
  <si>
    <t>219561-219563-219564-219565-219575-219576-219577-219578-219580-219581-219586-219615-219624-219644-219645-219646-219651-219655</t>
  </si>
  <si>
    <t>219659-219660-219669-219685-219695-219700-219711-219715-219718-219720-219722-219727-219734-219744-219750-219751-219753-219754-219765-219768-219770-219781-219785-219789-</t>
  </si>
  <si>
    <t>219790-219797-219800-219807-219808-219830-219834-219836-219837-219843-219846-219851-219861-219862-219867-219873-219885-219886-219900-219902-219908-219921-219923-219924-219944</t>
  </si>
  <si>
    <t>219948-219950-219952-219954-219957-219958-219965-219966-219968-219977-219980-219986-219988-219994-219999-220004-220005-220011-220013-220018-220028-220034-220044-220045-220065-220067-220068-220079-220090-220103</t>
  </si>
  <si>
    <t>220114-220115-220119-220127-220128-220134-220138-220139-220140-220142-220143-220160-220162-220163-220171-220172-220185-220186-220188-220189-220195-220197-220198-220203-220204-220208-220213-220218</t>
  </si>
  <si>
    <t>220236-220239-220245-220250-220252-220259-220264-220273-220277-220292-220305-220308-220312-220321-220337-220340-220360-220361-220369-220370-220391-220399-220401-220409-</t>
  </si>
  <si>
    <t>220420-220421-220425-220426-220436-220441-220449-220451-220453-220455-220461-220462-220463-220467-220469-220475-220480-220489-220491-220499-220500-220507-220514-220522-220531-220535-220536-220540-220545-220546-220550</t>
  </si>
  <si>
    <t>220570-220573-220577-220578-220581-220592-220594-220602-220607-220610-220620-220621-220627-220633-220636-220638-220641-220642-220648-220650-220662-220676-220681-220682-220683-220686-220690-220692-220697-220702-220716</t>
  </si>
  <si>
    <t>220717-220718-220724-220726-220728-220730-220731-220733-220735-220737-220742-220756-220770-220771-220793-220803-220804-220807-220820-220827-220840-220846-220850-220851-220852-220862-220871-220872-220906-220909</t>
  </si>
  <si>
    <t>220913-220916-220919-220925-220927-220928-220936-220937-220942-220945-220950-220953-220954-220970-220972-220973-220974-220975-220977-220982-220983-220986-220987-221022-221023-221024-221026-221027-221028</t>
  </si>
  <si>
    <t>221029-221031-221034-221035-221051-221053-221057-221064-221065-221071-221080-221082-221087-221098-221107-221111-221122-221133-221144-221145-221149-221150-221162-221171-</t>
  </si>
  <si>
    <t>221172-221182-221191-221193-221201-221204-221207-221210-221214-221216-221221-221222-221225-221231-221234-221237-221251-221254-221263-221265-221267-221284-221295-221297-221298</t>
  </si>
  <si>
    <t>221299-221300-221301-221303-221313-221316-221319-221320-221322-221323-221326-221351-221352-221374-221379-221380-221387-221393-221396-221407-221413-221421</t>
  </si>
  <si>
    <t>221422-221428-221432-221434-221435-221436-221444-221446-221447-221461-221471-221480-221497-221524-221528-221535-221539-221540-221543-221543-221548-221551-221552-221554-221572-221577</t>
  </si>
  <si>
    <t>221581-221597-221638-221640-221654-221666-221677-221681-221684-221686-221688-221689-221692-221693-221694-221703-221706-221707-221714-221719-221721-221724-221730-221732-221745</t>
  </si>
  <si>
    <t>221747-221750-221765-221772-221775-221778-221779-221784-221803-221811-221816-221827-221837-211849-221850-211858-221863-221871-221872-221877-221880-221891-221893-221898-</t>
  </si>
  <si>
    <t>221912-221913-221922-221926-221927-221929-221943-221944-221945-221946-221951-221954-221958-221959-221962-221965-221967-221968-221971-221973-221978-221979-221990-221992-221993</t>
  </si>
  <si>
    <t>221995-221999-222018-222023-222028-222033-222036-222037-222040-222044-222045-222046-222048-222053-222056-222057-222058-222060-222063-222077-222092-222099-222107-222116-222126</t>
  </si>
  <si>
    <t>222136-222142-222143-222147-222148-222149-222150-222154-222155-222158-222159-222160-222183-222184-222200-222202-2222218-222220-222221-222228-222238-222239-222244-222245-222252-222265-222269-222281-222283-222286-222288-222296</t>
  </si>
  <si>
    <t>222298-222299-222311-222312-222313-222321-222324-222325-222335-222344-222346-222348-222364-222371-222376-222377-222378-222383-222398-222401-222421-222430-222432-222433-222435-222439-222444</t>
  </si>
  <si>
    <t>222447-222454-222461-222465-222478-222500-222506-222509-222510-222511-222520-222521-222523-222526-222541-222542-222552-222554-222558-222562-222563-222577-222583-222586-222592-222594-222600-222602-222608-</t>
  </si>
  <si>
    <t>222610-222614-222615-222617-222635-222637-222640-222643-222645-222647-222654-222655-222657-222660-222661-222666-222667-222670-222671-222676-222681-222684-222688-222706-222707-222709-222715-222720-222726</t>
  </si>
  <si>
    <t>222728-222729-222731-222732-222733-222741-222742-222756-222762-222764-222771-222772-222775-222779-222781-222784-222785-222786-222792-222800-</t>
  </si>
  <si>
    <t>222801-222802-222806-222809-222818-222820-222823-222824-222825-222829-222830-222832-222834-222845-222861-222866-222871-222877-222884-222886-222889</t>
  </si>
  <si>
    <t>222891-222901-222906-222909-222910-222920-222921-222926-222942-222944-222960-222968-222977-222980-222982-222983-222987-223001-223004</t>
  </si>
  <si>
    <t>223020-223021-223028-223032-223033-223037-223042-223043-223044-223045-223051-223064-223077-223079-223083-223085-223086-223088-223099-223105-223109-223116-223120-223126-223128</t>
  </si>
  <si>
    <t>223131-223132-223138-223150-223152-223164-223174-223182-223184-223185-223188-223198-223201-223202-223204-223211-223212-223221-223230-223235-223237-223239-223245-223246-</t>
  </si>
  <si>
    <t>223247-223259-223261-223268-223273-223280-223283-223284-223285-223288-223295-223303-223307-223311-223315-223320-223324-223325-223329-223330-223337-223341-223342-223344-223346-</t>
  </si>
  <si>
    <t>223348-223350-223351-223352-223356-223363-223368-223371-223373-223374-223378-223383-223402-223403-223404-223405-223408-223417-223424-223429-223430-223436-223440-223444-223465-223478-</t>
  </si>
  <si>
    <t>223479-223486-223487-223490-223492--223494-223495-223496-223497-223498-223499-223500-223521-223525-223526-223527-223534-223539-223543-223544-223549-223553-223561-223562-223576-223577-223579-223582</t>
  </si>
  <si>
    <t>223591-223597-223609-223615-223617-223628-223630-223632-223641-223652-223656-223658-223661-223676-223679-223680-223683-223686-223689-223694-223695-223698-223702-223704-223705-223716-223726-223734</t>
  </si>
  <si>
    <t>223746-223747-223749-223750-223762-223766-223769-223774-223778-223780-223788-223790-223794-223796-223798-223802-223810-223812-223819-223824-223826-223827-223828-223833-223849</t>
  </si>
  <si>
    <t>223853-223860-223861-223862-223865-223866-223867-223879-223880-223887-223889-223900-223902-223905-223908-223909-223911-223916-223917-223918-223922-223935-223945-223960-223961-223962-223963-223964-223967</t>
  </si>
  <si>
    <t>223972-223986-223990-223991-223992-223997-224001-224002-224003-224004-224009-224014-224017-224018-224047</t>
  </si>
  <si>
    <t>224055-224058-224065-224066-224068-224070-224072-224079-224086-224089-224093</t>
  </si>
  <si>
    <t>224094-224098-224101-224103-224108-224110-224111-224112-224116-224117-224118-224122-224135-224141-224155-224164-224166-224171-224176-224183-224188-224190</t>
  </si>
  <si>
    <t>224196-224226-224234-224238-224240-224241-224255-224276-224279-224281-224283-224284-224285-224288-224308-224323-224325-224326-224332-224342-224346-224361-224364</t>
  </si>
  <si>
    <t>224369-224370-224372-224379-224380-224381-224382-224402-224413-224421-224422-224424-224428-224429-224436-224444-224456-224459-224461-224475-224477-224480-224491</t>
  </si>
  <si>
    <t>229493-224505-224507-224511-224512-224517-224521-224522-224523-224524-224528-224530-224543-224546-224547-224550-224563-224565-224573-224577-224580-224587-224592</t>
  </si>
  <si>
    <t>224598-224599-224600-224629-224630-224633-224635-224640-224641-224646-224648-224656-224658-224659-224662-224663-224665-224666-224669-224680-224688-224689-224691-224697-224703-224705</t>
  </si>
  <si>
    <t>224712-224726-224734-224739-224741-224750-224751-224752-224759-224773-224782-224789-224792-224800</t>
  </si>
  <si>
    <t>224824-224829-224832-224838-224840-224847-224849-224852-224855-224856-224857-224861-224869-224870-224874-224881-224893</t>
  </si>
  <si>
    <t>224898-224901-224904-224910-224911-224935-224943-224949-224950-224954-224964-224666-224970-224976-224993-224995-225001-225011-225015-225018-225023-225024</t>
  </si>
  <si>
    <t>225025-225034-225047-225054-227067-225073-225074-225075-225076-225077-225078-225097-225105-227110-227115-227120-225125-225127-225132-225144-225147-225149-225152-225153-225155-225158-225161-225166-225167</t>
  </si>
  <si>
    <t>225169-225175-225190-225192-225201-225210-225215-225218-225240-225241-225251-225256-225259-225262-225270-225278-225282-225287-225290-225293-225295-225299-225303-225305-225306-225308-225309-225312</t>
  </si>
  <si>
    <t>225313-225316-225321-225329-225338-225340-225342-225344-225351-225356-225359-225398-225401-225431-225432-225451-225455-225457-225474-225482-225483-225494-225498-225500-225506-225521-225523</t>
  </si>
  <si>
    <t>225530-225531-225533-225534-225535-225538-225540-225549-225558-225565-225570-225571-225576-225586-225590-225591-225612-225621-225622-225626-225627-225630-225640-225642-225655-225660</t>
  </si>
  <si>
    <t>225682-225683-225687-225689-225697-225709-225711-225727-225728-225730-225731-225762-225812-225965-226014-226020-226031-226034-226038-226045-226049-226054-226075</t>
  </si>
  <si>
    <t>226087-226096-226103-226109-226115-226543-226596-226597-226744-226745-226749-226755-226945-226957-226999-227001-227110-227111-227118-227192-227205</t>
  </si>
  <si>
    <t>227208-227219-227233-227249-227256-227296-227304-227307-227310-227312-227315-227316-227323</t>
  </si>
  <si>
    <t>227327-227331-227334-227933-228172-228532-228538-228550-228554-228557-228559-228568-228570-228573-228574-228751</t>
  </si>
  <si>
    <t>229752-229762-229806-229807-229808-229858-229875-229877-229879-230011-230017</t>
  </si>
  <si>
    <t>230051-230667-230745-230751-230869-231568-233911-234268-234301-234311-252101-</t>
  </si>
  <si>
    <t>TRANSFERRENCIA</t>
  </si>
  <si>
    <t>Inventario documental con corte al  31/12/2014, para entrega  de archivo en concordancia con el artículo de la Ley 594 de 2000</t>
  </si>
  <si>
    <t>31//12/14</t>
  </si>
  <si>
    <t>GESTION ADMINISTRATIVA</t>
  </si>
  <si>
    <t>Código FT-GADM-GDOC-009</t>
  </si>
  <si>
    <t>PROCESO GESTION DOCUMENTAL</t>
  </si>
  <si>
    <t>Relación de unidades documentales a eliminar</t>
  </si>
  <si>
    <t>OFICINA PRODCTORA</t>
  </si>
  <si>
    <t>VIGENCIA</t>
  </si>
  <si>
    <t>TEMA - ASUNTO</t>
  </si>
  <si>
    <t>MOTIVO Y/OJUSTIFICACION DE LA ELIMINACION</t>
  </si>
  <si>
    <t>FOLIOS</t>
  </si>
  <si>
    <t>PROCESO CONTRAVENCIONAL No.22160</t>
  </si>
  <si>
    <t>TERMINACIÓN POR PRESCRIPCIÓN  (1999)</t>
  </si>
  <si>
    <t>PROCESO CONTRAVENCIONAL No.22159</t>
  </si>
  <si>
    <t>PROCESO CONTRAVENCIONAL No.31771</t>
  </si>
  <si>
    <t>PROCESO CONTRAVENCIONAL No.45098</t>
  </si>
  <si>
    <t>ENTREGADO POR</t>
  </si>
  <si>
    <t>PAOLA ANDREA SEVILLA AUX. ADMINISTRATIVO</t>
  </si>
  <si>
    <t>RECIBIDO POR</t>
  </si>
  <si>
    <t>TERESA GOMEZ HERNANDEZ CPS ARCHIVO CENTRAL</t>
  </si>
  <si>
    <t>PROCESO CONTRAVENCIONAL No.44191</t>
  </si>
  <si>
    <t>TERMINACIÓN POR PRESCRIPCIÓN (2000)</t>
  </si>
  <si>
    <t>PROCESO CONTRAVENCIONAL No.35471</t>
  </si>
  <si>
    <t>TERMINACIÓN POR PRESCRIPCIÓN  (2000)</t>
  </si>
  <si>
    <t>PROCESO CONTRAVENCIONAL No.18986</t>
  </si>
  <si>
    <t>PROCESO CONTRAVENCIONAL No.31747</t>
  </si>
  <si>
    <t>PROCESO CONTRAVENCIONAL No.54152</t>
  </si>
  <si>
    <t xml:space="preserve">TERMINACIÓN POR PRESCRIPCIÓN </t>
  </si>
  <si>
    <t>PROCESO CONTRAVENCIONAL No.34123</t>
  </si>
  <si>
    <t>TERMINACIÓN POR PRESCRIPCIÓN (2001)</t>
  </si>
  <si>
    <t>PROCESO CONTRAVENCIONAL No.34124</t>
  </si>
  <si>
    <t>PROCESO CONTRAVENCIONAL No.34125</t>
  </si>
  <si>
    <t>PROCESO CONTRAVENCIONAL No.34126</t>
  </si>
  <si>
    <t>PROCESO CONTRAVENCIONAL No.34127</t>
  </si>
  <si>
    <t>PROCESO CONTRAVENCIONAL No.34128</t>
  </si>
  <si>
    <t>PROCESO CONTRAVENCIONAL No.34129</t>
  </si>
  <si>
    <t>PROCESO CONTRAVENCIONAL No.34130</t>
  </si>
  <si>
    <t>PROCESO CONTRAVENCIONAL No.34131</t>
  </si>
  <si>
    <t>PROCESO CONTRAVENCIONAL No.34132</t>
  </si>
  <si>
    <t>PROCESO CONTRAVENCIONAL No.34133</t>
  </si>
  <si>
    <t>PROCESO CONTRAVENCIONAL No.34134</t>
  </si>
  <si>
    <t>PROCESO CONTRAVENCIONAL No.34135</t>
  </si>
  <si>
    <t>PROCESO CONTRAVENCIONAL No.34136</t>
  </si>
  <si>
    <t>PROCESO CONTRAVENCIONAL No.34137</t>
  </si>
  <si>
    <t>PROCESO CONTRAVENCIONAL No.34138</t>
  </si>
  <si>
    <t>PROCESO CONTRAVENCIONAL No.34139</t>
  </si>
  <si>
    <t>PROCESO CONTRAVENCIONAL No.34140</t>
  </si>
  <si>
    <t>PROCESO CONTRAVENCIONAL No.34141</t>
  </si>
  <si>
    <t>PROCESO CONTRAVENCIONAL No.34142</t>
  </si>
  <si>
    <t>PROCESO CONTRAVENCIONAL No.34143</t>
  </si>
  <si>
    <t>PROCESO CONTRAVENCIONAL No.34144</t>
  </si>
  <si>
    <t>PROCESO CONTRAVENCIONAL No.34145</t>
  </si>
  <si>
    <t>PROCESO CONTRAVENCIONAL No.34146</t>
  </si>
  <si>
    <t>PROCESO CONTRAVENCIONAL No.34147</t>
  </si>
  <si>
    <t>PROCESO CONTRAVENCIONAL No.34148</t>
  </si>
  <si>
    <t>PROCESO CONTRAVENCIONAL No.34150</t>
  </si>
  <si>
    <t>PROCESO CONTRAVENCIONAL No.34151</t>
  </si>
  <si>
    <t>PROCESO CONTRAVENCIONAL No.34152</t>
  </si>
  <si>
    <t>PROCESO CONTRAVENCIONAL No.34153</t>
  </si>
  <si>
    <t>PROCESO CONTRAVENCIONAL No.34154</t>
  </si>
  <si>
    <t>PROCESO CONTRAVENCIONAL No.34155</t>
  </si>
  <si>
    <t>PROCESO CONTRAVENCIONAL No.34156</t>
  </si>
  <si>
    <t>PROCESO CONTRAVENCIONAL No.34157</t>
  </si>
  <si>
    <t>PROCESO CONTRAVENCIONAL No.34158</t>
  </si>
  <si>
    <t>PROCESO CONTRAVENCIONAL No.34159</t>
  </si>
  <si>
    <t>PROCESO CONTRAVENCIONAL No.34160</t>
  </si>
  <si>
    <t>PROCESO CONTRAVENCIONAL No.34162</t>
  </si>
  <si>
    <t>PROCESO CONTRAVENCIONAL No.34163</t>
  </si>
  <si>
    <t>PROCESO CONTRAVENCIONAL No.34164</t>
  </si>
  <si>
    <t>PROCESO CONTRAVENCIONAL No.34165</t>
  </si>
  <si>
    <t>PROCESO CONTRAVENCIONAL No.34166</t>
  </si>
  <si>
    <t>PROCESO CONTRAVENCIONAL No.34167</t>
  </si>
  <si>
    <t>PROCESO CONTRAVENCIONAL No.34347</t>
  </si>
  <si>
    <t>PROCESO CONTRAVENCIONAL No.34383</t>
  </si>
  <si>
    <t>PROCESO CONTRAVENCIONAL No.34384</t>
  </si>
  <si>
    <t>PROCESO CONTRAVENCIONAL No.34385</t>
  </si>
  <si>
    <t>PROCESO CONTRAVENCIONAL No.34387</t>
  </si>
  <si>
    <t>PROCESO CONTRAVENCIONAL No.34389</t>
  </si>
  <si>
    <t>PROCESO CONTRAVENCIONAL No.34409</t>
  </si>
  <si>
    <t>PROCESO CONTRAVENCIONAL No.34410</t>
  </si>
  <si>
    <t>PROCESO CONTRAVENCIONAL No.34415</t>
  </si>
  <si>
    <t>PROCESO CONTRAVENCIONAL No.34422</t>
  </si>
  <si>
    <t>PROCESO CONTRAVENCIONAL No.31977</t>
  </si>
  <si>
    <t>PROCESO CONTRAVENCIONAL No.31978</t>
  </si>
  <si>
    <t>PROCESO CONTRAVENCIONAL No.31979</t>
  </si>
  <si>
    <t>PROCESO CONTRAVENCIONAL No.31974</t>
  </si>
  <si>
    <t>PROCESO CONTRAVENCIONAL No.31975</t>
  </si>
  <si>
    <t>PROCESO CONTRAVENCIONAL No.31972</t>
  </si>
  <si>
    <t>PROCESO CONTRAVENCIONAL No.31970</t>
  </si>
  <si>
    <t>PROCESO CONTRAVENCIONAL No.31969</t>
  </si>
  <si>
    <t>PROCESO CONTRAVENCIONAL No.31964</t>
  </si>
  <si>
    <t>PROCESO CONTRAVENCIONAL No.31915</t>
  </si>
  <si>
    <t>PROCESO CONTRAVENCIONAL No.31900</t>
  </si>
  <si>
    <t>PROCESO CONTRAVENCIONAL No.340707</t>
  </si>
  <si>
    <t>PROCESO CONTRAVENCIONAL No.34109</t>
  </si>
  <si>
    <t>PROCESO CONTRAVENCIONAL No.34110</t>
  </si>
  <si>
    <t>PROCESO CONTRAVENCIONAL No.34111</t>
  </si>
  <si>
    <t>PROCESO CONTRAVENCIONAL No.34112</t>
  </si>
  <si>
    <t>PROCESO CONTRAVENCIONAL No.34113</t>
  </si>
  <si>
    <t>PROCESO CONTRAVENCIONAL No.34114</t>
  </si>
  <si>
    <t>PROCESO CONTRAVENCIONAL No.34115</t>
  </si>
  <si>
    <t>PROCESO CONTRAVENCIONAL No.34116</t>
  </si>
  <si>
    <t>PROCESO CONTRAVENCIONAL No.34117</t>
  </si>
  <si>
    <t>PROCESO CONTRAVENCIONAL No.34118</t>
  </si>
  <si>
    <t>PROCESO CONTRAVENCIONAL No.34119</t>
  </si>
  <si>
    <t>PROCESO CONTRAVENCIONAL No.34120</t>
  </si>
  <si>
    <t>PROCESO CONTRAVENCIONAL No.34121</t>
  </si>
  <si>
    <t>PROCESO CONTRAVENCIONAL No.32085</t>
  </si>
  <si>
    <t>PROCESO CONTRAVENCIONAL No.32084</t>
  </si>
  <si>
    <t>PROCESO CONTRAVENCIONAL No.32082</t>
  </si>
  <si>
    <t>PROCESO CONTRAVENCIONAL No.32081</t>
  </si>
  <si>
    <t>PROCESO CONTRAVENCIONAL No.32080</t>
  </si>
  <si>
    <t>PROCESO CONTRAVENCIONAL No.32079</t>
  </si>
  <si>
    <t>PROCESO CONTRAVENCIONAL No.32078</t>
  </si>
  <si>
    <t>PROCESO CONTRAVENCIONAL No.32077</t>
  </si>
  <si>
    <t>PROCESO CONTRAVENCIONAL No.32076</t>
  </si>
  <si>
    <t>PROCESO CONTRAVENCIONAL No.32075</t>
  </si>
  <si>
    <t>PROCESO CONTRAVENCIONAL No.32074</t>
  </si>
  <si>
    <t>PROCESO CONTRAVENCIONAL No.32073</t>
  </si>
  <si>
    <t>PROCESO CONTRAVENCIONAL No.32072</t>
  </si>
  <si>
    <t>PROCESO CONTRAVENCIONAL No.32027</t>
  </si>
  <si>
    <t>PROCESO CONTRAVENCIONAL No.32026</t>
  </si>
  <si>
    <t>PROCESO CONTRAVENCIONAL No.32025</t>
  </si>
  <si>
    <t>PROCESO CONTRAVENCIONAL No.32024</t>
  </si>
  <si>
    <t>PROCESO CONTRAVENCIONAL No.32021</t>
  </si>
  <si>
    <t>PROCESO CONTRAVENCIONAL No.32019</t>
  </si>
  <si>
    <t>PROCESO CONTRAVENCIONAL No.32018</t>
  </si>
  <si>
    <t>PROCESO CONTRAVENCIONAL No.32017</t>
  </si>
  <si>
    <t>PROCESO CONTRAVENCIONAL No.32016</t>
  </si>
  <si>
    <t>PROCESO CONTRAVENCIONAL No.32015</t>
  </si>
  <si>
    <t>PROCESO CONTRAVENCIONAL No.32013</t>
  </si>
  <si>
    <t>PROCESO CONTRAVENCIONAL No.32012</t>
  </si>
  <si>
    <t>PROCESO CONTRAVENCIONAL No.32011</t>
  </si>
  <si>
    <t>PROCESO CONTRAVENCIONAL No.32010</t>
  </si>
  <si>
    <t>PROCESO CONTRAVENCIONAL No.32009</t>
  </si>
  <si>
    <t>PROCESO CONTRAVENCIONAL No.32008</t>
  </si>
  <si>
    <t>PROCESO CONTRAVENCIONAL No.32006</t>
  </si>
  <si>
    <t>PROCESO CONTRAVENCIONAL No.32005</t>
  </si>
  <si>
    <t>PROCESO CONTRAVENCIONAL No.31981</t>
  </si>
  <si>
    <t>PROCESO CONTRAVENCIONAL No.31982</t>
  </si>
  <si>
    <t>PROCESO CONTRAVENCIONAL No.31983</t>
  </si>
  <si>
    <t>PROCESO CONTRAVENCIONAL No.31980</t>
  </si>
  <si>
    <t>PROCESO CONTRAVENCIONAL No.43935</t>
  </si>
  <si>
    <t>PROCESO CONTRAVENCIONAL No.43934</t>
  </si>
  <si>
    <t>PROCESO CONTRAVENCIONAL No.43844</t>
  </si>
  <si>
    <t>PROCESO CONTRAVENCIONAL No.44194</t>
  </si>
  <si>
    <t>PROCESO CONTRAVENCIONAL No.43845</t>
  </si>
  <si>
    <t>PROCESO CONTRAVENCIONAL No.43846</t>
  </si>
  <si>
    <t>PROCESO CONTRAVENCIONAL No.43847</t>
  </si>
  <si>
    <t>PROCESO CONTRAVENCIONAL No.43848</t>
  </si>
  <si>
    <t>PROCESO CONTRAVENCIONAL No.43849</t>
  </si>
  <si>
    <t>PROCESO CONTRAVENCIONAL No.43850</t>
  </si>
  <si>
    <t>PROCESO CONTRAVENCIONAL No.43851</t>
  </si>
  <si>
    <t>PROCESO CONTRAVENCIONAL No.43853</t>
  </si>
  <si>
    <t>PROCESO CONTRAVENCIONAL No.43854</t>
  </si>
  <si>
    <t>PROCESO CONTRAVENCIONAL No.43855</t>
  </si>
  <si>
    <t>PROCESO CONTRAVENCIONAL No.43856</t>
  </si>
  <si>
    <t>PROCESO CONTRAVENCIONAL No.43859</t>
  </si>
  <si>
    <t>PROCESO CONTRAVENCIONAL No.43860</t>
  </si>
  <si>
    <t>PROCESO CONTRAVENCIONAL No.43861</t>
  </si>
  <si>
    <t>PROCESO CONTRAVENCIONAL No.43862</t>
  </si>
  <si>
    <t>PROCESO CONTRAVENCIONAL No.43864</t>
  </si>
  <si>
    <t>PROCESO CONTRAVENCIONAL No.43865</t>
  </si>
  <si>
    <t>PROCESO CONTRAVENCIONAL No.43866</t>
  </si>
  <si>
    <t>PROCESO CONTRAVENCIONAL No.43867</t>
  </si>
  <si>
    <t>PROCESO CONTRAVENCIONAL No.43868</t>
  </si>
  <si>
    <t>PROCESO CONTRAVENCIONAL No.43869</t>
  </si>
  <si>
    <t>PROCESO CONTRAVENCIONAL No.43870</t>
  </si>
  <si>
    <t>PROCESO CONTRAVENCIONAL No.43871</t>
  </si>
  <si>
    <t>PROCESO CONTRAVENCIONAL No.43872</t>
  </si>
  <si>
    <t>PROCESO CONTRAVENCIONAL No.43873</t>
  </si>
  <si>
    <t>PROCESO CONTRAVENCIONAL No.43874</t>
  </si>
  <si>
    <t>PROCESO CONTRAVENCIONAL No.43877</t>
  </si>
  <si>
    <t>PROCESO CONTRAVENCIONAL No.43878</t>
  </si>
  <si>
    <t>PROCESO CONTRAVENCIONAL No.43879</t>
  </si>
  <si>
    <t>PROCESO CONTRAVENCIONAL No.43880</t>
  </si>
  <si>
    <t>PROCESO CONTRAVENCIONAL No.43881</t>
  </si>
  <si>
    <t>PROCESO CONTRAVENCIONAL No.43882</t>
  </si>
  <si>
    <t>PROCESO CONTRAVENCIONAL No.43883</t>
  </si>
  <si>
    <t>PROCESO CONTRAVENCIONAL No.43884</t>
  </si>
  <si>
    <t>PROCESO CONTRAVENCIONAL No.43885</t>
  </si>
  <si>
    <t>PROCESO CONTRAVENCIONAL No.43886</t>
  </si>
  <si>
    <t>PROCESO CONTRAVENCIONAL No.43887</t>
  </si>
  <si>
    <t>PROCESO CONTRAVENCIONAL No.43888</t>
  </si>
  <si>
    <t>PROCESO CONTRAVENCIONAL No.43889</t>
  </si>
  <si>
    <t>PROCESO CONTRAVENCIONAL No.43890</t>
  </si>
  <si>
    <t>PROCESO CONTRAVENCIONAL No.43891</t>
  </si>
  <si>
    <t>PROCESO CONTRAVENCIONAL No.43892</t>
  </si>
  <si>
    <t>PROCESO CONTRAVENCIONAL No.35797</t>
  </si>
  <si>
    <t>PROCESO CONTRAVENCIONAL No.35796</t>
  </si>
  <si>
    <t>PROCESO CONTRAVENCIONAL No.35795</t>
  </si>
  <si>
    <t>PROCESO CONTRAVENCIONAL No.35794</t>
  </si>
  <si>
    <t>PROCESO CONTRAVENCIONAL No.35793</t>
  </si>
  <si>
    <t>PROCESO CONTRAVENCIONAL No.35792</t>
  </si>
  <si>
    <t>PROCESO CONTRAVENCIONAL No.35791</t>
  </si>
  <si>
    <t>PROCESO CONTRAVENCIONAL No.35790</t>
  </si>
  <si>
    <t>PROCESO CONTRAVENCIONAL No.35789</t>
  </si>
  <si>
    <t>PROCESO CONTRAVENCIONAL No.35788</t>
  </si>
  <si>
    <t>PROCESO CONTRAVENCIONAL No.35787</t>
  </si>
  <si>
    <t>PROCESO CONTRAVENCIONAL No.35786</t>
  </si>
  <si>
    <t>PROCESO CONTRAVENCIONAL No.35785</t>
  </si>
  <si>
    <t>PROCESO CONTRAVENCIONAL No.35784</t>
  </si>
  <si>
    <t>PROCESO CONTRAVENCIONAL No.35783</t>
  </si>
  <si>
    <t>PROCESO CONTRAVENCIONAL No.35782</t>
  </si>
  <si>
    <t>PROCESO CONTRAVENCIONAL No.35780</t>
  </si>
  <si>
    <t>PROCESO CONTRAVENCIONAL No.35779</t>
  </si>
  <si>
    <t>PROCESO CONTRAVENCIONAL No.35778</t>
  </si>
  <si>
    <t>PROCESO CONTRAVENCIONAL No.35777</t>
  </si>
  <si>
    <t>PROCESO CONTRAVENCIONAL No.35775</t>
  </si>
  <si>
    <t>PROCESO CONTRAVENCIONAL No.35772</t>
  </si>
  <si>
    <t>PROCESO CONTRAVENCIONAL No.35739</t>
  </si>
  <si>
    <t>PROCESO CONTRAVENCIONAL No.35738</t>
  </si>
  <si>
    <t>PROCESO CONTRAVENCIONAL No.35737</t>
  </si>
  <si>
    <t>PROCESO CONTRAVENCIONAL No.35736</t>
  </si>
  <si>
    <t>PROCESO CONTRAVENCIONAL No.35735</t>
  </si>
  <si>
    <t>PROCESO CONTRAVENCIONAL No.35734</t>
  </si>
  <si>
    <t>PROCESO CONTRAVENCIONAL No.35733</t>
  </si>
  <si>
    <t>PROCESO CONTRAVENCIONAL No.35732</t>
  </si>
  <si>
    <t>PROCESO CONTRAVENCIONAL No.35731</t>
  </si>
  <si>
    <t>PROCESO CONTRAVENCIONAL No.35730</t>
  </si>
  <si>
    <t>PROCESO CONTRAVENCIONAL No.35729</t>
  </si>
  <si>
    <t>PROCESO CONTRAVENCIONAL No.35728</t>
  </si>
  <si>
    <t>PROCESO CONTRAVENCIONAL No.35727</t>
  </si>
  <si>
    <t>PROCESO CONTRAVENCIONAL No.35726</t>
  </si>
  <si>
    <t>PROCESO CONTRAVENCIONAL No.35725</t>
  </si>
  <si>
    <t>PROCESO CONTRAVENCIONAL No.35724</t>
  </si>
  <si>
    <t>PROCESO CONTRAVENCIONAL No.35723</t>
  </si>
  <si>
    <t>PROCESO CONTRAVENCIONAL No.35875</t>
  </si>
  <si>
    <t>PROCESO CONTRAVENCIONAL No.35842</t>
  </si>
  <si>
    <t>PROCESO CONTRAVENCIONAL No.35800</t>
  </si>
  <si>
    <t>PROCESO CONTRAVENCIONAL No.35776</t>
  </si>
  <si>
    <t>PROCESO CONTRAVENCIONAL No.45409</t>
  </si>
  <si>
    <t>PROCESO CONTRAVENCIONAL No.45408</t>
  </si>
  <si>
    <t>PROCESO CONTRAVENCIONAL No.45407</t>
  </si>
  <si>
    <t>PROCESO CONTRAVENCIONAL No.45405</t>
  </si>
  <si>
    <t>PROCESO CONTRAVENCIONAL No.45406</t>
  </si>
  <si>
    <t>PROCESO CONTRAVENCIONAL No.45404</t>
  </si>
  <si>
    <t>PROCESO CONTRAVENCIONAL No.35403</t>
  </si>
  <si>
    <t>PROCESO CONTRAVENCIONAL No.35402</t>
  </si>
  <si>
    <t>PROCESO CONTRAVENCIONAL No.35401</t>
  </si>
  <si>
    <t>PROCESO CONTRAVENCIONAL No.35400</t>
  </si>
  <si>
    <t>PROCESO CONTRAVENCIONAL No.35399</t>
  </si>
  <si>
    <t>PROCESO CONTRAVENCIONAL No.35398</t>
  </si>
  <si>
    <t>PROCESO CONTRAVENCIONAL No.35396</t>
  </si>
  <si>
    <t>PROCESO CONTRAVENCIONAL No.35395</t>
  </si>
  <si>
    <t>PROCESO CONTRAVENCIONAL No.35393</t>
  </si>
  <si>
    <t>PROCESO CONTRAVENCIONAL No.35391</t>
  </si>
  <si>
    <t>PROCESO CONTRAVENCIONAL No.35390</t>
  </si>
  <si>
    <t>PROCESO CONTRAVENCIONAL No.35389</t>
  </si>
  <si>
    <t>PROCESO CONTRAVENCIONAL No.35388</t>
  </si>
  <si>
    <t>PROCESO CONTRAVENCIONAL No.35387</t>
  </si>
  <si>
    <t>PROCESO CONTRAVENCIONAL No.35386</t>
  </si>
  <si>
    <t>PROCESO CONTRAVENCIONAL No.35385</t>
  </si>
  <si>
    <t>PROCESO CONTRAVENCIONAL No.35384</t>
  </si>
  <si>
    <t>PROCESO CONTRAVENCIONAL No.35383</t>
  </si>
  <si>
    <t>PROCESO CONTRAVENCIONAL No.35382</t>
  </si>
  <si>
    <t>PROCESO CONTRAVENCIONAL No.35381</t>
  </si>
  <si>
    <t>PROCESO CONTRAVENCIONAL No.35380</t>
  </si>
  <si>
    <t>PROCESO CONTRAVENCIONAL No.35379</t>
  </si>
  <si>
    <t>PROCESO CONTRAVENCIONAL No.35378</t>
  </si>
  <si>
    <t>PROCESO CONTRAVENCIONAL No.35376</t>
  </si>
  <si>
    <t>PROCESO CONTRAVENCIONAL No.35375</t>
  </si>
  <si>
    <t>PROCESO CONTRAVENCIONAL No.35374</t>
  </si>
  <si>
    <t>PROCESO CONTRAVENCIONAL No.35373</t>
  </si>
  <si>
    <t>PROCESO CONTRAVENCIONAL No.35372</t>
  </si>
  <si>
    <t>PROCESO CONTRAVENCIONAL No.35371</t>
  </si>
  <si>
    <t>PROCESO CONTRAVENCIONAL No.35370</t>
  </si>
  <si>
    <t>PROCESO CONTRAVENCIONAL No.35369</t>
  </si>
  <si>
    <t>PROCESO CONTRAVENCIONAL No.35368</t>
  </si>
  <si>
    <t>PROCESO CONTRAVENCIONAL No.35367</t>
  </si>
  <si>
    <t>PROCESO CONTRAVENCIONAL No.35366</t>
  </si>
  <si>
    <t>PROCESO CONTRAVENCIONAL No.35365</t>
  </si>
  <si>
    <t>PROCESO CONTRAVENCIONAL No.35364</t>
  </si>
  <si>
    <t>PROCESO CONTRAVENCIONAL No.35363</t>
  </si>
  <si>
    <t>PROCESO CONTRAVENCIONAL No.35362</t>
  </si>
  <si>
    <t>PROCESO CONTRAVENCIONAL No.35361</t>
  </si>
  <si>
    <t>PROCESO CONTRAVENCIONAL No.35360</t>
  </si>
  <si>
    <t>PROCESO CONTRAVENCIONAL No.35359</t>
  </si>
  <si>
    <t>PROCESO CONTRAVENCIONAL No.35358</t>
  </si>
  <si>
    <t>PROCESO CONTRAVENCIONAL No.35357</t>
  </si>
  <si>
    <t>PROCESO CONTRAVENCIONAL No.35355</t>
  </si>
  <si>
    <t>PROCESO CONTRAVENCIONAL No.35354</t>
  </si>
  <si>
    <t>PROCESO CONTRAVENCIONAL No.35353</t>
  </si>
  <si>
    <t>PROCESO CONTRAVENCIONAL No.35351</t>
  </si>
  <si>
    <t>PROCESO CONTRAVENCIONAL No.35350</t>
  </si>
  <si>
    <t>PROCESO CONTRAVENCIONAL No.35348</t>
  </si>
  <si>
    <t>PROCESO CONTRAVENCIONAL No.35347</t>
  </si>
  <si>
    <t>PROCESO CONTRAVENCIONAL No.35346</t>
  </si>
  <si>
    <t>PROCESO CONTRAVENCIONAL No.35345</t>
  </si>
  <si>
    <t>PROCESO CONTRAVENCIONAL No.35344</t>
  </si>
  <si>
    <t>PROCESO CONTRAVENCIONAL No.35342</t>
  </si>
  <si>
    <t>PROCESO CONTRAVENCIONAL No.35341</t>
  </si>
  <si>
    <t>PROCESO CONTRAVENCIONAL No.35339</t>
  </si>
  <si>
    <t>PROCESO CONTRAVENCIONAL No.35338</t>
  </si>
  <si>
    <t>PROCESO CONTRAVENCIONAL No.35337</t>
  </si>
  <si>
    <t>PROCESO CONTRAVENCIONAL No.35336</t>
  </si>
  <si>
    <t>PROCESO CONTRAVENCIONAL No.35335</t>
  </si>
  <si>
    <t>PROCESO CONTRAVENCIONAL No.35334</t>
  </si>
  <si>
    <t>PROCESO CONTRAVENCIONAL No.35331</t>
  </si>
  <si>
    <t>PROCESO CONTRAVENCIONAL No.35330</t>
  </si>
  <si>
    <t>PROCESO CONTRAVENCIONAL No.35329</t>
  </si>
  <si>
    <t>PROCESO CONTRAVENCIONAL No.35328</t>
  </si>
  <si>
    <t>PROCESO CONTRAVENCIONAL No.35326</t>
  </si>
  <si>
    <t>PROCESO CONTRAVENCIONAL No.35327</t>
  </si>
  <si>
    <t>PROCESO CONTRAVENCIONAL No.35135</t>
  </si>
  <si>
    <t>PROCESO CONTRAVENCIONAL No.35136</t>
  </si>
  <si>
    <t>PROCESO CONTRAVENCIONAL No.35126</t>
  </si>
  <si>
    <t>PROCESO CONTRAVENCIONAL No.35128</t>
  </si>
  <si>
    <t>PROCESO CONTRAVENCIONAL No.35129</t>
  </si>
  <si>
    <t>PROCESO CONTRAVENCIONAL No.35130</t>
  </si>
  <si>
    <t>PROCESO CONTRAVENCIONAL No.35131</t>
  </si>
  <si>
    <t>PROCESO CONTRAVENCIONAL No.35132</t>
  </si>
  <si>
    <t>PROCESO CONTRAVENCIONAL No.35133</t>
  </si>
  <si>
    <t>PROCESO CONTRAVENCIONAL No.35137</t>
  </si>
  <si>
    <t>PROCESO CONTRAVENCIONAL No.35138</t>
  </si>
  <si>
    <t>PROCESO CONTRAVENCIONAL No.35139</t>
  </si>
  <si>
    <t>PROCESO CONTRAVENCIONAL No.35140</t>
  </si>
  <si>
    <t>PROCESO CONTRAVENCIONAL No.35141</t>
  </si>
  <si>
    <t>PROCESO CONTRAVENCIONAL No.35142</t>
  </si>
  <si>
    <t>PROCESO CONTRAVENCIONAL No.35143</t>
  </si>
  <si>
    <t>PROCESO CONTRAVENCIONAL No.35144</t>
  </si>
  <si>
    <t>PROCESO CONTRAVENCIONAL No.35145</t>
  </si>
  <si>
    <t>PROCESO CONTRAVENCIONAL No.35146</t>
  </si>
  <si>
    <t>PROCESO CONTRAVENCIONAL No.35147</t>
  </si>
  <si>
    <t>PROCESO CONTRAVENCIONAL No.35148</t>
  </si>
  <si>
    <t>PROCESO CONTRAVENCIONAL No.35149</t>
  </si>
  <si>
    <t>PROCESO CONTRAVENCIONAL No.35150</t>
  </si>
  <si>
    <t>PROCESO CONTRAVENCIONAL No.35988</t>
  </si>
  <si>
    <t>PROCESO CONTRAVENCIONAL No.35798</t>
  </si>
  <si>
    <t>PROCESO CONTRAVENCIONAL No.35802</t>
  </si>
  <si>
    <t>PROCESO CONTRAVENCIONAL No.35803</t>
  </si>
  <si>
    <t>PROCESO CONTRAVENCIONAL No.35804</t>
  </si>
  <si>
    <t>PROCESO CONTRAVENCIONAL No.35837</t>
  </si>
  <si>
    <t>PROCESO CONTRAVENCIONAL No.35839</t>
  </si>
  <si>
    <t>PROCESO CONTRAVENCIONAL No.35843</t>
  </si>
  <si>
    <t>PROCESO CONTRAVENCIONAL No.35844</t>
  </si>
  <si>
    <t>PROCESO CONTRAVENCIONAL No.35846</t>
  </si>
  <si>
    <t>PROCESO CONTRAVENCIONAL No.35847</t>
  </si>
  <si>
    <t>PROCESO CONTRAVENCIONAL No.35848</t>
  </si>
  <si>
    <t>PROCESO CONTRAVENCIONAL No.35849</t>
  </si>
  <si>
    <t>PROCESO CONTRAVENCIONAL No.35851</t>
  </si>
  <si>
    <t>PROCESO CONTRAVENCIONAL No.35854</t>
  </si>
  <si>
    <t>PROCESO CONTRAVENCIONAL No.35856</t>
  </si>
  <si>
    <t>PROCESO CONTRAVENCIONAL No.35857</t>
  </si>
  <si>
    <t>PROCESO CONTRAVENCIONAL No.35858</t>
  </si>
  <si>
    <t>PROCESO CONTRAVENCIONAL No.35859</t>
  </si>
  <si>
    <t>PROCESO CONTRAVENCIONAL No.35861</t>
  </si>
  <si>
    <t>PROCESO CONTRAVENCIONAL No.35862</t>
  </si>
  <si>
    <t>PROCESO CONTRAVENCIONAL No.35865</t>
  </si>
  <si>
    <t>PROCESO CONTRAVENCIONAL No.35866</t>
  </si>
  <si>
    <t>PROCESO CONTRAVENCIONAL No.35867</t>
  </si>
  <si>
    <t>PROCESO CONTRAVENCIONAL No.35868</t>
  </si>
  <si>
    <t>PROCESO CONTRAVENCIONAL No.35869</t>
  </si>
  <si>
    <t>PROCESO CONTRAVENCIONAL No.35870</t>
  </si>
  <si>
    <t>PROCESO CONTRAVENCIONAL No.35871</t>
  </si>
  <si>
    <t>PROCESO CONTRAVENCIONAL No.35872</t>
  </si>
  <si>
    <t>PROCESO CONTRAVENCIONAL No.35873</t>
  </si>
  <si>
    <t>PROCESO CONTRAVENCIONAL No.35874</t>
  </si>
  <si>
    <t>PROCESO CONTRAVENCIONAL No.35876</t>
  </si>
  <si>
    <t>PROCESO CONTRAVENCIONAL No.35877</t>
  </si>
  <si>
    <t>PROCESO CONTRAVENCIONAL No.35878</t>
  </si>
  <si>
    <t>PROCESO CONTRAVENCIONAL No.35879</t>
  </si>
  <si>
    <t>PROCESO CONTRAVENCIONAL No.35880</t>
  </si>
  <si>
    <t>PROCESO CONTRAVENCIONAL No.35881</t>
  </si>
  <si>
    <t>PROCESO CONTRAVENCIONAL No.35882</t>
  </si>
  <si>
    <t>PROCESO CONTRAVENCIONAL No.35883</t>
  </si>
  <si>
    <t>PROCESO CONTRAVENCIONAL No.35884</t>
  </si>
  <si>
    <t>PROCESO CONTRAVENCIONAL No.35885</t>
  </si>
  <si>
    <t>PROCESO CONTRAVENCIONAL No.35886</t>
  </si>
  <si>
    <t>PROCESO CONTRAVENCIONAL No.35887</t>
  </si>
  <si>
    <t>PROCESO CONTRAVENCIONAL No.35888</t>
  </si>
  <si>
    <t>PROCESO CONTRAVENCIONAL No.35889</t>
  </si>
  <si>
    <t>PROCESO CONTRAVENCIONAL No.35890</t>
  </si>
  <si>
    <t>PROCESO CONTRAVENCIONAL No.35891</t>
  </si>
  <si>
    <t>PROCESO CONTRAVENCIONAL No.35892</t>
  </si>
  <si>
    <t>PROCESO CONTRAVENCIONAL No.35893</t>
  </si>
  <si>
    <t>PROCESO CONTRAVENCIONAL No.35894</t>
  </si>
  <si>
    <t>PROCESO CONTRAVENCIONAL No.35896</t>
  </si>
  <si>
    <t>PROCESO CONTRAVENCIONAL No.35897</t>
  </si>
  <si>
    <t>PROCESO CONTRAVENCIONAL No.35898</t>
  </si>
  <si>
    <t>PROCESO CONTRAVENCIONAL No.35899</t>
  </si>
  <si>
    <t>PROCESO CONTRAVENCIONAL No.35900</t>
  </si>
  <si>
    <t>PROCESO CONTRAVENCIONAL No.35901</t>
  </si>
  <si>
    <t>PROCESO CONTRAVENCIONAL No.35902</t>
  </si>
  <si>
    <t>PROCESO CONTRAVENCIONAL No.35904</t>
  </si>
  <si>
    <t>PROCESO CONTRAVENCIONAL No.35905</t>
  </si>
  <si>
    <t>PROCESO CONTRAVENCIONAL No.35906</t>
  </si>
  <si>
    <t>PROCESO CONTRAVENCIONAL No.35907</t>
  </si>
  <si>
    <t>PROCESO CONTRAVENCIONAL No.35908</t>
  </si>
  <si>
    <t>PROCESO CONTRAVENCIONAL No.35909</t>
  </si>
  <si>
    <t>PROCESO CONTRAVENCIONAL No.35910</t>
  </si>
  <si>
    <t>PROCESO CONTRAVENCIONAL No.35911</t>
  </si>
  <si>
    <t>PROCESO CONTRAVENCIONAL No.35912</t>
  </si>
  <si>
    <t>PROCESO CONTRAVENCIONAL No.35914</t>
  </si>
  <si>
    <t>PROCESO CONTRAVENCIONAL No.35915</t>
  </si>
  <si>
    <t>PROCESO CONTRAVENCIONAL No.35916</t>
  </si>
  <si>
    <t>PROCESO CONTRAVENCIONAL No.35917</t>
  </si>
  <si>
    <t>PROCESO CONTRAVENCIONAL No.35947</t>
  </si>
  <si>
    <t>PROCESO CONTRAVENCIONAL No.35949</t>
  </si>
  <si>
    <t>PROCESO CONTRAVENCIONAL No.35950</t>
  </si>
  <si>
    <t>PROCESO CONTRAVENCIONAL No.35951</t>
  </si>
  <si>
    <t>PROCESO CONTRAVENCIONAL No.35952</t>
  </si>
  <si>
    <t>PROCESO CONTRAVENCIONAL No.35953</t>
  </si>
  <si>
    <t>PROCESO CONTRAVENCIONAL No.35954</t>
  </si>
  <si>
    <t>PROCESO CONTRAVENCIONAL No.35955</t>
  </si>
  <si>
    <t>PROCESO CONTRAVENCIONAL No.35956</t>
  </si>
  <si>
    <t>PROCESO CONTRAVENCIONAL No.35957</t>
  </si>
  <si>
    <t>PROCESO CONTRAVENCIONAL No.35958</t>
  </si>
  <si>
    <t>PROCESO CONTRAVENCIONAL No.35959</t>
  </si>
  <si>
    <t>PROCESO CONTRAVENCIONAL No.35960</t>
  </si>
  <si>
    <t>PROCESO CONTRAVENCIONAL No.35962</t>
  </si>
  <si>
    <t>PROCESO CONTRAVENCIONAL No.35961</t>
  </si>
  <si>
    <t>PROCESO CONTRAVENCIONAL No.35964</t>
  </si>
  <si>
    <t>PROCESO CONTRAVENCIONAL No.35971</t>
  </si>
  <si>
    <t>PROCESO CONTRAVENCIONAL No.35972</t>
  </si>
  <si>
    <t>PROCESO CONTRAVENCIONAL No.35973</t>
  </si>
  <si>
    <t>PROCESO CONTRAVENCIONAL No.35974</t>
  </si>
  <si>
    <t>PROCESO CONTRAVENCIONAL No.35975</t>
  </si>
  <si>
    <t>PROCESO CONTRAVENCIONAL No.35976</t>
  </si>
  <si>
    <t>PROCESO CONTRAVENCIONAL No.35977</t>
  </si>
  <si>
    <t>PROCESO CONTRAVENCIONAL No.37849</t>
  </si>
  <si>
    <t>TERMINACIÓN POR PRESCRIPCIÓN (2002)</t>
  </si>
  <si>
    <t>PROCESO CONTRAVENCIONAL No.37075</t>
  </si>
  <si>
    <t>PROCESO CONTRAVENCIONAL No.37076</t>
  </si>
  <si>
    <t>PROCESO CONTRAVENCIONAL No.37077</t>
  </si>
  <si>
    <t>PROCESO CONTRAVENCIONAL No.37078</t>
  </si>
  <si>
    <t>PROCESO CONTRAVENCIONAL No.37079</t>
  </si>
  <si>
    <t>PROCESO CONTRAVENCIONAL No.37083</t>
  </si>
  <si>
    <t>PROCESO CONTRAVENCIONAL No.37084</t>
  </si>
  <si>
    <t>PROCESO CONTRAVENCIONAL No.37085</t>
  </si>
  <si>
    <t>PROCESO CONTRAVENCIONAL No.37086</t>
  </si>
  <si>
    <t>PROCESO CONTRAVENCIONAL No.37087</t>
  </si>
  <si>
    <t>PROCESO CONTRAVENCIONAL No.37088</t>
  </si>
  <si>
    <t>PROCESO CONTRAVENCIONAL No.37089</t>
  </si>
  <si>
    <t>PROCESO CONTRAVENCIONAL No.37091</t>
  </si>
  <si>
    <t>PROCESO CONTRAVENCIONAL No.37092</t>
  </si>
  <si>
    <t>PROCESO CONTRAVENCIONAL No.37094</t>
  </si>
  <si>
    <t>PROCESO CONTRAVENCIONAL No.37095</t>
  </si>
  <si>
    <t>PROCESO CONTRAVENCIONAL No.23220</t>
  </si>
  <si>
    <t>PROCESO CONTRAVENCIONAL No.32028</t>
  </si>
  <si>
    <t>PROCESO CONTRAVENCIONAL No.32029</t>
  </si>
  <si>
    <t>PROCESO CONTRAVENCIONAL No.24081</t>
  </si>
  <si>
    <t>PROCESO CONTRAVENCIONAL No.32030</t>
  </si>
  <si>
    <t>PROCESO CONTRAVENCIONAL No.32031</t>
  </si>
  <si>
    <t>PROCESO CONTRAVENCIONAL No.32032</t>
  </si>
  <si>
    <t>PROCESO CONTRAVENCIONAL No.32033</t>
  </si>
  <si>
    <t>PROCESO CONTRAVENCIONAL No.32034</t>
  </si>
  <si>
    <t>PROCESO CONTRAVENCIONAL No.32036</t>
  </si>
  <si>
    <t>PROCESO CONTRAVENCIONAL No.32037</t>
  </si>
  <si>
    <t>PROCESO CONTRAVENCIONAL No.32038</t>
  </si>
  <si>
    <t>PROCESO CONTRAVENCIONAL No.32039</t>
  </si>
  <si>
    <t>PROCESO CONTRAVENCIONAL No.32040</t>
  </si>
  <si>
    <t>PROCESO CONTRAVENCIONAL No.32041</t>
  </si>
  <si>
    <t>PROCESO CONTRAVENCIONAL No.32042</t>
  </si>
  <si>
    <t>PROCESO CONTRAVENCIONAL No.32044</t>
  </si>
  <si>
    <t>PROCESO CONTRAVENCIONAL No.32045</t>
  </si>
  <si>
    <t>PROCESO CONTRAVENCIONAL No.32048</t>
  </si>
  <si>
    <t>PROCESO CONTRAVENCIONAL No.32049</t>
  </si>
  <si>
    <t>PROCESO CONTRAVENCIONAL No.31948</t>
  </si>
  <si>
    <t>PROCESO CONTRAVENCIONAL No.31985</t>
  </si>
  <si>
    <t>PROCESO CONTRAVENCIONAL No.31986</t>
  </si>
  <si>
    <t>PROCESO CONTRAVENCIONAL No.31987</t>
  </si>
  <si>
    <t>PROCESO CONTRAVENCIONAL No.31988</t>
  </si>
  <si>
    <t>PROCESO CONTRAVENCIONAL No.31989</t>
  </si>
  <si>
    <t>PROCESO CONTRAVENCIONAL No.31990</t>
  </si>
  <si>
    <t>PROCESO CONTRAVENCIONAL No.31991</t>
  </si>
  <si>
    <t>PROCESO CONTRAVENCIONAL No.31992</t>
  </si>
  <si>
    <t>PROCESO CONTRAVENCIONAL No.31993</t>
  </si>
  <si>
    <t>PROCESO CONTRAVENCIONAL No.31994</t>
  </si>
  <si>
    <t>PROCESO CONTRAVENCIONAL No.31996</t>
  </si>
  <si>
    <t>PROCESO CONTRAVENCIONAL No.31997</t>
  </si>
  <si>
    <t>PROCESO CONTRAVENCIONAL No.31998</t>
  </si>
  <si>
    <t>PROCESO CONTRAVENCIONAL No.31999</t>
  </si>
  <si>
    <t>PROCESO CONTRAVENCIONAL No.32000</t>
  </si>
  <si>
    <t>PROCESO CONTRAVENCIONAL No.32001</t>
  </si>
  <si>
    <t>PROCESO CONTRAVENCIONAL No.32002</t>
  </si>
  <si>
    <t>PROCESO CONTRAVENCIONAL No.32003</t>
  </si>
  <si>
    <t>PROCESO CONTRAVENCIONAL No.32004</t>
  </si>
  <si>
    <t>PROCESO CONTRAVENCIONAL No.32051</t>
  </si>
  <si>
    <t>PROCESO CONTRAVENCIONAL No.32052</t>
  </si>
  <si>
    <t>PROCESO CONTRAVENCIONAL No.32053</t>
  </si>
  <si>
    <t>PROCESO CONTRAVENCIONAL No.32054</t>
  </si>
  <si>
    <t>PROCESO CONTRAVENCIONAL No.35056</t>
  </si>
  <si>
    <t>PROCESO CONTRAVENCIONAL No.32058</t>
  </si>
  <si>
    <t>PROCESO CONTRAVENCIONAL No.32059</t>
  </si>
  <si>
    <t>PROCESO CONTRAVENCIONAL No.32060</t>
  </si>
  <si>
    <t>PROCESO CONTRAVENCIONAL No.32061</t>
  </si>
  <si>
    <t>PROCESO CONTRAVENCIONAL No.32062</t>
  </si>
  <si>
    <t>PROCESO CONTRAVENCIONAL No.32063</t>
  </si>
  <si>
    <t>PROCESO CONTRAVENCIONAL No.32064</t>
  </si>
  <si>
    <t>PROCESO CONTRAVENCIONAL No.32065</t>
  </si>
  <si>
    <t>PROCESO CONTRAVENCIONAL No.32066</t>
  </si>
  <si>
    <t>PROCESO CONTRAVENCIONAL No.32067</t>
  </si>
  <si>
    <t>PROCESO CONTRAVENCIONAL No.32068</t>
  </si>
  <si>
    <t>PROCESO CONTRAVENCIONAL No.32069</t>
  </si>
  <si>
    <t>PROCESO CONTRAVENCIONAL No.32070</t>
  </si>
  <si>
    <t>PROCESO CONTRAVENCIONAL No.32071</t>
  </si>
  <si>
    <t>PROCESO CONTRAVENCIONAL No.35507</t>
  </si>
  <si>
    <t>PROCESO CONTRAVENCIONAL No.35508</t>
  </si>
  <si>
    <t>PROCESO CONTRAVENCIONAL No.35510</t>
  </si>
  <si>
    <t>PROCESO CONTRAVENCIONAL No.35511</t>
  </si>
  <si>
    <t>PROCESO CONTRAVENCIONAL No.35494</t>
  </si>
  <si>
    <t>PROCESO CONTRAVENCIONAL No.35484</t>
  </si>
  <si>
    <t>PROCESO CONTRAVENCIONAL No.35485</t>
  </si>
  <si>
    <t>PROCESO CONTRAVENCIONAL No.35481</t>
  </si>
  <si>
    <t>PROCESO CONTRAVENCIONAL No.35482</t>
  </si>
  <si>
    <t>PROCESO CONTRAVENCIONAL No.35487</t>
  </si>
  <si>
    <t>PROCESO CONTRAVENCIONAL No.35488</t>
  </si>
  <si>
    <t>PROCESO CONTRAVENCIONAL No.35491</t>
  </si>
  <si>
    <t>PROCESO CONTRAVENCIONAL No.35489</t>
  </si>
  <si>
    <t>PROCESO CONTRAVENCIONAL No.35492</t>
  </si>
  <si>
    <t>PROCESO CONTRAVENCIONAL No.35151</t>
  </si>
  <si>
    <t>PROCESO CONTRAVENCIONAL No.35152</t>
  </si>
  <si>
    <t>PROCESO CONTRAVENCIONAL No.35153</t>
  </si>
  <si>
    <t>PROCESO CONTRAVENCIONAL No.35154</t>
  </si>
  <si>
    <t>PROCESO CONTRAVENCIONAL No.35155</t>
  </si>
  <si>
    <t>PROCESO CONTRAVENCIONAL No.35156</t>
  </si>
  <si>
    <t>PROCESO CONTRAVENCIONAL No.35157</t>
  </si>
  <si>
    <t>PROCESO CONTRAVENCIONAL No.35158</t>
  </si>
  <si>
    <t>PROCESO CONTRAVENCIONAL No.35160</t>
  </si>
  <si>
    <t>PROCESO CONTRAVENCIONAL No.35161</t>
  </si>
  <si>
    <t>PROCESO CONTRAVENCIONAL No.35162</t>
  </si>
  <si>
    <t>PROCESO CONTRAVENCIONAL No.35164</t>
  </si>
  <si>
    <t>PROCESO CONTRAVENCIONAL No.35165</t>
  </si>
  <si>
    <t>PROCESO CONTRAVENCIONAL No.35166</t>
  </si>
  <si>
    <t>PROCESO CONTRAVENCIONAL No.35167</t>
  </si>
  <si>
    <t>PROCESO CONTRAVENCIONAL No.35168</t>
  </si>
  <si>
    <t>PROCESO CONTRAVENCIONAL No.35169</t>
  </si>
  <si>
    <t>PROCESO CONTRAVENCIONAL No.35170</t>
  </si>
  <si>
    <t>PROCESO CONTRAVENCIONAL No.35172</t>
  </si>
  <si>
    <t>PROCESO CONTRAVENCIONAL No.35173</t>
  </si>
  <si>
    <t>PROCESO CONTRAVENCIONAL No.35174</t>
  </si>
  <si>
    <t>PROCESO CONTRAVENCIONAL No.35175</t>
  </si>
  <si>
    <t>PROCESO CONTRAVENCIONAL No.35176</t>
  </si>
  <si>
    <t>PROCESO CONTRAVENCIONAL No.35192</t>
  </si>
  <si>
    <t>PROCESO CONTRAVENCIONAL No.35199</t>
  </si>
  <si>
    <t>PROCESO CONTRAVENCIONAL No.35263</t>
  </si>
  <si>
    <t>PROCESO CONTRAVENCIONAL No.35289</t>
  </si>
  <si>
    <t>PROCESO CONTRAVENCIONAL No.35290</t>
  </si>
  <si>
    <t>PROCESO CONTRAVENCIONAL No.36512</t>
  </si>
  <si>
    <t>PROCESO CONTRAVENCIONAL No.36508</t>
  </si>
  <si>
    <t>PROCESO CONTRAVENCIONAL No.36509</t>
  </si>
  <si>
    <t>PROCESO CONTRAVENCIONAL No.36510</t>
  </si>
  <si>
    <t>PROCESO CONTRAVENCIONAL No.37105</t>
  </si>
  <si>
    <t>PROCESO CONTRAVENCIONAL No.37106</t>
  </si>
  <si>
    <t>PROCESO CONTRAVENCIONAL No.37107</t>
  </si>
  <si>
    <t>PROCESO CONTRAVENCIONAL No.37109</t>
  </si>
  <si>
    <t>PROCESO CONTRAVENCIONAL No.37110</t>
  </si>
  <si>
    <t>PROCESO CONTRAVENCIONAL No.37111</t>
  </si>
  <si>
    <t>PROCESO CONTRAVENCIONAL No.37112</t>
  </si>
  <si>
    <t>PROCESO CONTRAVENCIONAL No.37113</t>
  </si>
  <si>
    <t>PROCESO CONTRAVENCIONAL No.37114</t>
  </si>
  <si>
    <t>PROCESO CONTRAVENCIONAL No.35496</t>
  </si>
  <si>
    <t>PROCESO CONTRAVENCIONAL No.35497</t>
  </si>
  <si>
    <t>PROCESO CONTRAVENCIONAL No.35498</t>
  </si>
  <si>
    <t>PROCESO CONTRAVENCIONAL No.35499</t>
  </si>
  <si>
    <t>PROCESO CONTRAVENCIONAL No.35500</t>
  </si>
  <si>
    <t>PROCESO CONTRAVENCIONAL No.35501</t>
  </si>
  <si>
    <t>PROCESO CONTRAVENCIONAL No.35503</t>
  </si>
  <si>
    <t>PROCESO CONTRAVENCIONAL No.35505</t>
  </si>
  <si>
    <t>PROCESO CONTRAVENCIONAL No.35506</t>
  </si>
  <si>
    <t>PROCESO CONTRAVENCIONAL No.35495</t>
  </si>
  <si>
    <t>PROCESO CONTRAVENCIONAL No.35512</t>
  </si>
  <si>
    <t>PROCESO CONTRAVENCIONAL No.35513</t>
  </si>
  <si>
    <t>PROCESO CONTRAVENCIONAL No.35514</t>
  </si>
  <si>
    <t>PROCESO CONTRAVENCIONAL No.35515</t>
  </si>
  <si>
    <t>PROCESO CONTRAVENCIONAL No.35516</t>
  </si>
  <si>
    <t>PROCESO CONTRAVENCIONAL No.35517</t>
  </si>
  <si>
    <t>PROCESO CONTRAVENCIONAL No.35518</t>
  </si>
  <si>
    <t>PROCESO CONTRAVENCIONAL No.35520</t>
  </si>
  <si>
    <t>PROCESO CONTRAVENCIONAL No.35519</t>
  </si>
  <si>
    <t>PROCESO CONTRAVENCIONAL No.35522</t>
  </si>
  <si>
    <t>PROCESO CONTRAVENCIONAL No.35523</t>
  </si>
  <si>
    <t>PROCESO CONTRAVENCIONAL No.35529</t>
  </si>
  <si>
    <t>PROCESO CONTRAVENCIONAL No.35524</t>
  </si>
  <si>
    <t>PROCESO CONTRAVENCIONAL No.35527</t>
  </si>
  <si>
    <t>PROCESO CONTRAVENCIONAL No.35528</t>
  </si>
  <si>
    <t>PROCESO CONTRAVENCIONAL No.35526</t>
  </si>
  <si>
    <t>PROCESO CONTRAVENCIONAL No.35525</t>
  </si>
  <si>
    <t>PROCESO CONTRAVENCIONAL No.35184</t>
  </si>
  <si>
    <t>PROCESO CONTRAVENCIONAL No.35188</t>
  </si>
  <si>
    <t>PROCESO CONTRAVENCIONAL No.18855</t>
  </si>
  <si>
    <t>PROCESO CONTRAVENCIONAL No.36011</t>
  </si>
  <si>
    <t>PROCESO CONTRAVENCIONAL No.36012</t>
  </si>
  <si>
    <t>PROCESO CONTRAVENCIONAL No.36013</t>
  </si>
  <si>
    <t>PROCESO CONTRAVENCIONAL No.36014</t>
  </si>
  <si>
    <t>PROCESO CONTRAVENCIONAL No.36015</t>
  </si>
  <si>
    <t>PROCESO CONTRAVENCIONAL No.36016</t>
  </si>
  <si>
    <t>PROCESO CONTRAVENCIONAL No.36017</t>
  </si>
  <si>
    <t>PROCESO CONTRAVENCIONAL No.36019</t>
  </si>
  <si>
    <t>PROCESO CONTRAVENCIONAL No.36020</t>
  </si>
  <si>
    <t>PROCESO CONTRAVENCIONAL No.36022</t>
  </si>
  <si>
    <t>PROCESO CONTRAVENCIONAL No.36023</t>
  </si>
  <si>
    <t>PROCESO CONTRAVENCIONAL No.36024</t>
  </si>
  <si>
    <t>PROCESO CONTRAVENCIONAL No.36025</t>
  </si>
  <si>
    <t>PROCESO CONTRAVENCIONAL No.36026</t>
  </si>
  <si>
    <t>PROCESO CONTRAVENCIONAL No.36027</t>
  </si>
  <si>
    <t>PROCESO CONTRAVENCIONAL No.36028</t>
  </si>
  <si>
    <t>PROCESO CONTRAVENCIONAL No.36030</t>
  </si>
  <si>
    <t>PROCESO CONTRAVENCIONAL No.36032</t>
  </si>
  <si>
    <t>PROCESO CONTRAVENCIONAL No.36033</t>
  </si>
  <si>
    <t>PROCESO CONTRAVENCIONAL No.36034</t>
  </si>
  <si>
    <t>PROCESO CONTRAVENCIONAL No.36035</t>
  </si>
  <si>
    <t>PROCESO CONTRAVENCIONAL No.36036</t>
  </si>
  <si>
    <t>PROCESO CONTRAVENCIONAL No.36037</t>
  </si>
  <si>
    <t>PROCESO CONTRAVENCIONAL No.36038</t>
  </si>
  <si>
    <t>PROCESO CONTRAVENCIONAL No.36039</t>
  </si>
  <si>
    <t>PROCESO CONTRAVENCIONAL No.37115</t>
  </si>
  <si>
    <t>PROCESO CONTRAVENCIONAL No.37116</t>
  </si>
  <si>
    <t>PROCESO CONTRAVENCIONAL No.37117</t>
  </si>
  <si>
    <t>PROCESO CONTRAVENCIONAL No.36466</t>
  </si>
  <si>
    <t>PROCESO CONTRAVENCIONAL No.36464</t>
  </si>
  <si>
    <t>PROCESO CONTRAVENCIONAL No.37118</t>
  </si>
  <si>
    <t>PROCESO CONTRAVENCIONAL No.37119</t>
  </si>
  <si>
    <t>PROCESO CONTRAVENCIONAL No.37120</t>
  </si>
  <si>
    <t>PROCESO CONTRAVENCIONAL No.37122</t>
  </si>
  <si>
    <t>PROCESO CONTRAVENCIONAL No.37123</t>
  </si>
  <si>
    <t>PROCESO CONTRAVENCIONAL No.37124</t>
  </si>
  <si>
    <t>PROCESO CONTRAVENCIONAL No.37126</t>
  </si>
  <si>
    <t>PROCESO CONTRAVENCIONAL No.37127</t>
  </si>
  <si>
    <t>PROCESO CONTRAVENCIONAL No.37128</t>
  </si>
  <si>
    <t>PROCESO CONTRAVENCIONAL No.37130</t>
  </si>
  <si>
    <t>PROCESO CONTRAVENCIONAL No.37131</t>
  </si>
  <si>
    <t>PROCESO CONTRAVENCIONAL No.37132</t>
  </si>
  <si>
    <t>PROCESO CONTRAVENCIONAL No.37133</t>
  </si>
  <si>
    <t>PROCESO CONTRAVENCIONAL No.37134</t>
  </si>
  <si>
    <t>PROCESO CONTRAVENCIONAL No.37135</t>
  </si>
  <si>
    <t>PROCESO CONTRAVENCIONAL No.37136</t>
  </si>
  <si>
    <t>PROCESO CONTRAVENCIONAL No.37138</t>
  </si>
  <si>
    <t>PROCESO CONTRAVENCIONAL No.37139</t>
  </si>
  <si>
    <t>PROCESO CONTRAVENCIONAL No.37140</t>
  </si>
  <si>
    <t>PROCESO CONTRAVENCIONAL No.37141</t>
  </si>
  <si>
    <t>PROCESO CONTRAVENCIONAL No.37142</t>
  </si>
  <si>
    <t>PROCESO CONTRAVENCIONAL No.37143</t>
  </si>
  <si>
    <t>PROCESO CONTRAVENCIONAL No.37104</t>
  </si>
  <si>
    <t>PROCESO CONTRAVENCIONAL No.37850</t>
  </si>
  <si>
    <t>PROCESO CONTRAVENCIONAL No.35410</t>
  </si>
  <si>
    <t>PROCESO CONTRAVENCIONAL No.35412</t>
  </si>
  <si>
    <t>PROCESO CONTRAVENCIONAL No.35413</t>
  </si>
  <si>
    <t>PROCESO CONTRAVENCIONAL No.35414</t>
  </si>
  <si>
    <t>PROCESO CONTRAVENCIONAL No.35415</t>
  </si>
  <si>
    <t>PROCESO CONTRAVENCIONAL No.35416</t>
  </si>
  <si>
    <t>PROCESO CONTRAVENCIONAL No.35417</t>
  </si>
  <si>
    <t>PROCESO CONTRAVENCIONAL No.35418</t>
  </si>
  <si>
    <t>PROCESO CONTRAVENCIONAL No.35419</t>
  </si>
  <si>
    <t>PROCESO CONTRAVENCIONAL No.35420</t>
  </si>
  <si>
    <t>PROCESO CONTRAVENCIONAL No.35421</t>
  </si>
  <si>
    <t>PROCESO CONTRAVENCIONAL No.35423</t>
  </si>
  <si>
    <t>PROCESO CONTRAVENCIONAL No.35424</t>
  </si>
  <si>
    <t>PROCESO CONTRAVENCIONAL No.35425</t>
  </si>
  <si>
    <t>PROCESO CONTRAVENCIONAL No.35426</t>
  </si>
  <si>
    <t>PROCESO CONTRAVENCIONAL No.35427</t>
  </si>
  <si>
    <t>PROCESO CONTRAVENCIONAL No.35442</t>
  </si>
  <si>
    <t>PROCESO CONTRAVENCIONAL No.35480</t>
  </si>
  <si>
    <t>PROCESO CONTRAVENCIONAL No.35942</t>
  </si>
  <si>
    <t>PROCESO CONTRAVENCIONAL No.36006</t>
  </si>
  <si>
    <t>PROCESO CONTRAVENCIONAL No.36008</t>
  </si>
  <si>
    <t>PROCESO CONTRAVENCIONAL No.36009</t>
  </si>
  <si>
    <t>PROCESO CONTRAVENCIONAL No.35177</t>
  </si>
  <si>
    <t>PROCESO CONTRAVENCIONAL No.35179</t>
  </si>
  <si>
    <t>PROCESO CONTRAVENCIONAL No.35180</t>
  </si>
  <si>
    <t>PROCESO CONTRAVENCIONAL No.35181</t>
  </si>
  <si>
    <t>PROCESO CONTRAVENCIONAL No.35182</t>
  </si>
  <si>
    <t>PROCESO CONTRAVENCIONAL No.35189</t>
  </si>
  <si>
    <t>PROCESO CONTRAVENCIONAL No.37144</t>
  </si>
  <si>
    <t>PROCESO CONTRAVENCIONAL No.37145</t>
  </si>
  <si>
    <t>PROCESO CONTRAVENCIONAL No.37146</t>
  </si>
  <si>
    <t>PROCESO CONTRAVENCIONAL No.37147</t>
  </si>
  <si>
    <t>PROCESO CONTRAVENCIONAL No.37148</t>
  </si>
  <si>
    <t>PROCESO CONTRAVENCIONAL No.37149</t>
  </si>
  <si>
    <t>PROCESO CONTRAVENCIONAL No.37150</t>
  </si>
  <si>
    <t>PROCESO CONTRAVENCIONAL No.37151</t>
  </si>
  <si>
    <t>PROCESO CONTRAVENCIONAL No.37152</t>
  </si>
  <si>
    <t>PROCESO CONTRAVENCIONAL No.37153</t>
  </si>
  <si>
    <t>PROCESO CONTRAVENCIONAL No.37154</t>
  </si>
  <si>
    <t>PROCESO CONTRAVENCIONAL No.37155</t>
  </si>
  <si>
    <t>PROCESO CONTRAVENCIONAL No.37156</t>
  </si>
  <si>
    <t>PROCESO CONTRAVENCIONAL No.37157</t>
  </si>
  <si>
    <t>PROCESO CONTRAVENCIONAL No.37158</t>
  </si>
  <si>
    <t>PROCESO CONTRAVENCIONAL No.37159</t>
  </si>
  <si>
    <t>PROCESO CONTRAVENCIONAL No.37160</t>
  </si>
  <si>
    <t>PROCESO CONTRAVENCIONAL No.37201</t>
  </si>
  <si>
    <t>PROCESO CONTRAVENCIONAL No.37204</t>
  </si>
  <si>
    <t>PROCESO CONTRAVENCIONAL No.37205</t>
  </si>
  <si>
    <t>PROCESO CONTRAVENCIONAL No.37206</t>
  </si>
  <si>
    <t>PROCESO CONTRAVENCIONAL No.37207</t>
  </si>
  <si>
    <t>PROCESO CONTRAVENCIONAL No.37208</t>
  </si>
  <si>
    <t>PROCESO CONTRAVENCIONAL No.37210</t>
  </si>
  <si>
    <t>PROCESO CONTRAVENCIONAL No.37211</t>
  </si>
  <si>
    <t>PROCESO CONTRAVENCIONAL No.37212</t>
  </si>
  <si>
    <t>PROCESO CONTRAVENCIONAL No.37213</t>
  </si>
  <si>
    <t>PROCESO CONTRAVENCIONAL No.37214</t>
  </si>
  <si>
    <t>PROCESO CONTRAVENCIONAL No.37215</t>
  </si>
  <si>
    <t>PROCESO CONTRAVENCIONAL No.37216</t>
  </si>
  <si>
    <t>PROCESO CONTRAVENCIONAL No.37217</t>
  </si>
  <si>
    <t>PROCESO CONTRAVENCIONAL No.37218</t>
  </si>
  <si>
    <t>PROCESO CONTRAVENCIONAL No.37219</t>
  </si>
  <si>
    <t>PROCESO CONTRAVENCIONAL No.37220</t>
  </si>
  <si>
    <t>PROCESO CONTRAVENCIONAL No.37358</t>
  </si>
  <si>
    <t>PROCESO CONTRAVENCIONAL No.37096</t>
  </si>
  <si>
    <t>PROCESO CONTRAVENCIONAL No.37099</t>
  </si>
  <si>
    <t>PROCESO CONTRAVENCIONAL No.37100</t>
  </si>
  <si>
    <t>PROCESO CONTRAVENCIONAL No.37101</t>
  </si>
  <si>
    <t>PROCESO CONTRAVENCIONAL No.37102</t>
  </si>
  <si>
    <t>PROCESO CONTRAVENCIONAL No.37103</t>
  </si>
  <si>
    <t>PROCESO CONTRAVENCIONAL No.36021</t>
  </si>
  <si>
    <t>PROCESO CONTRAVENCIONAL No.35504</t>
  </si>
  <si>
    <t>PROCESO CONTRAVENCIONAL No.35530</t>
  </si>
  <si>
    <t>PROCESO CONTRAVENCIONAL No.35532</t>
  </si>
  <si>
    <t>PROCESO CONTRAVENCIONAL No.35533</t>
  </si>
  <si>
    <t>PROCESO CONTRAVENCIONAL No.35534</t>
  </si>
  <si>
    <t>PROCESO CONTRAVENCIONAL No.35536</t>
  </si>
  <si>
    <t>PROCESO CONTRAVENCIONAL No.35537</t>
  </si>
  <si>
    <t>PROCESO CONTRAVENCIONAL No.35539</t>
  </si>
  <si>
    <t>PROCESO CONTRAVENCIONAL No.35540</t>
  </si>
  <si>
    <t>PROCESO CONTRAVENCIONAL No.35542</t>
  </si>
  <si>
    <t>PROCESO CONTRAVENCIONAL No.35543</t>
  </si>
  <si>
    <t>PROCESO CONTRAVENCIONAL No.35544</t>
  </si>
  <si>
    <t>PROCESO CONTRAVENCIONAL No.35547</t>
  </si>
  <si>
    <t>PROCESO CONTRAVENCIONAL No.35548</t>
  </si>
  <si>
    <t>PROCESO CONTRAVENCIONAL No.35549</t>
  </si>
  <si>
    <t>PROCESO CONTRAVENCIONAL No.35551</t>
  </si>
  <si>
    <t>PROCESO CONTRAVENCIONAL No.35552</t>
  </si>
  <si>
    <t>PROCESO CONTRAVENCIONAL No.35553</t>
  </si>
  <si>
    <t>PROCESO CONTRAVENCIONAL No.35554</t>
  </si>
  <si>
    <t>PROCESO CONTRAVENCIONAL No.35556</t>
  </si>
  <si>
    <t>PROCESO CONTRAVENCIONAL No.35557</t>
  </si>
  <si>
    <t>PROCESO CONTRAVENCIONAL No.35559</t>
  </si>
  <si>
    <t>PROCESO CONTRAVENCIONAL No.35560</t>
  </si>
  <si>
    <t>PROCESO CONTRAVENCIONAL No.35561</t>
  </si>
  <si>
    <t>PROCESO CONTRAVENCIONAL No.35562</t>
  </si>
  <si>
    <t>PROCESO CONTRAVENCIONAL No.35564</t>
  </si>
  <si>
    <t>PROCESO CONTRAVENCIONAL No.35565</t>
  </si>
  <si>
    <t>PROCESO CONTRAVENCIONAL No.35566</t>
  </si>
  <si>
    <t>PROCESO CONTRAVENCIONAL No.35567</t>
  </si>
  <si>
    <t>PROCESO CONTRAVENCIONAL No.35568</t>
  </si>
  <si>
    <t>PROCESO CONTRAVENCIONAL No.35569</t>
  </si>
  <si>
    <t>PROCESO CONTRAVENCIONAL No.35570</t>
  </si>
  <si>
    <t>PROCESO CONTRAVENCIONAL No.35571</t>
  </si>
  <si>
    <t>PROCESO CONTRAVENCIONAL No.35572</t>
  </si>
  <si>
    <t>PROCESO CONTRAVENCIONAL No.35573</t>
  </si>
  <si>
    <t>PROCESO CONTRAVENCIONAL No.35574</t>
  </si>
  <si>
    <t>PROCESO CONTRAVENCIONAL No.35575</t>
  </si>
  <si>
    <t>PROCESO CONTRAVENCIONAL No.35576</t>
  </si>
  <si>
    <t>PROCESO CONTRAVENCIONAL No.35577</t>
  </si>
  <si>
    <t>PROCESO CONTRAVENCIONAL No.35579</t>
  </si>
  <si>
    <t>PROCESO CONTRAVENCIONAL No.35580</t>
  </si>
  <si>
    <t>PROCESO CONTRAVENCIONAL No.35584</t>
  </si>
  <si>
    <t>PROCESO CONTRAVENCIONAL No.35582</t>
  </si>
  <si>
    <t>PROCESO CONTRAVENCIONAL No.35583</t>
  </si>
  <si>
    <t>PROCESO CONTRAVENCIONAL No.35585</t>
  </si>
  <si>
    <t>PROCESO CONTRAVENCIONAL No.35586</t>
  </si>
  <si>
    <t>PROCESO CONTRAVENCIONAL No.35588</t>
  </si>
  <si>
    <t>PROCESO CONTRAVENCIONAL No.35590</t>
  </si>
  <si>
    <t>PROCESO CONTRAVENCIONAL No.31826</t>
  </si>
  <si>
    <t>PROCESO CONTRAVENCIONAL No.31825</t>
  </si>
  <si>
    <t>PROCESO CONTRAVENCIONAL No.31792</t>
  </si>
  <si>
    <t>PROCESO CONTRAVENCIONAL No.31793</t>
  </si>
  <si>
    <t>PROCESO CONTRAVENCIONAL No.31791</t>
  </si>
  <si>
    <t>PROCESO CONTRAVENCIONAL No.31790</t>
  </si>
  <si>
    <t>PROCESO CONTRAVENCIONAL No.31787</t>
  </si>
  <si>
    <t>PROCESO CONTRAVENCIONAL No.31786</t>
  </si>
  <si>
    <t>PROCESO CONTRAVENCIONAL No.31784</t>
  </si>
  <si>
    <t>PROCESO CONTRAVENCIONAL No.31783</t>
  </si>
  <si>
    <t>PROCESO CONTRAVENCIONAL No.31781</t>
  </si>
  <si>
    <t>PROCESO CONTRAVENCIONAL No.31779</t>
  </si>
  <si>
    <t>PROCESO CONTRAVENCIONAL No.31780</t>
  </si>
  <si>
    <t>PROCESO CONTRAVENCIONAL No.31794</t>
  </si>
  <si>
    <t>PROCESO CONTRAVENCIONAL No.31801</t>
  </si>
  <si>
    <t>PROCESO CONTRAVENCIONAL No.31804</t>
  </si>
  <si>
    <t>PROCESO CONTRAVENCIONAL No.31800</t>
  </si>
  <si>
    <t>PROCESO CONTRAVENCIONAL No.31799</t>
  </si>
  <si>
    <t>PROCESO CONTRAVENCIONAL No.31797</t>
  </si>
  <si>
    <t>PROCESO CONTRAVENCIONAL No.31796</t>
  </si>
  <si>
    <t>PROCESO CONTRAVENCIONAL No.31829</t>
  </si>
  <si>
    <t>PROCESO CONTRAVENCIONAL No.31828</t>
  </si>
  <si>
    <t>PROCESO CONTRAVENCIONAL No.31831</t>
  </si>
  <si>
    <t>PROCESO CONTRAVENCIONAL No.31965</t>
  </si>
  <si>
    <t>PROCESO CONTRAVENCIONAL No.31830</t>
  </si>
  <si>
    <t>PROCESO CONTRAVENCIONAL No.31618</t>
  </si>
  <si>
    <t>PROCESO CONTRAVENCIONAL No.29858</t>
  </si>
  <si>
    <t>PROCESO CONTRAVENCIONAL No.30988</t>
  </si>
  <si>
    <t>PROCESO CONTRAVENCIONAL No.31833</t>
  </si>
  <si>
    <t>PROCESO CONTRAVENCIONAL No.31832</t>
  </si>
  <si>
    <t>PROCESO CONTRAVENCIONAL No.31621</t>
  </si>
  <si>
    <t>PROCESO CONTRAVENCIONAL No.76599</t>
  </si>
  <si>
    <t>PROCESO CONTRAVENCIONAL No.76598</t>
  </si>
  <si>
    <t>PROCESO CONTRAVENCIONAL No.76597</t>
  </si>
  <si>
    <t>PROCESO CONTRAVENCIONAL No.76596</t>
  </si>
  <si>
    <t>PROCESO CONTRAVENCIONAL No.76595</t>
  </si>
  <si>
    <t>PROCESO CONTRAVENCIONAL No.76594</t>
  </si>
  <si>
    <t>PROCESO CONTRAVENCIONAL No.76591</t>
  </si>
  <si>
    <t>PROCESO CONTRAVENCIONAL No.76589</t>
  </si>
  <si>
    <t>PROCESO CONTRAVENCIONAL No.76588</t>
  </si>
  <si>
    <t>PROCESO CONTRAVENCIONAL No.76586</t>
  </si>
  <si>
    <t>PROCESO CONTRAVENCIONAL No.76585</t>
  </si>
  <si>
    <t>PROCESO CONTRAVENCIONAL No.76584</t>
  </si>
  <si>
    <t>PROCESO CONTRAVENCIONAL No.76612</t>
  </si>
  <si>
    <t>PROCESO CONTRAVENCIONAL No.76681</t>
  </si>
  <si>
    <t>PROCESO CONTRAVENCIONAL No.76570</t>
  </si>
  <si>
    <t>PROCESO CONTRAVENCIONAL No.76590</t>
  </si>
  <si>
    <t>Serie: 123-18.2-128</t>
  </si>
  <si>
    <t>1999-2000-2001-2002</t>
  </si>
  <si>
    <t>PROCESO CONTRAVENCIONAL No.41705</t>
  </si>
  <si>
    <t>PROCESO CONTRAVENCIONAL No.41645</t>
  </si>
  <si>
    <t>PROCESO CONTRAVENCIONAL No.41620</t>
  </si>
  <si>
    <t>PROCESO CONTRAVENCIONAL No.39886</t>
  </si>
  <si>
    <t>PROCESO CONTRAVENCIONAL No.39907</t>
  </si>
  <si>
    <t>PROCESO CONTRAVENCIONAL No.39887</t>
  </si>
  <si>
    <t>PROCESO CONTRAVENCIONAL No.39884</t>
  </si>
  <si>
    <t>PROCESO CONTRAVENCIONAL No.39871</t>
  </si>
  <si>
    <t>PROCESO CONTRAVENCIONAL No.39878</t>
  </si>
  <si>
    <t>PROCESO CONTRAVENCIONAL No.39879</t>
  </si>
  <si>
    <t>PROCESO CONTRAVENCIONAL No.39809</t>
  </si>
  <si>
    <t>PROCESO CONTRAVENCIONAL No.39810</t>
  </si>
  <si>
    <t>PROCESO CONTRAVENCIONAL No.39812</t>
  </si>
  <si>
    <t>PROCESO CONTRAVENCIONAL No.39816</t>
  </si>
  <si>
    <t>PROCESO CONTRAVENCIONAL No.39817</t>
  </si>
  <si>
    <t>PROCESO CONTRAVENCIONAL No.39798</t>
  </si>
  <si>
    <t>PROCESO CONTRAVENCIONAL No.39799</t>
  </si>
  <si>
    <t>PROCESO CONTRAVENCIONAL No.39801</t>
  </si>
  <si>
    <t>PROCESO CONTRAVENCIONAL No.39802</t>
  </si>
  <si>
    <t>PROCESO CONTRAVENCIONAL No.39803</t>
  </si>
  <si>
    <t>PROCESO CONTRAVENCIONAL No.39805</t>
  </si>
  <si>
    <t>PROCESO CONTRAVENCIONAL No.39806</t>
  </si>
  <si>
    <t>PROCESO CONTRAVENCIONAL No.39827</t>
  </si>
  <si>
    <t>PROCESO CONTRAVENCIONAL No.39828</t>
  </si>
  <si>
    <t>PROCESO CONTRAVENCIONAL No.39829</t>
  </si>
  <si>
    <t>PROCESO CONTRAVENCIONAL No.39831</t>
  </si>
  <si>
    <t>PROCESO CONTRAVENCIONAL No.40173</t>
  </si>
  <si>
    <t>PROCESO CONTRAVENCIONAL No.40174</t>
  </si>
  <si>
    <t>PROCESO CONTRAVENCIONAL No.40175</t>
  </si>
  <si>
    <t>PROCESO CONTRAVENCIONAL No.40176</t>
  </si>
  <si>
    <t>PROCESO CONTRAVENCIONAL No.40177</t>
  </si>
  <si>
    <t>PROCESO CONTRAVENCIONAL No.39807</t>
  </si>
  <si>
    <t>PROCESO CONTRAVENCIONAL No.39808</t>
  </si>
  <si>
    <t>PROCESO CONTRAVENCIONAL No.41651</t>
  </si>
  <si>
    <t>PROCESO CONTRAVENCIONAL No.41652</t>
  </si>
  <si>
    <t>PROCESO CONTRAVENCIONAL No.41653</t>
  </si>
  <si>
    <t>PROCESO CONTRAVENCIONAL No.41654</t>
  </si>
  <si>
    <t>PROCESO CONTRAVENCIONAL No.41655</t>
  </si>
  <si>
    <t>PROCESO CONTRAVENCIONAL No.41656</t>
  </si>
  <si>
    <t>PROCESO CONTRAVENCIONAL No.41657</t>
  </si>
  <si>
    <t>PROCESO CONTRAVENCIONAL No.41658</t>
  </si>
  <si>
    <t>PROCESO CONTRAVENCIONAL No.41659</t>
  </si>
  <si>
    <t>PROCESO CONTRAVENCIONAL No.41660</t>
  </si>
  <si>
    <t>PROCESO CONTRAVENCIONAL No.41661</t>
  </si>
  <si>
    <t>PROCESO CONTRAVENCIONAL No.41662</t>
  </si>
  <si>
    <t>PROCESO CONTRAVENCIONAL No.41663</t>
  </si>
  <si>
    <t>PROCESO CONTRAVENCIONAL No.41664</t>
  </si>
  <si>
    <t>PROCESO CONTRAVENCIONAL No.41665</t>
  </si>
  <si>
    <t>PROCESO CONTRAVENCIONAL No.41666</t>
  </si>
  <si>
    <t>PROCESO CONTRAVENCIONAL No.41667</t>
  </si>
  <si>
    <t>PROCESO CONTRAVENCIONAL No.41668</t>
  </si>
  <si>
    <t>PROCESO CONTRAVENCIONAL No.41669</t>
  </si>
  <si>
    <t>PROCESO CONTRAVENCIONAL No.41670</t>
  </si>
  <si>
    <t>PROCESO CONTRAVENCIONAL No.41671</t>
  </si>
  <si>
    <t>PROCESO CONTRAVENCIONAL No.41672</t>
  </si>
  <si>
    <t>PROCESO CONTRAVENCIONAL No.41673</t>
  </si>
  <si>
    <t>PROCESO CONTRAVENCIONAL No.41674</t>
  </si>
  <si>
    <t>PROCESO CONTRAVENCIONAL No.41675</t>
  </si>
  <si>
    <t>PROCESO CONTRAVENCIONAL No.36053</t>
  </si>
  <si>
    <t>PROCESO CONTRAVENCIONAL No.36052</t>
  </si>
  <si>
    <t>PROCESO CONTRAVENCIONAL No.36051</t>
  </si>
  <si>
    <t>PROCESO CONTRAVENCIONAL No.36050</t>
  </si>
  <si>
    <t>PROCESO CONTRAVENCIONAL No.36049</t>
  </si>
  <si>
    <t>PROCESO CONTRAVENCIONAL No.36046</t>
  </si>
  <si>
    <t>PROCESO CONTRAVENCIONAL No.36045</t>
  </si>
  <si>
    <t>PROCESO CONTRAVENCIONAL No.36044</t>
  </si>
  <si>
    <t>PROCESO CONTRAVENCIONAL No.43271</t>
  </si>
  <si>
    <t>PROCESO CONTRAVENCIONAL No.43272</t>
  </si>
  <si>
    <t>PROCESO CONTRAVENCIONAL No.43274</t>
  </si>
  <si>
    <t>PROCESO CONTRAVENCIONAL No.43275</t>
  </si>
  <si>
    <t>PROCESO CONTRAVENCIONAL No.43276</t>
  </si>
  <si>
    <t>PROCESO CONTRAVENCIONAL No.43277</t>
  </si>
  <si>
    <t>PROCESO CONTRAVENCIONAL No.43278</t>
  </si>
  <si>
    <t>PROCESO CONTRAVENCIONAL No.43279</t>
  </si>
  <si>
    <t>PROCESO CONTRAVENCIONAL No.43280</t>
  </si>
  <si>
    <t>PROCESO CONTRAVENCIONAL No.43281</t>
  </si>
  <si>
    <t>PROCESO CONTRAVENCIONAL No.43282</t>
  </si>
  <si>
    <t>PROCESO CONTRAVENCIONAL No.43283</t>
  </si>
  <si>
    <t>PROCESO CONTRAVENCIONAL No.43284</t>
  </si>
  <si>
    <t>PROCESO CONTRAVENCIONAL No.43285</t>
  </si>
  <si>
    <t>PROCESO CONTRAVENCIONAL No.43286</t>
  </si>
  <si>
    <t>PROCESO CONTRAVENCIONAL No.43287</t>
  </si>
  <si>
    <t>PROCESO CONTRAVENCIONAL No.43288</t>
  </si>
  <si>
    <t>PROCESO CONTRAVENCIONAL No.43289</t>
  </si>
  <si>
    <t>PROCESO CONTRAVENCIONAL No.43290</t>
  </si>
  <si>
    <t>PROCESO CONTRAVENCIONAL No.43291</t>
  </si>
  <si>
    <t>PROCESO CONTRAVENCIONAL No.43292</t>
  </si>
  <si>
    <t>PROCESO CONTRAVENCIONAL No.43293</t>
  </si>
  <si>
    <t>PROCESO CONTRAVENCIONAL No.43294</t>
  </si>
  <si>
    <t>PROCESO CONTRAVENCIONAL No.43295</t>
  </si>
  <si>
    <t>PROCESO CONTRAVENCIONAL No.43296</t>
  </si>
  <si>
    <t>PROCESO CONTRAVENCIONAL No.43369</t>
  </si>
  <si>
    <t>PROCESO CONTRAVENCIONAL No.43368</t>
  </si>
  <si>
    <t>PROCESO CONTRAVENCIONAL No.43367</t>
  </si>
  <si>
    <t>PROCESO CONTRAVENCIONAL No.43366</t>
  </si>
  <si>
    <t>PROCESO CONTRAVENCIONAL No.43365</t>
  </si>
  <si>
    <t>PROCESO CONTRAVENCIONAL No.43364</t>
  </si>
  <si>
    <t>PROCESO CONTRAVENCIONAL No.43363</t>
  </si>
  <si>
    <t>PROCESO CONTRAVENCIONAL No.43362</t>
  </si>
  <si>
    <t>PROCESO CONTRAVENCIONAL No.43361</t>
  </si>
  <si>
    <t>PROCESO CONTRAVENCIONAL No.43360</t>
  </si>
  <si>
    <t>PROCESO CONTRAVENCIONAL No.43359</t>
  </si>
  <si>
    <t>PROCESO CONTRAVENCIONAL No.43358</t>
  </si>
  <si>
    <t>PROCESO CONTRAVENCIONAL No.43357</t>
  </si>
  <si>
    <t>PROCESO CONTRAVENCIONAL No.43356</t>
  </si>
  <si>
    <t>PROCESO CONTRAVENCIONAL No.43355</t>
  </si>
  <si>
    <t>PROCESO CONTRAVENCIONAL No.43354</t>
  </si>
  <si>
    <t>PROCESO CONTRAVENCIONAL No.43353</t>
  </si>
  <si>
    <t>PROCESO CONTRAVENCIONAL No.43352</t>
  </si>
  <si>
    <t>PROCESO CONTRAVENCIONAL No.43351</t>
  </si>
  <si>
    <t>PROCESO CONTRAVENCIONAL No.70063</t>
  </si>
  <si>
    <t>PROCESO CONTRAVENCIONAL No.70064</t>
  </si>
  <si>
    <t>PROCESO CONTRAVENCIONAL No.71333</t>
  </si>
  <si>
    <t>PROCESO CONTRAVENCIONAL No.36441</t>
  </si>
  <si>
    <t>PROCESO CONTRAVENCIONAL No.53939</t>
  </si>
  <si>
    <t>PROCESO CONTRAVENCIONAL No.75345</t>
  </si>
  <si>
    <t>PROCESO CONTRAVENCIONAL No.75344</t>
  </si>
  <si>
    <t>PROCESO CONTRAVENCIONAL No.75330</t>
  </si>
  <si>
    <t>PROCESO CONTRAVENCIONAL No.75329</t>
  </si>
  <si>
    <t>PROCESO CONTRAVENCIONAL No.75365</t>
  </si>
  <si>
    <t>PROCESO CONTRAVENCIONAL No.75364</t>
  </si>
  <si>
    <t>PROCESO CONTRAVENCIONAL No.75357</t>
  </si>
  <si>
    <t>PROCESO CONTRAVENCIONAL No.75356</t>
  </si>
  <si>
    <t>PROCESO CONTRAVENCIONAL No.75355</t>
  </si>
  <si>
    <t>PROCESO CONTRAVENCIONAL No.75354</t>
  </si>
  <si>
    <t>PROCESO CONTRAVENCIONAL No.75353</t>
  </si>
  <si>
    <t>PROCESO CONTRAVENCIONAL No.75352</t>
  </si>
  <si>
    <t>PROCESO CONTRAVENCIONAL No.75351</t>
  </si>
  <si>
    <t>PROCESO CONTRAVENCIONAL No.75350</t>
  </si>
  <si>
    <t>PROCESO CONTRAVENCIONAL No.75349</t>
  </si>
  <si>
    <t>PROCESO CONTRAVENCIONAL No.75348</t>
  </si>
  <si>
    <t>PROCESO CONTRAVENCIONAL No.75347</t>
  </si>
  <si>
    <t>PROCESO CONTRAVENCIONAL No.36440</t>
  </si>
  <si>
    <t>PROCESO CONTRAVENCIONAL No.36439</t>
  </si>
  <si>
    <t>PROCESO CONTRAVENCIONAL No.36343</t>
  </si>
  <si>
    <t>PROCESO CONTRAVENCIONAL No.36342</t>
  </si>
  <si>
    <t>PROCESO CONTRAVENCIONAL No.36209</t>
  </si>
  <si>
    <t>PROCESO CONTRAVENCIONAL No.36432</t>
  </si>
  <si>
    <t>PROCESO CONTRAVENCIONAL No.43396</t>
  </si>
  <si>
    <t>PROCESO CONTRAVENCIONAL No.43397</t>
  </si>
  <si>
    <t>PROCESO CONTRAVENCIONAL No.43398</t>
  </si>
  <si>
    <t>PROCESO CONTRAVENCIONAL No.43400</t>
  </si>
  <si>
    <t>PROCESO CONTRAVENCIONAL No.43401</t>
  </si>
  <si>
    <t>PROCESO CONTRAVENCIONAL No.43403</t>
  </si>
  <si>
    <t>PROCESO CONTRAVENCIONAL No.43404</t>
  </si>
  <si>
    <t>PROCESO CONTRAVENCIONAL No.43405</t>
  </si>
  <si>
    <t>PROCESO CONTRAVENCIONAL No.43407</t>
  </si>
  <si>
    <t>PROCESO CONTRAVENCIONAL No.43408</t>
  </si>
  <si>
    <t>PROCESO CONTRAVENCIONAL No.43374</t>
  </si>
  <si>
    <t>PROCESO CONTRAVENCIONAL No.43377</t>
  </si>
  <si>
    <t>PROCESO CONTRAVENCIONAL No.43379</t>
  </si>
  <si>
    <t>PROCESO CONTRAVENCIONAL No.43380</t>
  </si>
  <si>
    <t>PROCESO CONTRAVENCIONAL No.43381</t>
  </si>
  <si>
    <t>PROCESO CONTRAVENCIONAL No.43382</t>
  </si>
  <si>
    <t>PROCESO CONTRAVENCIONAL No.43383</t>
  </si>
  <si>
    <t>PROCESO CONTRAVENCIONAL No.43384</t>
  </si>
  <si>
    <t>PROCESO CONTRAVENCIONAL No.43385</t>
  </si>
  <si>
    <t>PROCESO CONTRAVENCIONAL No.43386</t>
  </si>
  <si>
    <t>PROCESO CONTRAVENCIONAL No.43389</t>
  </si>
  <si>
    <t>PROCESO CONTRAVENCIONAL No.43391</t>
  </si>
  <si>
    <t>PROCESO CONTRAVENCIONAL No.43392</t>
  </si>
  <si>
    <t>PROCESO CONTRAVENCIONAL No.43393</t>
  </si>
  <si>
    <t>PROCESO CONTRAVENCIONAL No.43394</t>
  </si>
  <si>
    <t>PROCESO CONTRAVENCIONAL No.75084</t>
  </si>
  <si>
    <t>PROCESO CONTRAVENCIONAL No.75087</t>
  </si>
  <si>
    <t>PROCESO CONTRAVENCIONAL No.75086</t>
  </si>
  <si>
    <t>PROCESO CONTRAVENCIONAL No.75085</t>
  </si>
  <si>
    <t>PROCESO CONTRAVENCIONAL No.43297</t>
  </si>
  <si>
    <t>PROCESO CONTRAVENCIONAL No.43298</t>
  </si>
  <si>
    <t>PROCESO CONTRAVENCIONAL No.43300</t>
  </si>
  <si>
    <t>PROCESO CONTRAVENCIONAL No.43303</t>
  </si>
  <si>
    <t>PROCESO CONTRAVENCIONAL No.43304</t>
  </si>
  <si>
    <t>PROCESO CONTRAVENCIONAL No.43306</t>
  </si>
  <si>
    <t>PROCESO CONTRAVENCIONAL No.43307</t>
  </si>
  <si>
    <t>PROCESO CONTRAVENCIONAL No.43308</t>
  </si>
  <si>
    <t>PROCESO CONTRAVENCIONAL No.43309</t>
  </si>
  <si>
    <t>PROCESO CONTRAVENCIONAL No.43310</t>
  </si>
  <si>
    <t>PROCESO CONTRAVENCIONAL No.43312</t>
  </si>
  <si>
    <t>PROCESO CONTRAVENCIONAL No.43313</t>
  </si>
  <si>
    <t>PROCESO CONTRAVENCIONAL No.43314</t>
  </si>
  <si>
    <t>PROCESO CONTRAVENCIONAL No.43315</t>
  </si>
  <si>
    <t>PROCESO CONTRAVENCIONAL No.43316</t>
  </si>
  <si>
    <t>PROCESO CONTRAVENCIONAL No.43318</t>
  </si>
  <si>
    <t>PROCESO CONTRAVENCIONAL No.43319</t>
  </si>
  <si>
    <t>PROCESO CONTRAVENCIONAL No.43320</t>
  </si>
  <si>
    <t>PROCESO CONTRAVENCIONAL No.43322</t>
  </si>
  <si>
    <t>PROCESO CONTRAVENCIONAL No.43321</t>
  </si>
  <si>
    <t>PROCESO CONTRAVENCIONAL No.43323</t>
  </si>
  <si>
    <t>PROCESO CONTRAVENCIONAL No.43324</t>
  </si>
  <si>
    <t>PROCESO CONTRAVENCIONAL No.43326</t>
  </si>
  <si>
    <t>PROCESO CONTRAVENCIONAL No.43327</t>
  </si>
  <si>
    <t>PROCESO CONTRAVENCIONAL No.43328</t>
  </si>
  <si>
    <t>PROCESO CONTRAVENCIONAL No.43335</t>
  </si>
  <si>
    <t>PROCESO CONTRAVENCIONAL No.43337</t>
  </si>
  <si>
    <t>PROCESO CONTRAVENCIONAL No.43338</t>
  </si>
  <si>
    <t>PROCESO CONTRAVENCIONAL No.43341</t>
  </si>
  <si>
    <t>PROCESO CONTRAVENCIONAL No.43342</t>
  </si>
  <si>
    <t>PROCESO CONTRAVENCIONAL No.43343</t>
  </si>
  <si>
    <t>PROCESO CONTRAVENCIONAL No.43346</t>
  </si>
  <si>
    <t>PROCESO CONTRAVENCIONAL No.43347</t>
  </si>
  <si>
    <t>PROCESO CONTRAVENCIONAL No.43526</t>
  </si>
  <si>
    <t>PROCESO CONTRAVENCIONAL No.43348</t>
  </si>
  <si>
    <t>PROCESO CONTRAVENCIONAL No.43350</t>
  </si>
  <si>
    <t>PROCESO CONTRAVENCIONAL No.48355</t>
  </si>
  <si>
    <t>PROCESO CONTRAVENCIONAL No.48369</t>
  </si>
  <si>
    <t>PROCESO CONTRAVENCIONAL No.48362</t>
  </si>
  <si>
    <t>PROCESO CONTRAVENCIONAL No.48365</t>
  </si>
  <si>
    <t>PROCESO CONTRAVENCIONAL No.48374</t>
  </si>
  <si>
    <t>PROCESO CONTRAVENCIONAL No.48377</t>
  </si>
  <si>
    <t>PROCESO CONTRAVENCIONAL No.48409</t>
  </si>
  <si>
    <t>PROCESO CONTRAVENCIONAL No.48456</t>
  </si>
  <si>
    <t>PROCESO CONTRAVENCIONAL No.48509</t>
  </si>
  <si>
    <t>PROCESO CONTRAVENCIONAL No.48515</t>
  </si>
  <si>
    <t>PROCESO CONTRAVENCIONAL No.48557</t>
  </si>
  <si>
    <t>PROCESO CONTRAVENCIONAL No.48570</t>
  </si>
  <si>
    <t>PROCESO CONTRAVENCIONAL No.48578</t>
  </si>
  <si>
    <t>PROCESO CONTRAVENCIONAL No.48579</t>
  </si>
  <si>
    <t>PROCESO CONTRAVENCIONAL No.48635</t>
  </si>
  <si>
    <t>PROCESO CONTRAVENCIONAL No.48651</t>
  </si>
  <si>
    <t>PROCESO CONTRAVENCIONAL No.48657</t>
  </si>
  <si>
    <t>PROCESO CONTRAVENCIONAL No.48320</t>
  </si>
  <si>
    <t>PROCESO CONTRAVENCIONAL No.48918</t>
  </si>
  <si>
    <t>PROCESO CONTRAVENCIONAL No.48000</t>
  </si>
  <si>
    <t>PROCESO CONTRAVENCIONAL No.48001</t>
  </si>
  <si>
    <t>PROCESO CONTRAVENCIONAL No.48005</t>
  </si>
  <si>
    <t>PROCESO CONTRAVENCIONAL No.48052</t>
  </si>
  <si>
    <t>PROCESO CONTRAVENCIONAL No.48055</t>
  </si>
  <si>
    <t>PROCESO CONTRAVENCIONAL No.48064</t>
  </si>
  <si>
    <t>PROCESO CONTRAVENCIONAL No.48078</t>
  </si>
  <si>
    <t>PROCESO CONTRAVENCIONAL No.48094</t>
  </si>
  <si>
    <t>PROCESO CONTRAVENCIONAL No.48096</t>
  </si>
  <si>
    <t>PROCESO CONTRAVENCIONAL No.48138</t>
  </si>
  <si>
    <t>PROCESO CONTRAVENCIONAL No.48147</t>
  </si>
  <si>
    <t>PROCESO CONTRAVENCIONAL No.48156</t>
  </si>
  <si>
    <t>PROCESO CONTRAVENCIONAL No.48192</t>
  </si>
  <si>
    <t>PROCESO CONTRAVENCIONAL No.48215</t>
  </si>
  <si>
    <t>PROCESO CONTRAVENCIONAL No.48233</t>
  </si>
  <si>
    <t>PROCESO CONTRAVENCIONAL No.48249</t>
  </si>
  <si>
    <t>PROCESO CONTRAVENCIONAL No.48277</t>
  </si>
  <si>
    <t>PROCESO CONTRAVENCIONAL No.48280</t>
  </si>
  <si>
    <t>PROCESO CONTRAVENCIONAL No.48282</t>
  </si>
  <si>
    <t>PROCESO CONTRAVENCIONAL No.48284</t>
  </si>
  <si>
    <t>PROCESO CONTRAVENCIONAL No.48297</t>
  </si>
  <si>
    <t>PROCESO CONTRAVENCIONAL No.48298</t>
  </si>
  <si>
    <t>PROCESO CONTRAVENCIONAL No.48299</t>
  </si>
  <si>
    <t>PROCESO CONTRAVENCIONAL No.48302</t>
  </si>
  <si>
    <t>PROCESO CONTRAVENCIONAL No.48338</t>
  </si>
  <si>
    <t>PROCESO CONTRAVENCIONAL No.48340</t>
  </si>
  <si>
    <t>PROCESO CONTRAVENCIONAL No.48350</t>
  </si>
  <si>
    <t>PROCESO CONTRAVENCIONAL No.75273</t>
  </si>
  <si>
    <t>PROCESO CONTRAVENCIONAL No.75275</t>
  </si>
  <si>
    <t>PROCESO CONTRAVENCIONAL No.75307</t>
  </si>
  <si>
    <t>PROCESO CONTRAVENCIONAL No.75311</t>
  </si>
  <si>
    <t>PROCESO CONTRAVENCIONAL No.75315</t>
  </si>
  <si>
    <t>PROCESO CONTRAVENCIONAL No.75316</t>
  </si>
  <si>
    <t>PROCESO CONTRAVENCIONAL No.75318</t>
  </si>
  <si>
    <t>PROCESO CONTRAVENCIONAL No.75381</t>
  </si>
  <si>
    <t>PROCESO CONTRAVENCIONAL No.75445</t>
  </si>
  <si>
    <t>PROCESO CONTRAVENCIONAL No.75269</t>
  </si>
  <si>
    <t>PROCESO CONTRAVENCIONAL No.75270</t>
  </si>
  <si>
    <t>PROCESO CONTRAVENCIONAL No.45382</t>
  </si>
  <si>
    <t>PROCESO CONTRAVENCIONAL No.45412</t>
  </si>
  <si>
    <t>PROCESO CONTRAVENCIONAL No.45413</t>
  </si>
  <si>
    <t>PROCESO CONTRAVENCIONAL No.45425</t>
  </si>
  <si>
    <t>PROCESO CONTRAVENCIONAL No.45427</t>
  </si>
  <si>
    <t>PROCESO CONTRAVENCIONAL No.45428</t>
  </si>
  <si>
    <t>PROCESO CONTRAVENCIONAL No.45431</t>
  </si>
  <si>
    <t>PROCESO CONTRAVENCIONAL No.45432</t>
  </si>
  <si>
    <t>PROCESO CONTRAVENCIONAL No.45434</t>
  </si>
  <si>
    <t>PROCESO CONTRAVENCIONAL No.45436</t>
  </si>
  <si>
    <t>PROCESO CONTRAVENCIONAL No.45438</t>
  </si>
  <si>
    <t>PROCESO CONTRAVENCIONAL No.45444</t>
  </si>
  <si>
    <t>PROCESO CONTRAVENCIONAL No.45448</t>
  </si>
  <si>
    <t>PROCESO CONTRAVENCIONAL No.45472</t>
  </si>
  <si>
    <t>PROCESO CONTRAVENCIONAL No.45473</t>
  </si>
  <si>
    <t>PROCESO CONTRAVENCIONAL No.45474</t>
  </si>
  <si>
    <t>PROCESO CONTRAVENCIONAL No.45478</t>
  </si>
  <si>
    <t>PROCESO CONTRAVENCIONAL No.45485</t>
  </si>
  <si>
    <t>PROCESO CONTRAVENCIONAL No.45488</t>
  </si>
  <si>
    <t>PROCESO CONTRAVENCIONAL No.45496</t>
  </si>
  <si>
    <t>PROCESO CONTRAVENCIONAL No.45498</t>
  </si>
  <si>
    <t>PROCESO CONTRAVENCIONAL No.45501</t>
  </si>
  <si>
    <t>PROCESO CONTRAVENCIONAL No.45512</t>
  </si>
  <si>
    <t>PROCESO CONTRAVENCIONAL No.45529</t>
  </si>
  <si>
    <t>PROCESO CONTRAVENCIONAL No.45530</t>
  </si>
  <si>
    <t>PROCESO CONTRAVENCIONAL No.45531</t>
  </si>
  <si>
    <t>PROCESO CONTRAVENCIONAL No.45544</t>
  </si>
  <si>
    <t>PROCESO CONTRAVENCIONAL No.45552</t>
  </si>
  <si>
    <t>PROCESO CONTRAVENCIONAL No.45556</t>
  </si>
  <si>
    <t>PROCESO CONTRAVENCIONAL No.45561</t>
  </si>
  <si>
    <t>PROCESO CONTRAVENCIONAL No.45583</t>
  </si>
  <si>
    <t>PROCESO CONTRAVENCIONAL No.45599</t>
  </si>
  <si>
    <t>PROCESO CONTRAVENCIONAL No.45612</t>
  </si>
  <si>
    <t>PROCESO CONTRAVENCIONAL No.45614</t>
  </si>
  <si>
    <t>PROCESO CONTRAVENCIONAL No.45627</t>
  </si>
  <si>
    <t>PROCESO CONTRAVENCIONAL No.45630</t>
  </si>
  <si>
    <t>PROCESO CONTRAVENCIONAL No.45639</t>
  </si>
  <si>
    <t>PROCESO CONTRAVENCIONAL No.45642</t>
  </si>
  <si>
    <t>PROCESO CONTRAVENCIONAL No.45663</t>
  </si>
  <si>
    <t>PROCESO CONTRAVENCIONAL No.45658</t>
  </si>
  <si>
    <t>PROCESO CONTRAVENCIONAL No.45667</t>
  </si>
  <si>
    <t>PROCESO CONTRAVENCIONAL No.45673</t>
  </si>
  <si>
    <t>PROCESO CONTRAVENCIONAL No.45676</t>
  </si>
  <si>
    <t>PROCESO CONTRAVENCIONAL No.45677</t>
  </si>
  <si>
    <t>PROCESO CONTRAVENCIONAL No.45679</t>
  </si>
  <si>
    <t>PROCESO CONTRAVENCIONAL No.45690</t>
  </si>
  <si>
    <t>PROCESO CONTRAVENCIONAL No.45695</t>
  </si>
  <si>
    <t>PROCESO CONTRAVENCIONAL No.45732</t>
  </si>
  <si>
    <t>PROCESO CONTRAVENCIONAL No.45734</t>
  </si>
  <si>
    <t>PROCESO CONTRAVENCIONAL No.45746</t>
  </si>
  <si>
    <t>PROCESO CONTRAVENCIONAL No.45760</t>
  </si>
  <si>
    <t>PROCESO CONTRAVENCIONAL No.45811</t>
  </si>
  <si>
    <t>PROCESO CONTRAVENCIONAL No.45941</t>
  </si>
  <si>
    <t>PROCESO CONTRAVENCIONAL No.45948</t>
  </si>
  <si>
    <t>PROCESO CONTRAVENCIONAL No.45956</t>
  </si>
  <si>
    <t>PROCESO CONTRAVENCIONAL No.45973</t>
  </si>
  <si>
    <t>PROCESO CONTRAVENCIONAL No.45976</t>
  </si>
  <si>
    <t>PROCESO CONTRAVENCIONAL No.45980</t>
  </si>
  <si>
    <t>PROCESO CONTRAVENCIONAL No.45982</t>
  </si>
  <si>
    <t>PROCESO CONTRAVENCIONAL No.45997</t>
  </si>
  <si>
    <t>PROCESO CONTRAVENCIONAL No.45016</t>
  </si>
  <si>
    <t>PROCESO CONTRAVENCIONAL No.45023</t>
  </si>
  <si>
    <t>PROCESO CONTRAVENCIONAL No.45065</t>
  </si>
  <si>
    <t>PROCESO CONTRAVENCIONAL No.45066</t>
  </si>
  <si>
    <t>PROCESO CONTRAVENCIONAL No.45091</t>
  </si>
  <si>
    <t>PROCESO CONTRAVENCIONAL No.46096</t>
  </si>
  <si>
    <t>PROCESO CONTRAVENCIONAL No.45121</t>
  </si>
  <si>
    <t>PROCESO CONTRAVENCIONAL No.45123</t>
  </si>
  <si>
    <t>PROCESO CONTRAVENCIONAL No.45125</t>
  </si>
  <si>
    <t>PROCESO CONTRAVENCIONAL No.45130</t>
  </si>
  <si>
    <t>PROCESO CONTRAVENCIONAL No.45132</t>
  </si>
  <si>
    <t>PROCESO CONTRAVENCIONAL No.45135</t>
  </si>
  <si>
    <t>PROCESO CONTRAVENCIONAL No.45136</t>
  </si>
  <si>
    <t>PROCESO CONTRAVENCIONAL No.45193</t>
  </si>
  <si>
    <t>PROCESO CONTRAVENCIONAL No.45194</t>
  </si>
  <si>
    <t>PROCESO CONTRAVENCIONAL No.45196</t>
  </si>
  <si>
    <t>PROCESO CONTRAVENCIONAL No.45198</t>
  </si>
  <si>
    <t>PROCESO CONTRAVENCIONAL No.45202</t>
  </si>
  <si>
    <t>PROCESO CONTRAVENCIONAL No.45208</t>
  </si>
  <si>
    <t>PROCESO CONTRAVENCIONAL No.46212</t>
  </si>
  <si>
    <t>PROCESO CONTRAVENCIONAL No.45216</t>
  </si>
  <si>
    <t>PROCESO CONTRAVENCIONAL No.45218</t>
  </si>
  <si>
    <t>PROCESO CONTRAVENCIONAL No.45220</t>
  </si>
  <si>
    <t>PROCESO CONTRAVENCIONAL No.45221</t>
  </si>
  <si>
    <t>PROCESO CONTRAVENCIONAL No.45226</t>
  </si>
  <si>
    <t>PROCESO CONTRAVENCIONAL No.45232</t>
  </si>
  <si>
    <t>PROCESO CONTRAVENCIONAL No.45236</t>
  </si>
  <si>
    <t>PROCESO CONTRAVENCIONAL No.45237</t>
  </si>
  <si>
    <t>PROCESO CONTRAVENCIONAL No.45241</t>
  </si>
  <si>
    <t>PROCESO CONTRAVENCIONAL No.45248</t>
  </si>
  <si>
    <t>PROCESO CONTRAVENCIONAL No.45666</t>
  </si>
  <si>
    <t>PROCESO CONTRAVENCIONAL No.45268</t>
  </si>
  <si>
    <t>PROCESO CONTRAVENCIONAL No.45275</t>
  </si>
  <si>
    <t>PROCESO CONTRAVENCIONAL No.45280</t>
  </si>
  <si>
    <t>PROCESO CONTRAVENCIONAL No.45281</t>
  </si>
  <si>
    <t>PROCESO CONTRAVENCIONAL No.45286</t>
  </si>
  <si>
    <t>PROCESO CONTRAVENCIONAL No.45290</t>
  </si>
  <si>
    <t>PROCESO CONTRAVENCIONAL No.45292</t>
  </si>
  <si>
    <t>PROCESO CONTRAVENCIONAL No.45295</t>
  </si>
  <si>
    <t>PROCESO CONTRAVENCIONAL No.45299</t>
  </si>
  <si>
    <t>PROCESO CONTRAVENCIONAL No.45306</t>
  </si>
  <si>
    <t>PROCESO CONTRAVENCIONAL No.45307</t>
  </si>
  <si>
    <t>PROCESO CONTRAVENCIONAL No.45309</t>
  </si>
  <si>
    <t>PROCESO CONTRAVENCIONAL No.45326</t>
  </si>
  <si>
    <t>PROCESO CONTRAVENCIONAL No.45328</t>
  </si>
  <si>
    <t>PROCESO CONTRAVENCIONAL No.45338</t>
  </si>
  <si>
    <t>PROCESO CONTRAVENCIONAL No.45342</t>
  </si>
  <si>
    <t>PROCESO CONTRAVENCIONAL No.45345</t>
  </si>
  <si>
    <t>PROCESO CONTRAVENCIONAL No.45348</t>
  </si>
  <si>
    <t>PROCESO CONTRAVENCIONAL No.45349</t>
  </si>
  <si>
    <t>PROCESO CONTRAVENCIONAL No.45391</t>
  </si>
  <si>
    <t>PROCESO CONTRAVENCIONAL No.39746</t>
  </si>
  <si>
    <t>PROCESO CONTRAVENCIONAL No.39832</t>
  </si>
  <si>
    <t>PROCESO CONTRAVENCIONAL No.39833</t>
  </si>
  <si>
    <t>PROCESO CONTRAVENCIONAL No.39834</t>
  </si>
  <si>
    <t>PROCESO CONTRAVENCIONAL No.39835</t>
  </si>
  <si>
    <t>PROCESO CONTRAVENCIONAL No.39836</t>
  </si>
  <si>
    <t>PROCESO CONTRAVENCIONAL No.39838</t>
  </si>
  <si>
    <t>PROCESO CONTRAVENCIONAL No.39840</t>
  </si>
  <si>
    <t>PROCESO CONTRAVENCIONAL No.39841</t>
  </si>
  <si>
    <t>PROCESO CONTRAVENCIONAL No.39843</t>
  </si>
  <si>
    <t>PROCESO CONTRAVENCIONAL No.39844</t>
  </si>
  <si>
    <t>PROCESO CONTRAVENCIONAL No.39847</t>
  </si>
  <si>
    <t>PROCESO CONTRAVENCIONAL No.39848</t>
  </si>
  <si>
    <t>PROCESO CONTRAVENCIONAL No.39849</t>
  </si>
  <si>
    <t>PROCESO CONTRAVENCIONAL No.39850</t>
  </si>
  <si>
    <t>PROCESO CONTRAVENCIONAL No.39851</t>
  </si>
  <si>
    <t>PROCESO CONTRAVENCIONAL No.39852</t>
  </si>
  <si>
    <t>PROCESO CONTRAVENCIONAL No.39853</t>
  </si>
  <si>
    <t>PROCESO CONTRAVENCIONAL No.39854</t>
  </si>
  <si>
    <t>PROCESO CONTRAVENCIONAL No.39855</t>
  </si>
  <si>
    <t>PROCESO CONTRAVENCIONAL No.39856</t>
  </si>
  <si>
    <t>PROCESO CONTRAVENCIONAL No.39857</t>
  </si>
  <si>
    <t>PROCESO CONTRAVENCIONAL No.39861</t>
  </si>
  <si>
    <t>PROCESO CONTRAVENCIONAL No.39862</t>
  </si>
  <si>
    <t>PROCESO CONTRAVENCIONAL No.39863</t>
  </si>
  <si>
    <t>PROCESO CONTRAVENCIONAL No.39864</t>
  </si>
  <si>
    <t>PROCESO CONTRAVENCIONAL No.39866</t>
  </si>
  <si>
    <t>PROCESO CONTRAVENCIONAL No.39867</t>
  </si>
  <si>
    <t>PROCESO CONTRAVENCIONAL No.39869</t>
  </si>
  <si>
    <t>PROCESO CONTRAVENCIONAL No.39870</t>
  </si>
  <si>
    <t>PROCESO CONTRAVENCIONAL No.44616</t>
  </si>
  <si>
    <t>PROCESO CONTRAVENCIONAL No.44639</t>
  </si>
  <si>
    <t>PROCESO CONTRAVENCIONAL No.44640</t>
  </si>
  <si>
    <t>PROCESO CONTRAVENCIONAL No.44649</t>
  </si>
  <si>
    <t>PROCESO CONTRAVENCIONAL No.44698</t>
  </si>
  <si>
    <t>PROCESO CONTRAVENCIONAL No.44711</t>
  </si>
  <si>
    <t>PROCESO CONTRAVENCIONAL No.44712</t>
  </si>
  <si>
    <t>PROCESO CONTRAVENCIONAL No.44721</t>
  </si>
  <si>
    <t>PROCESO CONTRAVENCIONAL No.44723</t>
  </si>
  <si>
    <t>PROCESO CONTRAVENCIONAL No.44739</t>
  </si>
  <si>
    <t>PROCESO CONTRAVENCIONAL No.44741</t>
  </si>
  <si>
    <t>PROCESO CONTRAVENCIONAL No.44743</t>
  </si>
  <si>
    <t>PROCESO CONTRAVENCIONAL No.44744</t>
  </si>
  <si>
    <t>PROCESO CONTRAVENCIONAL No.44752</t>
  </si>
  <si>
    <t>PROCESO CONTRAVENCIONAL No.44757</t>
  </si>
  <si>
    <t>PROCESO CONTRAVENCIONAL No.44762</t>
  </si>
  <si>
    <t>PROCESO CONTRAVENCIONAL No.44769</t>
  </si>
  <si>
    <t>PROCESO CONTRAVENCIONAL No.44772</t>
  </si>
  <si>
    <t>PROCESO CONTRAVENCIONAL No.44791</t>
  </si>
  <si>
    <t>PROCESO CONTRAVENCIONAL No.44792</t>
  </si>
  <si>
    <t>PROCESO CONTRAVENCIONAL No.44816</t>
  </si>
  <si>
    <t>PROCESO CONTRAVENCIONAL No.44818</t>
  </si>
  <si>
    <t>PROCESO CONTRAVENCIONAL No.44825</t>
  </si>
  <si>
    <t>PROCESO CONTRAVENCIONAL No.44830</t>
  </si>
  <si>
    <t>PROCESO CONTRAVENCIONAL No.44836</t>
  </si>
  <si>
    <t>PROCESO CONTRAVENCIONAL No.44842</t>
  </si>
  <si>
    <t>PROCESO CONTRAVENCIONAL No.44864</t>
  </si>
  <si>
    <t>PROCESO CONTRAVENCIONAL No.44865</t>
  </si>
  <si>
    <t>PROCESO CONTRAVENCIONAL No.44921</t>
  </si>
  <si>
    <t>PROCESO CONTRAVENCIONAL No.44930</t>
  </si>
  <si>
    <t>PROCESO CONTRAVENCIONAL No.44932</t>
  </si>
  <si>
    <t>PROCESO CONTRAVENCIONAL No.44940</t>
  </si>
  <si>
    <t>PROCESO CONTRAVENCIONAL No.44949</t>
  </si>
  <si>
    <t>PROCESO CONTRAVENCIONAL No.44955</t>
  </si>
  <si>
    <t>PROCESO CONTRAVENCIONAL No.44961</t>
  </si>
  <si>
    <t>PROCESO CONTRAVENCIONAL No.44962</t>
  </si>
  <si>
    <t>PROCESO CONTRAVENCIONAL No.44963</t>
  </si>
  <si>
    <t>PROCESO CONTRAVENCIONAL No.44973</t>
  </si>
  <si>
    <t>PROCESO CONTRAVENCIONAL No.44976</t>
  </si>
  <si>
    <t>PROCESO CONTRAVENCIONAL No.44989</t>
  </si>
  <si>
    <t>PROCESO CONTRAVENCIONAL No.41954</t>
  </si>
  <si>
    <t>PROCESO CONTRAVENCIONAL No.41953</t>
  </si>
  <si>
    <t>PROCESO CONTRAVENCIONAL No.41956</t>
  </si>
  <si>
    <t>PROCESO CONTRAVENCIONAL No.41957</t>
  </si>
  <si>
    <t>PROCESO CONTRAVENCIONAL No.41959</t>
  </si>
  <si>
    <t>PROCESO CONTRAVENCIONAL No.41960</t>
  </si>
  <si>
    <t>PROCESO CONTRAVENCIONAL No.41961</t>
  </si>
  <si>
    <t>PROCESO CONTRAVENCIONAL No.41962</t>
  </si>
  <si>
    <t>PROCESO CONTRAVENCIONAL No.41963</t>
  </si>
  <si>
    <t>PROCESO CONTRAVENCIONAL No.41964</t>
  </si>
  <si>
    <t>PROCESO CONTRAVENCIONAL No.41965</t>
  </si>
  <si>
    <t>PROCESO CONTRAVENCIONAL No.41966</t>
  </si>
  <si>
    <t>PROCESO CONTRAVENCIONAL No.41968</t>
  </si>
  <si>
    <t>PROCESO CONTRAVENCIONAL No.41969</t>
  </si>
  <si>
    <t>PROCESO CONTRAVENCIONAL No.41970</t>
  </si>
  <si>
    <t>PROCESO CONTRAVENCIONAL No.41972</t>
  </si>
  <si>
    <t>PROCESO CONTRAVENCIONAL No.41973</t>
  </si>
  <si>
    <t>PROCESO CONTRAVENCIONAL No.41974</t>
  </si>
  <si>
    <t>PROCESO CONTRAVENCIONAL No.41975</t>
  </si>
  <si>
    <t>PROCESO CONTRAVENCIONAL No.41976</t>
  </si>
  <si>
    <t>PROCESO CONTRAVENCIONAL No.41978</t>
  </si>
  <si>
    <t>PROCESO CONTRAVENCIONAL No.41977</t>
  </si>
  <si>
    <t>PROCESO CONTRAVENCIONAL No.41979</t>
  </si>
  <si>
    <t>PROCESO CONTRAVENCIONAL No.41806</t>
  </si>
  <si>
    <t>PROCESO CONTRAVENCIONAL No.41807</t>
  </si>
  <si>
    <t>PROCESO CONTRAVENCIONAL No.41808</t>
  </si>
  <si>
    <t>PROCESO CONTRAVENCIONAL No.41810</t>
  </si>
  <si>
    <t>PROCESO CONTRAVENCIONAL No.41811</t>
  </si>
  <si>
    <t>PROCESO CONTRAVENCIONAL No.41812</t>
  </si>
  <si>
    <t>PROCESO CONTRAVENCIONAL No.41813</t>
  </si>
  <si>
    <t>PROCESO CONTRAVENCIONAL No.41814</t>
  </si>
  <si>
    <t>PROCESO CONTRAVENCIONAL No.41816</t>
  </si>
  <si>
    <t>PROCESO CONTRAVENCIONAL No.41817</t>
  </si>
  <si>
    <t>PROCESO CONTRAVENCIONAL No.41818</t>
  </si>
  <si>
    <t>PROCESO CONTRAVENCIONAL No.41819</t>
  </si>
  <si>
    <t>PROCESO CONTRAVENCIONAL No.41822</t>
  </si>
  <si>
    <t>PROCESO CONTRAVENCIONAL No.41823</t>
  </si>
  <si>
    <t>PROCESO CONTRAVENCIONAL No.41825</t>
  </si>
  <si>
    <t>PROCESO CONTRAVENCIONAL No.41826</t>
  </si>
  <si>
    <t>PROCESO CONTRAVENCIONAL No.41827</t>
  </si>
  <si>
    <t>PROCESO CONTRAVENCIONAL No.41829</t>
  </si>
  <si>
    <t>PROCESO CONTRAVENCIONAL No.41831</t>
  </si>
  <si>
    <t>PROCESO CONTRAVENCIONAL No.41832</t>
  </si>
  <si>
    <t>PROCESO CONTRAVENCIONAL No.41834</t>
  </si>
  <si>
    <t>PROCESO CONTRAVENCIONAL No.41836</t>
  </si>
  <si>
    <t>PROCESO CONTRAVENCIONAL No.41837</t>
  </si>
  <si>
    <t>PROCESO CONTRAVENCIONAL No.39567</t>
  </si>
  <si>
    <t>PROCESO CONTRAVENCIONAL No.39568</t>
  </si>
  <si>
    <t>PROCESO CONTRAVENCIONAL No.39570</t>
  </si>
  <si>
    <t>PROCESO CONTRAVENCIONAL No.39572</t>
  </si>
  <si>
    <t>PROCESO CONTRAVENCIONAL No.39573</t>
  </si>
  <si>
    <t>PROCESO CONTRAVENCIONAL No.39574</t>
  </si>
  <si>
    <t>PROCESO CONTRAVENCIONAL No.39578</t>
  </si>
  <si>
    <t>PROCESO CONTRAVENCIONAL No.39579</t>
  </si>
  <si>
    <t>PROCESO CONTRAVENCIONAL No.39580</t>
  </si>
  <si>
    <t>PROCESO CONTRAVENCIONAL No.39581</t>
  </si>
  <si>
    <t>PROCESO CONTRAVENCIONAL No.39582</t>
  </si>
  <si>
    <t>PROCESO CONTRAVENCIONAL No.39583</t>
  </si>
  <si>
    <t>PROCESO CONTRAVENCIONAL No.39584</t>
  </si>
  <si>
    <t>PROCESO CONTRAVENCIONAL No.39587</t>
  </si>
  <si>
    <t>PROCESO CONTRAVENCIONAL No.39589</t>
  </si>
  <si>
    <t>PROCESO CONTRAVENCIONAL No.39590</t>
  </si>
  <si>
    <t>PROCESO CONTRAVENCIONAL No.39591</t>
  </si>
  <si>
    <t>PROCESO CONTRAVENCIONAL No.39592</t>
  </si>
  <si>
    <t>PROCESO CONTRAVENCIONAL No.39593</t>
  </si>
  <si>
    <t>PROCESO CONTRAVENCIONAL No.39594</t>
  </si>
  <si>
    <t>PROCESO CONTRAVENCIONAL No.39595</t>
  </si>
  <si>
    <t>PROCESO CONTRAVENCIONAL No.39597</t>
  </si>
  <si>
    <t>PROCESO CONTRAVENCIONAL No.39598</t>
  </si>
  <si>
    <t>PROCESO CONTRAVENCIONAL No.39600</t>
  </si>
  <si>
    <t>PROCESO CONTRAVENCIONAL No.39603</t>
  </si>
  <si>
    <t>PROCESO CONTRAVENCIONAL No.41676</t>
  </si>
  <si>
    <t>PROCESO CONTRAVENCIONAL No.41677</t>
  </si>
  <si>
    <t>PROCESO CONTRAVENCIONAL No.41678</t>
  </si>
  <si>
    <t>PROCESO CONTRAVENCIONAL No.41679</t>
  </si>
  <si>
    <t>PROCESO CONTRAVENCIONAL No.41681</t>
  </si>
  <si>
    <t>PROCESO CONTRAVENCIONAL No.41682</t>
  </si>
  <si>
    <t>PROCESO CONTRAVENCIONAL No.41683</t>
  </si>
  <si>
    <t>PROCESO CONTRAVENCIONAL No.41684</t>
  </si>
  <si>
    <t>PROCESO CONTRAVENCIONAL No.41685</t>
  </si>
  <si>
    <t>PROCESO CONTRAVENCIONAL No.41686</t>
  </si>
  <si>
    <t>PROCESO CONTRAVENCIONAL No.41687</t>
  </si>
  <si>
    <t>PROCESO CONTRAVENCIONAL No.41688</t>
  </si>
  <si>
    <t>PROCESO CONTRAVENCIONAL No.41689</t>
  </si>
  <si>
    <t>PROCESO CONTRAVENCIONAL No.41690</t>
  </si>
  <si>
    <t>PROCESO CONTRAVENCIONAL No.41691</t>
  </si>
  <si>
    <t>PROCESO CONTRAVENCIONAL No.41692</t>
  </si>
  <si>
    <t>PROCESO CONTRAVENCIONAL No.41693</t>
  </si>
  <si>
    <t>PROCESO CONTRAVENCIONAL No.41694</t>
  </si>
  <si>
    <t>PROCESO CONTRAVENCIONAL No.41695</t>
  </si>
  <si>
    <t>PROCESO CONTRAVENCIONAL No.41696</t>
  </si>
  <si>
    <t>PROCESO CONTRAVENCIONAL No.41697</t>
  </si>
  <si>
    <t>PROCESO CONTRAVENCIONAL No.41698</t>
  </si>
  <si>
    <t>PROCESO CONTRAVENCIONAL No.41699</t>
  </si>
  <si>
    <t>PROCESO CONTRAVENCIONAL No.41700</t>
  </si>
  <si>
    <t>PROCESO CONTRAVENCIONAL No.41701</t>
  </si>
  <si>
    <t>PROCESO CONTRAVENCIONAL No.41702</t>
  </si>
  <si>
    <t>PROCESO CONTRAVENCIONAL No.41703</t>
  </si>
  <si>
    <t>PROCESO CONTRAVENCIONAL No.41704</t>
  </si>
  <si>
    <t>PROCESO CONTRAVENCIONAL No.41706</t>
  </si>
  <si>
    <t>PROCESO CONTRAVENCIONAL No.41707</t>
  </si>
  <si>
    <t>PROCESO CONTRAVENCIONAL No.41708</t>
  </si>
  <si>
    <t>PROCESO CONTRAVENCIONAL No.41709</t>
  </si>
  <si>
    <t>PROCESO CONTRAVENCIONAL No.41710</t>
  </si>
  <si>
    <t>PROCESO CONTRAVENCIONAL No.41751</t>
  </si>
  <si>
    <t>PROCESO CONTRAVENCIONAL No.41753</t>
  </si>
  <si>
    <t>PROCESO CONTRAVENCIONAL No.41734</t>
  </si>
  <si>
    <t>PROCESO CONTRAVENCIONAL No.41755</t>
  </si>
  <si>
    <t>PROCESO CONTRAVENCIONAL No.41757</t>
  </si>
  <si>
    <t>PROCESO CONTRAVENCIONAL No.41758</t>
  </si>
  <si>
    <t>PROCESO CONTRAVENCIONAL No.41759</t>
  </si>
  <si>
    <t>PROCESO CONTRAVENCIONAL No.41760</t>
  </si>
  <si>
    <t>PROCESO CONTRAVENCIONAL No.41761</t>
  </si>
  <si>
    <t>PROCESO CONTRAVENCIONAL No.41763</t>
  </si>
  <si>
    <t>PROCESO CONTRAVENCIONAL No.41764</t>
  </si>
  <si>
    <t>PROCESO CONTRAVENCIONAL No.41765</t>
  </si>
  <si>
    <t>PROCESO CONTRAVENCIONAL No.41766</t>
  </si>
  <si>
    <t>PROCESO CONTRAVENCIONAL No.41767</t>
  </si>
  <si>
    <t>PROCESO CONTRAVENCIONAL No.41768</t>
  </si>
  <si>
    <t>PROCESO CONTRAVENCIONAL No.41769</t>
  </si>
  <si>
    <t>PROCESO CONTRAVENCIONAL No.41770</t>
  </si>
  <si>
    <t>PROCESO CONTRAVENCIONAL No.41771</t>
  </si>
  <si>
    <t>PROCESO CONTRAVENCIONAL No.41772</t>
  </si>
  <si>
    <t>PROCESO CONTRAVENCIONAL No.41773</t>
  </si>
  <si>
    <t>PROCESO CONTRAVENCIONAL No.41774</t>
  </si>
  <si>
    <t>PROCESO CONTRAVENCIONAL No.41776</t>
  </si>
  <si>
    <t>PROCESO CONTRAVENCIONAL No.41777</t>
  </si>
  <si>
    <t>PROCESO CONTRAVENCIONAL No.41778</t>
  </si>
  <si>
    <t>PROCESO CONTRAVENCIONAL No.41779</t>
  </si>
  <si>
    <t>PROCESO CONTRAVENCIONAL No.41781</t>
  </si>
  <si>
    <t>PROCESO CONTRAVENCIONAL No.41782</t>
  </si>
  <si>
    <t>PROCESO CONTRAVENCIONAL No.41783</t>
  </si>
  <si>
    <t>PROCESO CONTRAVENCIONAL No.41785</t>
  </si>
  <si>
    <t>PROCESO CONTRAVENCIONAL No.41786</t>
  </si>
  <si>
    <t>PROCESO CONTRAVENCIONAL No.41787</t>
  </si>
  <si>
    <t>PROCESO CONTRAVENCIONAL No.41789</t>
  </si>
  <si>
    <t>PROCESO CONTRAVENCIONAL No.41790</t>
  </si>
  <si>
    <t>PROCESO CONTRAVENCIONAL No.41791</t>
  </si>
  <si>
    <t>PROCESO CONTRAVENCIONAL No.41792</t>
  </si>
  <si>
    <t>PROCESO CONTRAVENCIONAL No.41793</t>
  </si>
  <si>
    <t>PROCESO CONTRAVENCIONAL No.41794</t>
  </si>
  <si>
    <t>PROCESO CONTRAVENCIONAL No.41795</t>
  </si>
  <si>
    <t>PROCESO CONTRAVENCIONAL No.41796</t>
  </si>
  <si>
    <t>PROCESO CONTRAVENCIONAL No.41797</t>
  </si>
  <si>
    <t>PROCESO CONTRAVENCIONAL No.41798</t>
  </si>
  <si>
    <t>PROCESO CONTRAVENCIONAL No.41799</t>
  </si>
  <si>
    <t>PROCESO CONTRAVENCIONAL No.41801</t>
  </si>
  <si>
    <t>PROCESO CONTRAVENCIONAL No.41804</t>
  </si>
  <si>
    <t>PROCESO CONTRAVENCIONAL No.41805</t>
  </si>
  <si>
    <t>PROCESO CONTRAVENCIONAL No.42537</t>
  </si>
  <si>
    <t>PROCESO CONTRAVENCIONAL No.42538</t>
  </si>
  <si>
    <t>PROCESO CONTRAVENCIONAL No.42539</t>
  </si>
  <si>
    <t>PROCESO CONTRAVENCIONAL No.42540</t>
  </si>
  <si>
    <t>PROCESO CONTRAVENCIONAL No.41541</t>
  </si>
  <si>
    <t>PROCESO CONTRAVENCIONAL No.41542</t>
  </si>
  <si>
    <t>PROCESO CONTRAVENCIONAL No.41544</t>
  </si>
  <si>
    <t>PROCESO CONTRAVENCIONAL No.451545</t>
  </si>
  <si>
    <t>PROCESO CONTRAVENCIONAL No.41546</t>
  </si>
  <si>
    <t>PROCESO CONTRAVENCIONAL No.41547</t>
  </si>
  <si>
    <t>PROCESO CONTRAVENCIONAL No.41548</t>
  </si>
  <si>
    <t>PROCESO CONTRAVENCIONAL No.41549</t>
  </si>
  <si>
    <t>PROCESO CONTRAVENCIONAL No.41550</t>
  </si>
  <si>
    <t>PROCESO CONTRAVENCIONAL No.41552</t>
  </si>
  <si>
    <t>PROCESO CONTRAVENCIONAL No.41553</t>
  </si>
  <si>
    <t>PROCESO CONTRAVENCIONAL No.41554</t>
  </si>
  <si>
    <t>PROCESO CONTRAVENCIONAL No.41555</t>
  </si>
  <si>
    <t>PROCESO CONTRAVENCIONAL No.41556</t>
  </si>
  <si>
    <t>PROCESO CONTRAVENCIONAL No.41557</t>
  </si>
  <si>
    <t>PROCESO CONTRAVENCIONAL No.41558</t>
  </si>
  <si>
    <t>PROCESO CONTRAVENCIONAL No.41559</t>
  </si>
  <si>
    <t>PROCESO CONTRAVENCIONAL No.41560</t>
  </si>
  <si>
    <t>PROCESO CONTRAVENCIONAL No.41561</t>
  </si>
  <si>
    <t>PROCESO CONTRAVENCIONAL No.41562</t>
  </si>
  <si>
    <t>PROCESO CONTRAVENCIONAL No.41563</t>
  </si>
  <si>
    <t>PROCESO CONTRAVENCIONAL No.41564</t>
  </si>
  <si>
    <t>PROCESO CONTRAVENCIONAL No.41565</t>
  </si>
  <si>
    <t>PROCESO CONTRAVENCIONAL No.42528</t>
  </si>
  <si>
    <t>PROCESO CONTRAVENCIONAL No.42530</t>
  </si>
  <si>
    <t>PROCESO CONTRAVENCIONAL No.42531</t>
  </si>
  <si>
    <t>PROCESO CONTRAVENCIONAL No.42532</t>
  </si>
  <si>
    <t>PROCESO CONTRAVENCIONAL No.42533</t>
  </si>
  <si>
    <t>PROCESO CONTRAVENCIONAL No.42534</t>
  </si>
  <si>
    <t>PROCESO CONTRAVENCIONAL No.42535</t>
  </si>
  <si>
    <t>PROCESO CONTRAVENCIONAL No.41839</t>
  </si>
  <si>
    <t>PROCESO CONTRAVENCIONAL No.41840</t>
  </si>
  <si>
    <t>PROCESO CONTRAVENCIONAL No.41842</t>
  </si>
  <si>
    <t>PROCESO CONTRAVENCIONAL No.41843</t>
  </si>
  <si>
    <t>PROCESO CONTRAVENCIONAL No.41845</t>
  </si>
  <si>
    <t>PROCESO CONTRAVENCIONAL No.41847</t>
  </si>
  <si>
    <t>PROCESO CONTRAVENCIONAL No.41848</t>
  </si>
  <si>
    <t>PROCESO CONTRAVENCIONAL No.41849</t>
  </si>
  <si>
    <t>PROCESO CONTRAVENCIONAL No.41850</t>
  </si>
  <si>
    <t>PROCESO CONTRAVENCIONAL No.41851</t>
  </si>
  <si>
    <t>PROCESO CONTRAVENCIONAL No.41853</t>
  </si>
  <si>
    <t>PROCESO CONTRAVENCIONAL No.41854</t>
  </si>
  <si>
    <t>PROCESO CONTRAVENCIONAL No.41855</t>
  </si>
  <si>
    <t>PROCESO CONTRAVENCIONAL No.41858</t>
  </si>
  <si>
    <t>PROCESO CONTRAVENCIONAL No.41860</t>
  </si>
  <si>
    <t>PROCESO CONTRAVENCIONAL No.41861</t>
  </si>
  <si>
    <t>PROCESO CONTRAVENCIONAL No.41863</t>
  </si>
  <si>
    <t>PROCESO CONTRAVENCIONAL No.41865</t>
  </si>
  <si>
    <t>PROCESO CONTRAVENCIONAL No.41866</t>
  </si>
  <si>
    <t>PROCESO CONTRAVENCIONAL No.41867</t>
  </si>
  <si>
    <t>PROCESO CONTRAVENCIONAL No.41868</t>
  </si>
  <si>
    <t>PROCESO CONTRAVENCIONAL No.41870</t>
  </si>
  <si>
    <t>PROCESO CONTRAVENCIONAL No.41871</t>
  </si>
  <si>
    <t>PROCESO CONTRAVENCIONAL No.41873</t>
  </si>
  <si>
    <t>PROCESO CONTRAVENCIONAL No.41874</t>
  </si>
  <si>
    <t>PROCESO CONTRAVENCIONAL No.41876</t>
  </si>
  <si>
    <t>PROCESO CONTRAVENCIONAL No.41878</t>
  </si>
  <si>
    <t>PROCESO CONTRAVENCIONAL No.41879</t>
  </si>
  <si>
    <t>PROCESO CONTRAVENCIONAL No.41880</t>
  </si>
  <si>
    <t>PROCESO CONTRAVENCIONAL No.41881</t>
  </si>
  <si>
    <t>PROCESO CONTRAVENCIONAL No.41882</t>
  </si>
  <si>
    <t>PROCESO CONTRAVENCIONAL No.41883</t>
  </si>
  <si>
    <t>PROCESO CONTRAVENCIONAL No.41885</t>
  </si>
  <si>
    <t>PROCESO CONTRAVENCIONAL No.41886</t>
  </si>
  <si>
    <t>PROCESO CONTRAVENCIONAL No.41887</t>
  </si>
  <si>
    <t>PROCESO CONTRAVENCIONAL No.41888</t>
  </si>
  <si>
    <t>PROCESO CONTRAVENCIONAL No.41889</t>
  </si>
  <si>
    <t>PROCESO CONTRAVENCIONAL No.41890</t>
  </si>
  <si>
    <t>PROCESO CONTRAVENCIONAL No.41891</t>
  </si>
  <si>
    <t>PROCESO CONTRAVENCIONAL No.41892</t>
  </si>
  <si>
    <t>PROCESO CONTRAVENCIONAL No.41711</t>
  </si>
  <si>
    <t>PROCESO CONTRAVENCIONAL No.41712</t>
  </si>
  <si>
    <t>PROCESO CONTRAVENCIONAL No.41713</t>
  </si>
  <si>
    <t>PROCESO CONTRAVENCIONAL No.41715</t>
  </si>
  <si>
    <t>PROCESO CONTRAVENCIONAL No.41716</t>
  </si>
  <si>
    <t>PROCESO CONTRAVENCIONAL No.41719</t>
  </si>
  <si>
    <t>PROCESO CONTRAVENCIONAL No.41720</t>
  </si>
  <si>
    <t>PROCESO CONTRAVENCIONAL No.41721</t>
  </si>
  <si>
    <t>PROCESO CONTRAVENCIONAL No.41722</t>
  </si>
  <si>
    <t>PROCESO CONTRAVENCIONAL No.41724</t>
  </si>
  <si>
    <t>PROCESO CONTRAVENCIONAL No.41725</t>
  </si>
  <si>
    <t>PROCESO CONTRAVENCIONAL No.41727</t>
  </si>
  <si>
    <t>PROCESO CONTRAVENCIONAL No.41729</t>
  </si>
  <si>
    <t>PROCESO CONTRAVENCIONAL No.41730</t>
  </si>
  <si>
    <t>PROCESO CONTRAVENCIONAL No.41731</t>
  </si>
  <si>
    <t>PROCESO CONTRAVENCIONAL No.41732</t>
  </si>
  <si>
    <t>PROCESO CONTRAVENCIONAL No.41735</t>
  </si>
  <si>
    <t>PROCESO CONTRAVENCIONAL No.41742</t>
  </si>
  <si>
    <t>PROCESO CONTRAVENCIONAL No.41743</t>
  </si>
  <si>
    <t>PROCESO CONTRAVENCIONAL No.41745</t>
  </si>
  <si>
    <t>PROCESO CONTRAVENCIONAL No.41746</t>
  </si>
  <si>
    <t>PROCESO CONTRAVENCIONAL No.41747</t>
  </si>
  <si>
    <t>PROCESO CONTRAVENCIONAL No.41748</t>
  </si>
  <si>
    <t>PROCESO CONTRAVENCIONAL No.41749</t>
  </si>
  <si>
    <t>PROCESO CONTRAVENCIONAL No.41566</t>
  </si>
  <si>
    <t>PROCESO CONTRAVENCIONAL No.41567</t>
  </si>
  <si>
    <t>PROCESO CONTRAVENCIONAL No.41568</t>
  </si>
  <si>
    <t>PROCESO CONTRAVENCIONAL No.41569</t>
  </si>
  <si>
    <t>PROCESO CONTRAVENCIONAL No.41570</t>
  </si>
  <si>
    <t>PROCESO CONTRAVENCIONAL No.41571</t>
  </si>
  <si>
    <t>PROCESO CONTRAVENCIONAL No.41572</t>
  </si>
  <si>
    <t>PROCESO CONTRAVENCIONAL No.41573</t>
  </si>
  <si>
    <t>PROCESO CONTRAVENCIONAL No.41574</t>
  </si>
  <si>
    <t>PROCESO CONTRAVENCIONAL No.41576</t>
  </si>
  <si>
    <t>PROCESO CONTRAVENCIONAL No.41577</t>
  </si>
  <si>
    <t>PROCESO CONTRAVENCIONAL No.41578</t>
  </si>
  <si>
    <t>PROCESO CONTRAVENCIONAL No.41579</t>
  </si>
  <si>
    <t>PROCESO CONTRAVENCIONAL No.41580</t>
  </si>
  <si>
    <t>PROCESO CONTRAVENCIONAL No.41581</t>
  </si>
  <si>
    <t>PROCESO CONTRAVENCIONAL No.41582</t>
  </si>
  <si>
    <t>PROCESO CONTRAVENCIONAL No.41583</t>
  </si>
  <si>
    <t>PROCESO CONTRAVENCIONAL No.41584</t>
  </si>
  <si>
    <t>PROCESO CONTRAVENCIONAL No.41585</t>
  </si>
  <si>
    <t>PROCESO CONTRAVENCIONAL No.41586</t>
  </si>
  <si>
    <t>PROCESO CONTRAVENCIONAL No.41587</t>
  </si>
  <si>
    <t>PROCESO CONTRAVENCIONAL No.41588</t>
  </si>
  <si>
    <t>PROCESO CONTRAVENCIONAL No.41589</t>
  </si>
  <si>
    <t>PROCESO CONTRAVENCIONAL No.41590</t>
  </si>
  <si>
    <t>PROCESO CONTRAVENCIONAL No.41591</t>
  </si>
  <si>
    <t>PROCESO CONTRAVENCIONAL No.41592</t>
  </si>
  <si>
    <t>PROCESO CONTRAVENCIONAL No.41593</t>
  </si>
  <si>
    <t>PROCESO CONTRAVENCIONAL No.41594</t>
  </si>
  <si>
    <t>PROCESO CONTRAVENCIONAL No.41595</t>
  </si>
  <si>
    <t>PROCESO CONTRAVENCIONAL No.41596</t>
  </si>
  <si>
    <t>PROCESO CONTRAVENCIONAL No.41597</t>
  </si>
  <si>
    <t>PROCESO CONTRAVENCIONAL No.41598</t>
  </si>
  <si>
    <t>PROCESO CONTRAVENCIONAL No.41599</t>
  </si>
  <si>
    <t>PROCESO CONTRAVENCIONAL No.41600</t>
  </si>
  <si>
    <t>PROCESO CONTRAVENCIONAL No.41601</t>
  </si>
  <si>
    <t>PROCESO CONTRAVENCIONAL No.41602</t>
  </si>
  <si>
    <t>PROCESO CONTRAVENCIONAL No.41603</t>
  </si>
  <si>
    <t>PROCESO CONTRAVENCIONAL No.41604</t>
  </si>
  <si>
    <t>PROCESO CONTRAVENCIONAL No.41605</t>
  </si>
  <si>
    <t>PROCESO CONTRAVENCIONAL No.41606</t>
  </si>
  <si>
    <t>PROCESO CONTRAVENCIONAL No.41607</t>
  </si>
  <si>
    <t>PROCESO CONTRAVENCIONAL No.41608</t>
  </si>
  <si>
    <t>PROCESO CONTRAVENCIONAL No.41893</t>
  </si>
  <si>
    <t>PROCESO CONTRAVENCIONAL No.41895</t>
  </si>
  <si>
    <t>PROCESO CONTRAVENCIONAL No.41896</t>
  </si>
  <si>
    <t>PROCESO CONTRAVENCIONAL No.41897</t>
  </si>
  <si>
    <t>PROCESO CONTRAVENCIONAL No.41898</t>
  </si>
  <si>
    <t>PROCESO CONTRAVENCIONAL No.41899</t>
  </si>
  <si>
    <t>PROCESO CONTRAVENCIONAL No.41900</t>
  </si>
  <si>
    <t>PROCESO CONTRAVENCIONAL No.41901</t>
  </si>
  <si>
    <t>PROCESO CONTRAVENCIONAL No.41904</t>
  </si>
  <si>
    <t>PROCESO CONTRAVENCIONAL No.41906</t>
  </si>
  <si>
    <t>PROCESO CONTRAVENCIONAL No.41907</t>
  </si>
  <si>
    <t>PROCESO CONTRAVENCIONAL No.41909</t>
  </si>
  <si>
    <t>PROCESO CONTRAVENCIONAL No.41910</t>
  </si>
  <si>
    <t>PROCESO CONTRAVENCIONAL No.41913</t>
  </si>
  <si>
    <t>PROCESO CONTRAVENCIONAL No.41914</t>
  </si>
  <si>
    <t>PROCESO CONTRAVENCIONAL No.41915</t>
  </si>
  <si>
    <t>PROCESO CONTRAVENCIONAL No.41916</t>
  </si>
  <si>
    <t>PROCESO CONTRAVENCIONAL No.41918</t>
  </si>
  <si>
    <t>PROCESO CONTRAVENCIONAL No.41919</t>
  </si>
  <si>
    <t>PROCESO CONTRAVENCIONAL No.41920</t>
  </si>
  <si>
    <t>PROCESO CONTRAVENCIONAL No.41921</t>
  </si>
  <si>
    <t>PROCESO CONTRAVENCIONAL No.41922</t>
  </si>
  <si>
    <t>PROCESO CONTRAVENCIONAL No.41923</t>
  </si>
  <si>
    <t>PROCESO CONTRAVENCIONAL No.41924</t>
  </si>
  <si>
    <t>PROCESO CONTRAVENCIONAL No.41925</t>
  </si>
  <si>
    <t>PROCESO CONTRAVENCIONAL No.41926</t>
  </si>
  <si>
    <t>PROCESO CONTRAVENCIONAL No.41927</t>
  </si>
  <si>
    <t>PROCESO CONTRAVENCIONAL No.41929</t>
  </si>
  <si>
    <t>PROCESO CONTRAVENCIONAL No.41931</t>
  </si>
  <si>
    <t>PROCESO CONTRAVENCIONAL No.41932</t>
  </si>
  <si>
    <t>PROCESO CONTRAVENCIONAL No.41933</t>
  </si>
  <si>
    <t>PROCESO CONTRAVENCIONAL No.41934</t>
  </si>
  <si>
    <t>PROCESO CONTRAVENCIONAL No.41939</t>
  </si>
  <si>
    <t>PROCESO CONTRAVENCIONAL No.41942</t>
  </si>
  <si>
    <t>PROCESO CONTRAVENCIONAL No.41943</t>
  </si>
  <si>
    <t>PROCESO CONTRAVENCIONAL No.41944</t>
  </si>
  <si>
    <t>PROCESO CONTRAVENCIONAL No.41945</t>
  </si>
  <si>
    <t>PROCESO CONTRAVENCIONAL No.41946</t>
  </si>
  <si>
    <t>PROCESO CONTRAVENCIONAL No.41947</t>
  </si>
  <si>
    <t>PROCESO CONTRAVENCIONAL No.41949</t>
  </si>
  <si>
    <t>PROCESO CONTRAVENCIONAL No.41950</t>
  </si>
  <si>
    <t>PROCESO CONTRAVENCIONAL No.45235</t>
  </si>
  <si>
    <t>PROCESO CONTRAVENCIONAL No.37994</t>
  </si>
  <si>
    <t>PROCESO CONTRAVENCIONAL No.46021</t>
  </si>
  <si>
    <t>PROCESO CONTRAVENCIONAL No.46042</t>
  </si>
  <si>
    <t>PROCESO CONTRAVENCIONAL No.46055</t>
  </si>
  <si>
    <t>PROCESO CONTRAVENCIONAL No.46057</t>
  </si>
  <si>
    <t>PROCESO CONTRAVENCIONAL No.46126</t>
  </si>
  <si>
    <t>PROCESO CONTRAVENCIONAL No.46208</t>
  </si>
  <si>
    <t>PROCESO CONTRAVENCIONAL No.46301</t>
  </si>
  <si>
    <t>PROCESO CONTRAVENCIONAL No.46321</t>
  </si>
  <si>
    <t>PROCESO CONTRAVENCIONAL No.46352</t>
  </si>
  <si>
    <t>PROCESO CONTRAVENCIONAL No.46370</t>
  </si>
  <si>
    <t>PROCESO CONTRAVENCIONAL No.46381</t>
  </si>
  <si>
    <t>PROCESO CONTRAVENCIONAL No.46387</t>
  </si>
  <si>
    <t>PROCESO CONTRAVENCIONAL No.46394</t>
  </si>
  <si>
    <t>PROCESO CONTRAVENCIONAL No.46399</t>
  </si>
  <si>
    <t>PROCESO CONTRAVENCIONAL No.46401</t>
  </si>
  <si>
    <t>PROCESO CONTRAVENCIONAL No.46413</t>
  </si>
  <si>
    <t>PROCESO CONTRAVENCIONAL No.46414</t>
  </si>
  <si>
    <t>PROCESO CONTRAVENCIONAL No.46417</t>
  </si>
  <si>
    <t>PROCESO CONTRAVENCIONAL No.46420</t>
  </si>
  <si>
    <t>PROCESO CONTRAVENCIONAL No.46424</t>
  </si>
  <si>
    <t>PROCESO CONTRAVENCIONAL No.46425</t>
  </si>
  <si>
    <t>PROCESO CONTRAVENCIONAL No.46441</t>
  </si>
  <si>
    <t>PROCESO CONTRAVENCIONAL No.46458</t>
  </si>
  <si>
    <t>PROCESO CONTRAVENCIONAL No.46463</t>
  </si>
  <si>
    <t>PROCESO CONTRAVENCIONAL No.46468</t>
  </si>
  <si>
    <t>PROCESO CONTRAVENCIONAL No.46476</t>
  </si>
  <si>
    <t>PROCESO CONTRAVENCIONAL No.46479</t>
  </si>
  <si>
    <t>PROCESO CONTRAVENCIONAL No.46485</t>
  </si>
  <si>
    <t>PROCESO CONTRAVENCIONAL No.46490</t>
  </si>
  <si>
    <t>PROCESO CONTRAVENCIONAL No.46505</t>
  </si>
  <si>
    <t>PROCESO CONTRAVENCIONAL No.46503</t>
  </si>
  <si>
    <t>PROCESO CONTRAVENCIONAL No.46528</t>
  </si>
  <si>
    <t>PROCESO CONTRAVENCIONAL No.46553</t>
  </si>
  <si>
    <t>PROCESO CONTRAVENCIONAL No.46586</t>
  </si>
  <si>
    <t>PROCESO CONTRAVENCIONAL No.47600</t>
  </si>
  <si>
    <t>PROCESO CONTRAVENCIONAL No.46605</t>
  </si>
  <si>
    <t>PROCESO CONTRAVENCIONAL No.46659</t>
  </si>
  <si>
    <t>PROCESO CONTRAVENCIONAL No.46664</t>
  </si>
  <si>
    <t>PROCESO CONTRAVENCIONAL No.46665</t>
  </si>
  <si>
    <t>PROCESO CONTRAVENCIONAL No.46700</t>
  </si>
  <si>
    <t>PROCESO CONTRAVENCIONAL No.46704</t>
  </si>
  <si>
    <t>PROCESO CONTRAVENCIONAL No.46706</t>
  </si>
  <si>
    <t>PROCESO CONTRAVENCIONAL No.46707</t>
  </si>
  <si>
    <t>PROCESO CONTRAVENCIONAL No.46711</t>
  </si>
  <si>
    <t>PROCESO CONTRAVENCIONAL No.46716</t>
  </si>
  <si>
    <t>PROCESO CONTRAVENCIONAL No.46721</t>
  </si>
  <si>
    <t>PROCESO CONTRAVENCIONAL No.46730</t>
  </si>
  <si>
    <t>PROCESO CONTRAVENCIONAL No.46742</t>
  </si>
  <si>
    <t>PROCESO CONTRAVENCIONAL No.46747</t>
  </si>
  <si>
    <t>PROCESO CONTRAVENCIONAL No.46755</t>
  </si>
  <si>
    <t>PROCESO CONTRAVENCIONAL No.46880</t>
  </si>
  <si>
    <t>PROCESO CONTRAVENCIONAL No.46893</t>
  </si>
  <si>
    <t>PROCESO CONTRAVENCIONAL No.46909</t>
  </si>
  <si>
    <t>PROCESO CONTRAVENCIONAL No.46919</t>
  </si>
  <si>
    <t>PROCESO CONTRAVENCIONAL No.46924</t>
  </si>
  <si>
    <t>PROCESO CONTRAVENCIONAL No.46946</t>
  </si>
  <si>
    <t>PROCESO CONTRAVENCIONAL No.46947</t>
  </si>
  <si>
    <t>PROCESO CONTRAVENCIONAL No.46960</t>
  </si>
  <si>
    <t>PROCESO CONTRAVENCIONAL No.46962</t>
  </si>
  <si>
    <t>PROCESO CONTRAVENCIONAL No.46969</t>
  </si>
  <si>
    <t>PROCESO CONTRAVENCIONAL No.46985</t>
  </si>
  <si>
    <t>PROCESO CONTRAVENCIONAL No.46988</t>
  </si>
  <si>
    <t>PROCESO CONTRAVENCIONAL No.53014</t>
  </si>
  <si>
    <t>PROCESO CONTRAVENCIONAL No.53016</t>
  </si>
  <si>
    <t>PROCESO CONTRAVENCIONAL No.53015</t>
  </si>
  <si>
    <t>PROCESO CONTRAVENCIONAL No.53018</t>
  </si>
  <si>
    <t>PROCESO CONTRAVENCIONAL No.53010</t>
  </si>
  <si>
    <t>PROCESO CONTRAVENCIONAL No.53009</t>
  </si>
  <si>
    <t>PROCESO CONTRAVENCIONAL No.41609</t>
  </si>
  <si>
    <t>PROCESO CONTRAVENCIONAL No.41610</t>
  </si>
  <si>
    <t>PROCESO CONTRAVENCIONAL No.41611</t>
  </si>
  <si>
    <t>PROCESO CONTRAVENCIONAL No.41612</t>
  </si>
  <si>
    <t>PROCESO CONTRAVENCIONAL No.41613</t>
  </si>
  <si>
    <t>PROCESO CONTRAVENCIONAL No.41614</t>
  </si>
  <si>
    <t>PROCESO CONTRAVENCIONAL No.41615</t>
  </si>
  <si>
    <t>PROCESO CONTRAVENCIONAL No.41616</t>
  </si>
  <si>
    <t>PROCESO CONTRAVENCIONAL No.41617</t>
  </si>
  <si>
    <t>PROCESO CONTRAVENCIONAL No.41618</t>
  </si>
  <si>
    <t>PROCESO CONTRAVENCIONAL No.41619</t>
  </si>
  <si>
    <t>PROCESO CONTRAVENCIONAL No.41621</t>
  </si>
  <si>
    <t>PROCESO CONTRAVENCIONAL No.41622</t>
  </si>
  <si>
    <t>PROCESO CONTRAVENCIONAL No.41623</t>
  </si>
  <si>
    <t>PROCESO CONTRAVENCIONAL No.41624</t>
  </si>
  <si>
    <t>PROCESO CONTRAVENCIONAL No.41625</t>
  </si>
  <si>
    <t>PROCESO CONTRAVENCIONAL No.41626</t>
  </si>
  <si>
    <t>PROCESO CONTRAVENCIONAL No.41627</t>
  </si>
  <si>
    <t>PROCESO CONTRAVENCIONAL No.41628</t>
  </si>
  <si>
    <t>PROCESO CONTRAVENCIONAL No.41629</t>
  </si>
  <si>
    <t>PROCESO CONTRAVENCIONAL No.41630</t>
  </si>
  <si>
    <t>PROCESO CONTRAVENCIONAL No.41631</t>
  </si>
  <si>
    <t>PROCESO CONTRAVENCIONAL No.41632</t>
  </si>
  <si>
    <t>PROCESO CONTRAVENCIONAL No.41633</t>
  </si>
  <si>
    <t>PROCESO CONTRAVENCIONAL No.41634</t>
  </si>
  <si>
    <t>PROCESO CONTRAVENCIONAL No.41635</t>
  </si>
  <si>
    <t>PROCESO CONTRAVENCIONAL No.41636</t>
  </si>
  <si>
    <t>PROCESO CONTRAVENCIONAL No.41637</t>
  </si>
  <si>
    <t>PROCESO CONTRAVENCIONAL No.41638</t>
  </si>
  <si>
    <t>PROCESO CONTRAVENCIONAL No.41639</t>
  </si>
  <si>
    <t>PROCESO CONTRAVENCIONAL No.41640</t>
  </si>
  <si>
    <t>PROCESO CONTRAVENCIONAL No.41641</t>
  </si>
  <si>
    <t>PROCESO CONTRAVENCIONAL No.41642</t>
  </si>
  <si>
    <t>PROCESO CONTRAVENCIONAL No.41643</t>
  </si>
  <si>
    <t>PROCESO CONTRAVENCIONAL No.41644</t>
  </si>
  <si>
    <t>PROCESO CONTRAVENCIONAL No.41646</t>
  </si>
  <si>
    <t>PROCESO CONTRAVENCIONAL No.41648</t>
  </si>
  <si>
    <t>PROCESO CONTRAVENCIONAL No.41649</t>
  </si>
  <si>
    <t>PROCESO CONTRAVENCIONAL No.41650</t>
  </si>
  <si>
    <t>PROCESO CONTRAVENCIONAL No.43843</t>
  </si>
  <si>
    <t>PROCESO CONTRAVENCIONAL No.43842</t>
  </si>
  <si>
    <t>PROCESO CONTRAVENCIONAL No.43840</t>
  </si>
  <si>
    <t>PROCESO CONTRAVENCIONAL No.43839</t>
  </si>
  <si>
    <t>PROCESO CONTRAVENCIONAL No.43838</t>
  </si>
  <si>
    <t>PROCESO CONTRAVENCIONAL No.43837</t>
  </si>
  <si>
    <t>PROCESO CONTRAVENCIONAL No.43836</t>
  </si>
  <si>
    <t>PROCESO CONTRAVENCIONAL No.43835</t>
  </si>
  <si>
    <t>PROCESO CONTRAVENCIONAL No.43833</t>
  </si>
  <si>
    <t>PROCESO CONTRAVENCIONAL No.43834</t>
  </si>
  <si>
    <t>PROCESO CONTRAVENCIONAL No.43832</t>
  </si>
  <si>
    <t>PROCESO CONTRAVENCIONAL No.43831</t>
  </si>
  <si>
    <t>PROCESO CONTRAVENCIONAL No.43830</t>
  </si>
  <si>
    <t>PROCESO CONTRAVENCIONAL No.43829</t>
  </si>
  <si>
    <t>PROCESO CONTRAVENCIONAL No.43828</t>
  </si>
  <si>
    <t>PROCESO CONTRAVENCIONAL No.43827</t>
  </si>
  <si>
    <t>PROCESO CONTRAVENCIONAL No.43826</t>
  </si>
  <si>
    <t>PROCESO CONTRAVENCIONAL No.43825</t>
  </si>
  <si>
    <t>PROCESO CONTRAVENCIONAL No.43824</t>
  </si>
  <si>
    <t>PROCESO CONTRAVENCIONAL No.43823</t>
  </si>
  <si>
    <t>PROCESO CONTRAVENCIONAL No.43822</t>
  </si>
  <si>
    <t>PROCESO CONTRAVENCIONAL No.43821</t>
  </si>
  <si>
    <t>PROCESO CONTRAVENCIONAL No.43820</t>
  </si>
  <si>
    <t>PROCESO CONTRAVENCIONAL No.43819</t>
  </si>
  <si>
    <t>PROCESO CONTRAVENCIONAL No.43818</t>
  </si>
  <si>
    <t>PROCESO CONTRAVENCIONAL No.43817</t>
  </si>
  <si>
    <t>PROCESO CONTRAVENCIONAL No.43815</t>
  </si>
  <si>
    <t>PROCESO CONTRAVENCIONAL No.43816</t>
  </si>
  <si>
    <t>PROCESO CONTRAVENCIONAL No.43814</t>
  </si>
  <si>
    <t>PROCESO CONTRAVENCIONAL No.43813</t>
  </si>
  <si>
    <t>PROCESO CONTRAVENCIONAL No.43812</t>
  </si>
  <si>
    <t>PROCESO CONTRAVENCIONAL No.43811</t>
  </si>
  <si>
    <t>PROCESO CONTRAVENCIONAL No.43810</t>
  </si>
  <si>
    <t>PROCESO CONTRAVENCIONAL No.43809</t>
  </si>
  <si>
    <t>PROCESO CONTRAVENCIONAL No.43808</t>
  </si>
  <si>
    <t>PROCESO CONTRAVENCIONAL No.43806</t>
  </si>
  <si>
    <t>PROCESO CONTRAVENCIONAL No.43805</t>
  </si>
  <si>
    <t>PROCESO CONTRAVENCIONAL No.43197</t>
  </si>
  <si>
    <t>PROCESO CONTRAVENCIONAL No.43198</t>
  </si>
  <si>
    <t>PROCESO CONTRAVENCIONAL No.43200</t>
  </si>
  <si>
    <t>PROCESO CONTRAVENCIONAL No.43202</t>
  </si>
  <si>
    <t>PROCESO CONTRAVENCIONAL No.43203</t>
  </si>
  <si>
    <t>PROCESO CONTRAVENCIONAL No.43204</t>
  </si>
  <si>
    <t>PROCESO CONTRAVENCIONAL No.43207</t>
  </si>
  <si>
    <t>PROCESO CONTRAVENCIONAL No.43208</t>
  </si>
  <si>
    <t>PROCESO CONTRAVENCIONAL No.43210</t>
  </si>
  <si>
    <t>PROCESO CONTRAVENCIONAL No.43211</t>
  </si>
  <si>
    <t>PROCESO CONTRAVENCIONAL No.43212</t>
  </si>
  <si>
    <t>PROCESO CONTRAVENCIONAL No.43213</t>
  </si>
  <si>
    <t>PROCESO CONTRAVENCIONAL No.43214</t>
  </si>
  <si>
    <t>PROCESO CONTRAVENCIONAL No.43215</t>
  </si>
  <si>
    <t>PROCESO CONTRAVENCIONAL No.43216</t>
  </si>
  <si>
    <t>PROCESO CONTRAVENCIONAL No.43217</t>
  </si>
  <si>
    <t>PROCESO CONTRAVENCIONAL No.43218</t>
  </si>
  <si>
    <t>PROCESO CONTRAVENCIONAL No.43219</t>
  </si>
  <si>
    <t>PROCESO CONTRAVENCIONAL No.43220</t>
  </si>
  <si>
    <t>PROCESO CONTRAVENCIONAL No.43222</t>
  </si>
  <si>
    <t>PROCESO CONTRAVENCIONAL No.43223</t>
  </si>
  <si>
    <t>PROCESO CONTRAVENCIONAL No.43224</t>
  </si>
  <si>
    <t>PROCESO CONTRAVENCIONAL No.43225</t>
  </si>
  <si>
    <t>PROCESO CONTRAVENCIONAL No.43226</t>
  </si>
  <si>
    <t>PROCESO CONTRAVENCIONAL No.43227</t>
  </si>
  <si>
    <t>PROCESO CONTRAVENCIONAL No.43229</t>
  </si>
  <si>
    <t>PROCESO CONTRAVENCIONAL No.43230</t>
  </si>
  <si>
    <t>PROCESO CONTRAVENCIONAL No.43231</t>
  </si>
  <si>
    <t>PROCESO CONTRAVENCIONAL No.43232</t>
  </si>
  <si>
    <t>PROCESO CONTRAVENCIONAL No.43233</t>
  </si>
  <si>
    <t>PROCESO CONTRAVENCIONAL No.43234</t>
  </si>
  <si>
    <t>PROCESO CONTRAVENCIONAL No.43236</t>
  </si>
  <si>
    <t>PROCESO CONTRAVENCIONAL No.43237</t>
  </si>
  <si>
    <t>PROCESO CONTRAVENCIONAL No.43238</t>
  </si>
  <si>
    <t>PROCESO CONTRAVENCIONAL No.43239</t>
  </si>
  <si>
    <t>PROCESO CONTRAVENCIONAL No.43240</t>
  </si>
  <si>
    <t>PROCESO CONTRAVENCIONAL No.43241</t>
  </si>
  <si>
    <t>PROCESO CONTRAVENCIONAL No.43243</t>
  </si>
  <si>
    <t>PROCESO CONTRAVENCIONAL No.43245</t>
  </si>
  <si>
    <t>PROCESO CONTRAVENCIONAL No.43246</t>
  </si>
  <si>
    <t>PROCESO CONTRAVENCIONAL No.39845</t>
  </si>
  <si>
    <t>PROCESO CONTRAVENCIONAL No.39927</t>
  </si>
  <si>
    <t>PROCESO CONTRAVENCIONAL No.39928</t>
  </si>
  <si>
    <t>PROCESO CONTRAVENCIONAL No.39929</t>
  </si>
  <si>
    <t>PROCESO CONTRAVENCIONAL No.39930</t>
  </si>
  <si>
    <t>PROCESO CONTRAVENCIONAL No.39931</t>
  </si>
  <si>
    <t>PROCESO CONTRAVENCIONAL No.39932</t>
  </si>
  <si>
    <t>PROCESO CONTRAVENCIONAL No.39934</t>
  </si>
  <si>
    <t>PROCESO CONTRAVENCIONAL No.39935</t>
  </si>
  <si>
    <t>PROCESO CONTRAVENCIONAL No.39936</t>
  </si>
  <si>
    <t>PROCESO CONTRAVENCIONAL No.39968</t>
  </si>
  <si>
    <t>PROCESO CONTRAVENCIONAL No.39944</t>
  </si>
  <si>
    <t>PROCESO CONTRAVENCIONAL No.39945</t>
  </si>
  <si>
    <t>PROCESO CONTRAVENCIONAL No.39946</t>
  </si>
  <si>
    <t>PROCESO CONTRAVENCIONAL No.39947</t>
  </si>
  <si>
    <t>PROCESO CONTRAVENCIONAL No.39943</t>
  </si>
  <si>
    <t>PROCESO CONTRAVENCIONAL No.39938</t>
  </si>
  <si>
    <t>PROCESO CONTRAVENCIONAL No.39939</t>
  </si>
  <si>
    <t>PROCESO CONTRAVENCIONAL No.39940</t>
  </si>
  <si>
    <t>PROCESO CONTRAVENCIONAL No.39941</t>
  </si>
  <si>
    <t>PROCESO CONTRAVENCIONAL No.39942</t>
  </si>
  <si>
    <t>PROCESO CONTRAVENCIONAL No.39937</t>
  </si>
  <si>
    <t>PROCESO CONTRAVENCIONAL No.29239</t>
  </si>
  <si>
    <t>PROCESO CONTRAVENCIONAL No.40034</t>
  </si>
  <si>
    <t>PROCESO CONTRAVENCIONAL No.40033</t>
  </si>
  <si>
    <t>PROCESO CONTRAVENCIONAL No.40032</t>
  </si>
  <si>
    <t>PROCESO CONTRAVENCIONAL No.39818</t>
  </si>
  <si>
    <t>PROCESO CONTRAVENCIONAL No.39819</t>
  </si>
  <si>
    <t>PROCESO CONTRAVENCIONAL No.39820</t>
  </si>
  <si>
    <t>PROCESO CONTRAVENCIONAL No.39821</t>
  </si>
  <si>
    <t>PROCESO CONTRAVENCIONAL No.39822</t>
  </si>
  <si>
    <t>PROCESO CONTRAVENCIONAL No.39823</t>
  </si>
  <si>
    <t>PROCESO CONTRAVENCIONAL No. 39824</t>
  </si>
  <si>
    <t>PROCESO CONTRAVENCIONAL No.39825</t>
  </si>
  <si>
    <t>PROCESO CONTRAVENCIONAL No.40161</t>
  </si>
  <si>
    <t>PROCESO CONTRAVENCIONAL No.40121</t>
  </si>
  <si>
    <t>PROCESO CONTRAVENCIONAL No.40122</t>
  </si>
  <si>
    <t>PROCESO CONTRAVENCIONAL No.40124</t>
  </si>
  <si>
    <t>PROCESO CONTRAVENCIONAL No.40125</t>
  </si>
  <si>
    <t>PROCESO CONTRAVENCIONAL No.40126</t>
  </si>
  <si>
    <t>PROCESO CONTRAVENCIONAL No.40127</t>
  </si>
  <si>
    <t>PROCESO CONTRAVENCIONAL No.40128</t>
  </si>
  <si>
    <t>PROCESO CONTRAVENCIONAL No.40129</t>
  </si>
  <si>
    <t>PROCESO CONTRAVENCIONAL No.40130</t>
  </si>
  <si>
    <t>PROCESO CONTRAVENCIONAL No.40162</t>
  </si>
  <si>
    <t>PROCESO CONTRAVENCIONAL No.40163</t>
  </si>
  <si>
    <t>PROCESO CONTRAVENCIONAL No.40166</t>
  </si>
  <si>
    <t>PROCESO CONTRAVENCIONAL No.40167</t>
  </si>
  <si>
    <t>PROCESO CONTRAVENCIONAL No.40168</t>
  </si>
  <si>
    <t>PROCESO CONTRAVENCIONAL No.40169</t>
  </si>
  <si>
    <t>PROCESO CONTRAVENCIONAL No.40170</t>
  </si>
  <si>
    <t>PROCESO CONTRAVENCIONAL No.42527</t>
  </si>
  <si>
    <t>PROCESO CONTRAVENCIONAL No.42525</t>
  </si>
  <si>
    <t>PROCESO CONTRAVENCIONAL No.42526</t>
  </si>
  <si>
    <t>PROCESO CONTRAVENCIONAL No.42524</t>
  </si>
  <si>
    <t>PROCESO CONTRAVENCIONAL No.40131</t>
  </si>
  <si>
    <t>PROCESO CONTRAVENCIONAL No.40133</t>
  </si>
  <si>
    <t>PROCESO CONTRAVENCIONAL No.40134</t>
  </si>
  <si>
    <t>PROCESO CONTRAVENCIONAL No.40135</t>
  </si>
  <si>
    <t>PROCESO CONTRAVENCIONAL No.40136</t>
  </si>
  <si>
    <t>PROCESO CONTRAVENCIONAL No.40137</t>
  </si>
  <si>
    <t>PROCESO CONTRAVENCIONAL No.40138</t>
  </si>
  <si>
    <t>PROCESO CONTRAVENCIONAL No.40139</t>
  </si>
  <si>
    <t>PROCESO CONTRAVENCIONAL No.40141</t>
  </si>
  <si>
    <t>PROCESO CONTRAVENCIONAL No.40143</t>
  </si>
  <si>
    <t>PROCESO CONTRAVENCIONAL No.40144</t>
  </si>
  <si>
    <t>PROCESO CONTRAVENCIONAL No.40145</t>
  </si>
  <si>
    <t>PROCESO CONTRAVENCIONAL No.40146</t>
  </si>
  <si>
    <t>PROCESO CONTRAVENCIONAL No.40147</t>
  </si>
  <si>
    <t>PROCESO CONTRAVENCIONAL No.40149</t>
  </si>
  <si>
    <t>PROCESO CONTRAVENCIONAL No.40150</t>
  </si>
  <si>
    <t>PROCESO CONTRAVENCIONAL No.40151</t>
  </si>
  <si>
    <t>PROCESO CONTRAVENCIONAL No.40152</t>
  </si>
  <si>
    <t>PROCESO CONTRAVENCIONAL No.40153</t>
  </si>
  <si>
    <t>PROCESO CONTRAVENCIONAL No.40154</t>
  </si>
  <si>
    <t>PROCESO CONTRAVENCIONAL No.40155</t>
  </si>
  <si>
    <t>PROCESO CONTRAVENCIONAL No.40156</t>
  </si>
  <si>
    <t>PROCESO CONTRAVENCIONAL No.40157</t>
  </si>
  <si>
    <t>PROCESO CONTRAVENCIONAL No.40158</t>
  </si>
  <si>
    <t>PROCESO CONTRAVENCIONAL No.40159</t>
  </si>
  <si>
    <t>PROCESO CONTRAVENCIONAL No.40160</t>
  </si>
  <si>
    <t>PROCESO CONTRAVENCIONAL No.75268</t>
  </si>
  <si>
    <t>PROCESO CONTRAVENCIONAL No.75267</t>
  </si>
  <si>
    <t>PROCESO CONTRAVENCIONAL No.75457</t>
  </si>
  <si>
    <t>PROCESO CONTRAVENCIONAL No.75368</t>
  </si>
  <si>
    <t>PROCESO CONTRAVENCIONAL No.75366</t>
  </si>
  <si>
    <t>PROCESO CONTRAVENCIONAL No.75281</t>
  </si>
  <si>
    <t>PROCESO CONTRAVENCIONAL No.35252</t>
  </si>
  <si>
    <t>PROCESO CONTRAVENCIONAL No.35253</t>
  </si>
  <si>
    <t>PROCESO CONTRAVENCIONAL No.35254</t>
  </si>
  <si>
    <t>PROCESO CONTRAVENCIONAL No.35255</t>
  </si>
  <si>
    <t>PROCESO CONTRAVENCIONAL No.35257</t>
  </si>
  <si>
    <t>PROCESO CONTRAVENCIONAL No.35258</t>
  </si>
  <si>
    <t>PROCESO CONTRAVENCIONAL No.35259</t>
  </si>
  <si>
    <t>PROCESO CONTRAVENCIONAL No.35260</t>
  </si>
  <si>
    <t>PROCESO CONTRAVENCIONAL No.35261</t>
  </si>
  <si>
    <t>PROCESO CONTRAVENCIONAL No.35262</t>
  </si>
  <si>
    <t>PROCESO CONTRAVENCIONAL No.35264</t>
  </si>
  <si>
    <t>PROCESO CONTRAVENCIONAL No.35265</t>
  </si>
  <si>
    <t>PROCESO CONTRAVENCIONAL No.35266</t>
  </si>
  <si>
    <t>PROCESO CONTRAVENCIONAL No.35267</t>
  </si>
  <si>
    <t>PROCESO CONTRAVENCIONAL No.35268</t>
  </si>
  <si>
    <t>PROCESO CONTRAVENCIONAL No.35269</t>
  </si>
  <si>
    <t>PROCESO CONTRAVENCIONAL No.35271</t>
  </si>
  <si>
    <t>PROCESO CONTRAVENCIONAL No.35272</t>
  </si>
  <si>
    <t>PROCESO CONTRAVENCIONAL No.35274</t>
  </si>
  <si>
    <t>PROCESO CONTRAVENCIONAL No.35275</t>
  </si>
  <si>
    <t>PROCESO CONTRAVENCIONAL No.35276</t>
  </si>
  <si>
    <t>PROCESO CONTRAVENCIONAL No.35277</t>
  </si>
  <si>
    <t>PROCESO CONTRAVENCIONAL No.35279</t>
  </si>
  <si>
    <t>PROCESO CONTRAVENCIONAL No.35280</t>
  </si>
  <si>
    <t>PROCESO CONTRAVENCIONAL No.35281</t>
  </si>
  <si>
    <t>PROCESO CONTRAVENCIONAL No.35284</t>
  </si>
  <si>
    <t>PROCESO CONTRAVENCIONAL No.35285</t>
  </si>
  <si>
    <t>PROCESO CONTRAVENCIONAL No.35286</t>
  </si>
  <si>
    <t>PROCESO CONTRAVENCIONAL No.35287</t>
  </si>
  <si>
    <t>PROCESO CONTRAVENCIONAL No.35288</t>
  </si>
  <si>
    <t>PROCESO CONTRAVENCIONAL No.35291</t>
  </si>
  <si>
    <t>PROCESO CONTRAVENCIONAL No.35292</t>
  </si>
  <si>
    <t>PROCESO CONTRAVENCIONAL No.35293</t>
  </si>
  <si>
    <t>PROCESO CONTRAVENCIONAL No.35294</t>
  </si>
  <si>
    <t>PROCESO CONTRAVENCIONAL No.35295</t>
  </si>
  <si>
    <t>PROCESO CONTRAVENCIONAL No.35296</t>
  </si>
  <si>
    <t>PROCESO CONTRAVENCIONAL No.35298</t>
  </si>
  <si>
    <t>PROCESO CONTRAVENCIONAL No.35299</t>
  </si>
  <si>
    <t>PROCESO CONTRAVENCIONAL No.35300</t>
  </si>
  <si>
    <t>PROCESO CONTRAVENCIONAL No.35301</t>
  </si>
  <si>
    <t>PROCESO CONTRAVENCIONAL No.35302</t>
  </si>
  <si>
    <t>PROCESO CONTRAVENCIONAL No.35304</t>
  </si>
  <si>
    <t>PROCESO CONTRAVENCIONAL No.35305</t>
  </si>
  <si>
    <t>PROCESO CONTRAVENCIONAL No.35306</t>
  </si>
  <si>
    <t>PROCESO CONTRAVENCIONAL No.35308</t>
  </si>
  <si>
    <t>PROCESO CONTRAVENCIONAL No.35309</t>
  </si>
  <si>
    <t>PROCESO CONTRAVENCIONAL No.35311</t>
  </si>
  <si>
    <t>PROCESO CONTRAVENCIONAL No.35312</t>
  </si>
  <si>
    <t>PROCESO CONTRAVENCIONAL No.35313</t>
  </si>
  <si>
    <t>PROCESO CONTRAVENCIONAL No.35314</t>
  </si>
  <si>
    <t>PROCESO CONTRAVENCIONAL No.35315</t>
  </si>
  <si>
    <t>PROCESO CONTRAVENCIONAL No.35316</t>
  </si>
  <si>
    <t>PROCESO CONTRAVENCIONAL No.35317</t>
  </si>
  <si>
    <t>PROCESO CONTRAVENCIONAL No.35318</t>
  </si>
  <si>
    <t>PROCESO CONTRAVENCIONAL No.35319</t>
  </si>
  <si>
    <t>PROCESO CONTRAVENCIONAL No.35320</t>
  </si>
  <si>
    <t>PROCESO CONTRAVENCIONAL No.35321</t>
  </si>
  <si>
    <t>PROCESO CONTRAVENCIONAL No.35322</t>
  </si>
  <si>
    <t>PROCESO CONTRAVENCIONAL No.35323</t>
  </si>
  <si>
    <t>PROCESO CONTRAVENCIONAL No.35186</t>
  </si>
  <si>
    <t>PROCESO CONTRAVENCIONAL No.35187</t>
  </si>
  <si>
    <t>PROCESO CONTRAVENCIONAL No.35190</t>
  </si>
  <si>
    <t>PROCESO CONTRAVENCIONAL No.35191</t>
  </si>
  <si>
    <t>PROCESO CONTRAVENCIONAL No.35193</t>
  </si>
  <si>
    <t>PROCESO CONTRAVENCIONAL No.35194</t>
  </si>
  <si>
    <t>PROCESO CONTRAVENCIONAL No.35195</t>
  </si>
  <si>
    <t>PROCESO CONTRAVENCIONAL No.35196</t>
  </si>
  <si>
    <t>PROCESO CONTRAVENCIONAL No.35197</t>
  </si>
  <si>
    <t>PROCESO CONTRAVENCIONAL No.35198</t>
  </si>
  <si>
    <t>PROCESO CONTRAVENCIONAL No.35200</t>
  </si>
  <si>
    <t>PROCESO CONTRAVENCIONAL No.35201</t>
  </si>
  <si>
    <t>PROCESO CONTRAVENCIONAL No.35202</t>
  </si>
  <si>
    <t>PROCESO CONTRAVENCIONAL No.35205</t>
  </si>
  <si>
    <t>PROCESO CONTRAVENCIONAL No.35206</t>
  </si>
  <si>
    <t>PROCESO CONTRAVENCIONAL No.35208</t>
  </si>
  <si>
    <t>PROCESO CONTRAVENCIONAL No.35209</t>
  </si>
  <si>
    <t>PROCESO CONTRAVENCIONAL No.35210</t>
  </si>
  <si>
    <t>PROCESO CONTRAVENCIONAL No.35211</t>
  </si>
  <si>
    <t>PROCESO CONTRAVENCIONAL No.35212</t>
  </si>
  <si>
    <t>PROCESO CONTRAVENCIONAL No.35213</t>
  </si>
  <si>
    <t>PROCESO CONTRAVENCIONAL No.35214</t>
  </si>
  <si>
    <t>PROCESO CONTRAVENCIONAL No.35221</t>
  </si>
  <si>
    <t>PROCESO CONTRAVENCIONAL No.35222</t>
  </si>
  <si>
    <t>PROCESO CONTRAVENCIONAL No.35231</t>
  </si>
  <si>
    <t>PROCESO CONTRAVENCIONAL No.35232</t>
  </si>
  <si>
    <t>PROCESO CONTRAVENCIONAL No.35233</t>
  </si>
  <si>
    <t>PROCESO CONTRAVENCIONAL No.35234</t>
  </si>
  <si>
    <t>PROCESO CONTRAVENCIONAL No.35235</t>
  </si>
  <si>
    <t>PROCESO CONTRAVENCIONAL No.35236</t>
  </si>
  <si>
    <t>PROCESO CONTRAVENCIONAL No.35237</t>
  </si>
  <si>
    <t>PROCESO CONTRAVENCIONAL No.35239</t>
  </si>
  <si>
    <t>PROCESO CONTRAVENCIONAL No.35249</t>
  </si>
  <si>
    <t>PROCESO CONTRAVENCIONAL No.35250</t>
  </si>
  <si>
    <t>PROCESO CONTRAVENCIONAL No.35251</t>
  </si>
  <si>
    <t>PROCESO CONTRAVENCIONAL No.43256</t>
  </si>
  <si>
    <t>PROCESO CONTRAVENCIONAL No.43257</t>
  </si>
  <si>
    <t>PROCESO CONTRAVENCIONAL No.43259</t>
  </si>
  <si>
    <t>PROCESO CONTRAVENCIONAL No.43261</t>
  </si>
  <si>
    <t>PROCESO CONTRAVENCIONAL No.43262</t>
  </si>
  <si>
    <t>PROCESO CONTRAVENCIONAL No.43263</t>
  </si>
  <si>
    <t>PROCESO CONTRAVENCIONAL No.43264</t>
  </si>
  <si>
    <t>PROCESO CONTRAVENCIONAL No.43265</t>
  </si>
  <si>
    <t>PROCESO CONTRAVENCIONAL No.43266</t>
  </si>
  <si>
    <t>PROCESO CONTRAVENCIONAL No.43267</t>
  </si>
  <si>
    <t>PROCESO CONTRAVENCIONAL No.43268</t>
  </si>
  <si>
    <t>PROCESO CONTRAVENCIONAL No.43270</t>
  </si>
  <si>
    <t>PROCESO CONTRAVENCIONAL No.43255</t>
  </si>
  <si>
    <t>PROCESO CONTRAVENCIONAL No.43254</t>
  </si>
  <si>
    <t>PROCESO CONTRAVENCIONAL No.43253</t>
  </si>
  <si>
    <t>PROCESO CONTRAVENCIONAL No.43252</t>
  </si>
  <si>
    <t>PROCESO CONTRAVENCIONAL No.43251</t>
  </si>
  <si>
    <t>PROCESO CONTRAVENCIONAL No.43249</t>
  </si>
  <si>
    <t>PROCESO CONTRAVENCIONAL No.43248</t>
  </si>
  <si>
    <t>PROCESO CONTRAVENCIONAL No.43247</t>
  </si>
  <si>
    <t>PROCESO CONTRAVENCIONAL No.36219</t>
  </si>
  <si>
    <t>PROCESO CONTRAVENCIONAL No.36431</t>
  </si>
  <si>
    <t>PROCESO CONTRAVENCIONAL No.34274</t>
  </si>
  <si>
    <t>PROCESO CONTRAVENCIONAL No.34273</t>
  </si>
  <si>
    <t>PROCESO CONTRAVENCIONAL No.34275</t>
  </si>
  <si>
    <t>PROCESO CONTRAVENCIONAL No.35125</t>
  </si>
  <si>
    <t>PROCESO CONTRAVENCIONAL No.36344</t>
  </si>
  <si>
    <t>PROCESO CONTRAVENCIONAL No.36345</t>
  </si>
  <si>
    <t>PROCESO CONTRAVENCIONAL No.36346</t>
  </si>
  <si>
    <t>PROCESO CONTRAVENCIONAL No.36347</t>
  </si>
  <si>
    <t>PROCESO CONTRAVENCIONAL No.75346</t>
  </si>
  <si>
    <t>PROCESO CONTRAVENCIONAL No.36438</t>
  </si>
  <si>
    <t>PROCESO CONTRAVENCIONAL No.36437</t>
  </si>
  <si>
    <t>PROCESO CONTRAVENCIONAL No.36436</t>
  </si>
  <si>
    <t>PROCESO CONTRAVENCIONAL No.36433</t>
  </si>
  <si>
    <t>PROCESO CONTRAVENCIONAL No.36462</t>
  </si>
  <si>
    <t>PROCESO CONTRAVENCIONAL No.36461</t>
  </si>
  <si>
    <t>PROCESO CONTRAVENCIONAL No.36460</t>
  </si>
  <si>
    <t>PROCESO CONTRAVENCIONAL No.36459</t>
  </si>
  <si>
    <t>PROCESO CONTRAVENCIONAL No.36458</t>
  </si>
  <si>
    <t>PROCESO CONTRAVENCIONAL No.36454</t>
  </si>
  <si>
    <t>PROCESO CONTRAVENCIONAL No.36457</t>
  </si>
  <si>
    <t>PROCESO CONTRAVENCIONAL No.36452</t>
  </si>
  <si>
    <t>PROCESO CONTRAVENCIONAL No.36453</t>
  </si>
  <si>
    <t>PROCESO CONTRAVENCIONAL No.36450</t>
  </si>
  <si>
    <t>PROCESO CONTRAVENCIONAL No.36449</t>
  </si>
  <si>
    <t>PROCESO CONTRAVENCIONAL No.36448</t>
  </si>
  <si>
    <t>PROCESO CONTRAVENCIONAL No.36447</t>
  </si>
  <si>
    <t>PROCESO CONTRAVENCIONAL No.75328</t>
  </si>
  <si>
    <t>PROCESO CONTRAVENCIONAL No76612</t>
  </si>
  <si>
    <t>PROCESO CONTRAVENCIONAL No.75258</t>
  </si>
  <si>
    <t>PROCESO CONTRAVENCIONAL No.75257</t>
  </si>
  <si>
    <t>PROCESO CONTRAVENCIONAL No.75260</t>
  </si>
  <si>
    <t>TERMINACIÓN POR PRESCRIPCIÓN (1999)</t>
  </si>
  <si>
    <t>PROCESO CONTRAVENCIONAL No.75259</t>
  </si>
  <si>
    <t>PROCESO CONTRAVENCIONAL No.75256</t>
  </si>
  <si>
    <t>PROCESO CONTRAVENCIONAL No.75255</t>
  </si>
  <si>
    <t>PROCESO CONTRAVENCIONAL No.75254</t>
  </si>
  <si>
    <t>PROCESO CONTRAVENCIONAL No.75253</t>
  </si>
  <si>
    <t>PROCESO CONTRAVENCIONAL No.75252</t>
  </si>
  <si>
    <t>PROCESO CONTRAVENCIONAL No.75251</t>
  </si>
  <si>
    <t>PROCESO CONTRAVENCIONAL No.75250</t>
  </si>
  <si>
    <t>PROCESO CONTRAVENCIONAL No.75266</t>
  </si>
  <si>
    <t>PROCESO CONTRAVENCIONAL No.75265</t>
  </si>
  <si>
    <t>PROCESO CONTRAVENCIONAL No.75264</t>
  </si>
  <si>
    <t>PROCESO CONTRAVENCIONAL No.75263</t>
  </si>
  <si>
    <t>PROCESO CONTRAVENCIONAL No.75262</t>
  </si>
  <si>
    <t>PROCESO CONTRAVENCIONAL No.75261</t>
  </si>
  <si>
    <t>PROCESO CONTRAVENCIONAL No.75243</t>
  </si>
  <si>
    <t>PROCESO CONTRAVENCIONAL No.75244</t>
  </si>
  <si>
    <t>PROCESO CONTRAVENCIONAL No.75245</t>
  </si>
  <si>
    <t>PROCESO CONTRAVENCIONAL No.75246</t>
  </si>
  <si>
    <t>PROCESO CONTRAVENCIONAL No.75247</t>
  </si>
  <si>
    <t>PROCESO CONTRAVENCIONAL No.75248</t>
  </si>
  <si>
    <t>PROCESO CONTRAVENCIONAL No.75249</t>
  </si>
  <si>
    <t>PROCESO CONTRAVENCIONAL No.75372</t>
  </si>
  <si>
    <t>PROCESO CONTRAVENCIONAL No.75370</t>
  </si>
  <si>
    <t>PROCESO CONTRAVENCIONAL No.75369</t>
  </si>
  <si>
    <t>PROCESO CONTRAVENCIONAL No.75317</t>
  </si>
  <si>
    <t>PROCESO CONTRAVENCIONAL No.75282</t>
  </si>
  <si>
    <t>PROCESO CONTRAVENCIONAL No.75280</t>
  </si>
  <si>
    <t>PROCESO CONTRAVENCIONAL No.75279</t>
  </si>
  <si>
    <t>PROCESO CONTRAVENCIONAL No.75276</t>
  </si>
  <si>
    <t>PROCESO CONTRAVENCIONAL No.75274</t>
  </si>
  <si>
    <t>PROCESO CONTRAVENCIONAL No.43630</t>
  </si>
  <si>
    <t>PROCESO CONTRAVENCIONAL No.43779</t>
  </si>
  <si>
    <t>PROCESO CONTRAVENCIONAL No.43780</t>
  </si>
  <si>
    <t>PROCESO CONTRAVENCIONAL No.43781</t>
  </si>
  <si>
    <t>PROCESO CONTRAVENCIONAL No.43782</t>
  </si>
  <si>
    <t>PROCESO CONTRAVENCIONAL No.79555</t>
  </si>
  <si>
    <t>PROCESO CONTRAVENCIONAL No.77005</t>
  </si>
  <si>
    <t>PROCESO CONTRAVENCIONAL No.77006</t>
  </si>
  <si>
    <t>PROCESO CONTRAVENCIONAL No.77004</t>
  </si>
  <si>
    <t>PROCESO CONTRAVENCIONAL No.76762</t>
  </si>
  <si>
    <t>PROCESO CONTRAVENCIONAL No.76763</t>
  </si>
  <si>
    <t>PROCESO CONTRAVENCIONAL No.76765</t>
  </si>
  <si>
    <t>PROCESO CONTRAVENCIONAL No.76766</t>
  </si>
  <si>
    <t>PROCESO CONTRAVENCIONAL No.76769</t>
  </si>
  <si>
    <t>PROCESO CONTRAVENCIONAL No.76794</t>
  </si>
  <si>
    <t>PROCESO CONTRAVENCIONAL No.76761</t>
  </si>
  <si>
    <t>PROCESO CONTRAVENCIONAL No.76760</t>
  </si>
  <si>
    <t>PROCESO CONTRAVENCIONAL No.76757</t>
  </si>
  <si>
    <t>PROCESO CONTRAVENCIONAL No.76755</t>
  </si>
  <si>
    <t>PROCESO CONTRAVENCIONAL No.76754</t>
  </si>
  <si>
    <t>PROCESO CONTRAVENCIONAL No.76752</t>
  </si>
  <si>
    <t>PROCESO CONTRAVENCIONAL No.76751</t>
  </si>
  <si>
    <t>PROCESO CONTRAVENCIONAL No.76750</t>
  </si>
  <si>
    <t>PROCESO CONTRAVENCIONAL No.76749</t>
  </si>
  <si>
    <t>PROCESO CONTRAVENCIONAL No.76391</t>
  </si>
  <si>
    <t>PROCESO CONTRAVENCIONAL No.76217</t>
  </si>
  <si>
    <t>PROCESO CONTRAVENCIONAL No.76216</t>
  </si>
  <si>
    <t>PROCESO CONTRAVENCIONAL No.76213</t>
  </si>
  <si>
    <t>PROCESO CONTRAVENCIONAL No.76212</t>
  </si>
  <si>
    <t>PROCESO CONTRAVENCIONAL No.76211</t>
  </si>
  <si>
    <t>PROCESO CONTRAVENCIONAL No.76209</t>
  </si>
  <si>
    <t>PROCESO CONTRAVENCIONAL No.76206</t>
  </si>
  <si>
    <t>PROCESO CONTRAVENCIONAL No.76205</t>
  </si>
  <si>
    <t>PROCESO CONTRAVENCIONAL No.76203</t>
  </si>
  <si>
    <t>PROCESO CONTRAVENCIONAL No.75363</t>
  </si>
  <si>
    <t>PROCESO CONTRAVENCIONAL No.70062</t>
  </si>
  <si>
    <t>ORGANIZACIÓN ARCHIVO CENTRAL</t>
  </si>
  <si>
    <t>123-9,0-64</t>
  </si>
  <si>
    <t>INFORMES DE GESTION ( MEMORANDOS)</t>
  </si>
  <si>
    <t>FILA B; LADO A; ESTANTE 39; BANDEJA 5</t>
  </si>
  <si>
    <t>MARIA CONSUELO RODRIGUEZ</t>
  </si>
  <si>
    <t>TERESA GOMEZ HERNANDEZ</t>
  </si>
  <si>
    <t>AUXILIAR ADMINISTRATIVO GRADO 5</t>
  </si>
  <si>
    <t>FILA.E                                       LADO B;                                               EST 110;                                     BANDEJA .4</t>
  </si>
  <si>
    <t>FILA.E                                       LADO B;                                               EST 110;                                     BANDEJA .5</t>
  </si>
  <si>
    <t>FILA.E                                       LADO B;                                               EST 111;                                     BANDEJA .1</t>
  </si>
  <si>
    <t>FILA.E                                       LADO B;                                               EST 111;                                     BANDEJA .2</t>
  </si>
  <si>
    <t>FILA.E                                       LADO B;                                               EST 111;                                     BANDEJA .3</t>
  </si>
  <si>
    <t>FILA.E                                       LADO B;                                               EST 111;                                     BANDEJA .4</t>
  </si>
  <si>
    <t>FILA.E                                       LADO B;                                               EST 111;                                     BANDEJA .5</t>
  </si>
  <si>
    <t>FIL B; LD B;EST.48; BAN.4</t>
  </si>
  <si>
    <t xml:space="preserve">FILA B LADO A ESTANTE 48 BANDEJA 4 </t>
  </si>
  <si>
    <t xml:space="preserve">INFORMES GESTIÓN </t>
  </si>
  <si>
    <t>Inventario documental con corte al 31 de Diciembre de 2014, para entrega  de archivo en concordancia con el artículo de la Ley 594 de 2000</t>
  </si>
  <si>
    <t>ACTAS DE REUNION DE TRABAJO</t>
  </si>
  <si>
    <t>MARIA CONSUELO RODRIGUEZ ALARCON</t>
  </si>
  <si>
    <t>SECRETARIA E</t>
  </si>
  <si>
    <t>Bucaramanga, 3 de Mayo de 2018</t>
  </si>
  <si>
    <t xml:space="preserve">LEIDY SUAREZ </t>
  </si>
  <si>
    <t xml:space="preserve">ANGUIE </t>
  </si>
  <si>
    <t>INFORMES GESTION</t>
  </si>
  <si>
    <t>LEIDY YADIRA SUAREZ RANGEL</t>
  </si>
  <si>
    <t>CONTRATISTA</t>
  </si>
  <si>
    <t>123-18.6-198</t>
  </si>
  <si>
    <t>184465-184522-184546-184549-184550-184551-184555-184556-184580-184600-184614-184617-184635-184636-184647-184651-184652-184666-184669-184670-184690-184714-185117-185212-185213</t>
  </si>
  <si>
    <t>185214-185335-185336-185396-185543-185627-185630-186156-186161-186178-186270-186271-186288-186304-186446-186450-186452-186461-186804-186952-186953-186955-186970-186971-186980-186982-186985-186986-186987</t>
  </si>
  <si>
    <t>186789-186990-186992-186995-186996-187000-187003-187004-187008-187010-187011-187054-187056-187057-187064-187065-187068-187070-187080-187084-187093-187119-187123-187129-187135-187136-187147-187150-187190</t>
  </si>
  <si>
    <t>187199-187202-187280-187285-187287-187288-187292-187295-187299-187432-187433-187435-187436-187438-187445-187448-187452-187455-187494-187497-187504-187505-187509-187510-187522-187533-187542</t>
  </si>
  <si>
    <t>187545-187562-187563-187974-187975-187978-188268-188270-188273-188276-188279-188280-188293-180324-188391-188571-188573-188616-188625-188627-188649-188650-188652-188711-188714-188718-188719-188731</t>
  </si>
  <si>
    <t>188733-188745-188746-188748-188796-188797-188958-188959-189062-189063-189065-189066-189068-189130-189174-189175-189216-189229-189257-189284-189289-189347-189349-189351-189359-189381-189385-189386</t>
  </si>
  <si>
    <t>123- 18.6-198</t>
  </si>
  <si>
    <t>189387-189388-189415-189417-189418-189419-189434-189441-189448-189449-189467-189473-189475-189498-189505-189506-189510-189511-189519-189534-189538-189546-189547-189550-189553-189554-189559-189563-189565-189566</t>
  </si>
  <si>
    <t>189568-189569-189582-189593-189598-189613-189616-189617-189627-189628-189637-189642-189650-189651-189655-189656-189657-189664-189666-189668-189669-189670-189674-189683-189684-189685-189688</t>
  </si>
  <si>
    <t>189689-189690-189697-189698-189699-189700-189701-189706-189709-189712-189724-189726-189727-189731-189735-189738-189740-189760-189763-189764-189766-189767-189769-189781-189784-189785-189795-189802-</t>
  </si>
  <si>
    <t>189804-189806-189809-189813-189815-189816-189818-189822-189823-189828-189829-189830-189832-189839-189840-189841-189846-189848-189849-189851-189853-189855-189863-189866-189869-189870</t>
  </si>
  <si>
    <t>189880-189882-189883-189892-189894-189898-189905-189910-189912-189913-189915-189916-189917-189922-189923-189926-189929-189932-189933-189934-189943-189947-189948-189951</t>
  </si>
  <si>
    <t>189952-189956-189962-189964-189969-189970-189971-189972-189973-189974-189976-189980-189981-189983-189985-189988-189989-189992-189997-190001-190003-190004-190008-190014-190018-190022-190023-190024-190026-190027</t>
  </si>
  <si>
    <t>190031-190032-190035-190037-190038-190042-190045-190056-190060-190063-190065-190068-190079-190081-190083-190084-190088-190091-190093-190095-190097-190102-190105</t>
  </si>
  <si>
    <t>190106-190108-190110-190115-190117-190120-190121-190122-190124-190126-190129-190131-190137-190138-190144-190147-190148-190150-190151-190152-190158-190160-190170-190173-190179-190182-190188-190193-190201-190202</t>
  </si>
  <si>
    <t>190205-190206-190209-190213-190219-190221-190225-190226-190228-190234-190237-190246-190249-190254-190257-190268-190270-190272-190282-190283-190284-190288-190290-190293-190467-190493-190495</t>
  </si>
  <si>
    <t>190498-190499-190501-190504-190505-190506-190509-190516-190518-190519-190521-190523-190525-190526-190529-190533-190534-190537-190538-190541-190545-190550-190553-190556-190557</t>
  </si>
  <si>
    <t>190565-190569-190573-190580-190583-190585-190586-190587-190591-190596-190600-190602-190603-190605-190607-190609-190613-190617-190618-190627-190628-190632-190635-190638-190639-190647-190652</t>
  </si>
  <si>
    <t>190654-190658-190662-190664-190665-190667-190669-190670-190671-190675-190678-190681-190682-190684-190688-190695-190708-190710-190715-190716-190718-190722-190724-190738-190739-190740-190747-190748-</t>
  </si>
  <si>
    <t>190751-190752-190753-190754-190755-190758-190759-190760-190763-190768-190774-190776-190783-190784-190787-190792-190793-190794-190798-190799-190800-190802-190804-190805-190807-190813-190816</t>
  </si>
  <si>
    <t>190823-190824-190825-190828-190833-190835-190837-190842-190844-190846-190847-190848-190852-190854-190857-190862-190873-190904-190992-191015-191080-191081-191083-191090-191092-191103-191108-191112-191115-191117-191118-191121-191175</t>
  </si>
  <si>
    <t>191208-191209-191211-191227-191249-191253-191257-191265-191266-191268-191272-191284-191287-191291-191296-191297-191323-191326-191329-191332-191333-191346-191354-191356-</t>
  </si>
  <si>
    <t>191357-191358-191359-191366-191367-191371-191398-191400-191410-191412-191415-191416-191418-191419-191420-191421-191422-191424-191429-191430-191431-191433-191435-191436-191438-191439-191441-191442-191443-191450</t>
  </si>
  <si>
    <t>191457-191461-191466-191469-191471-191474-191475-191476-191486-191487-191489-191490-191491-191492-191493-191494-191496-191497-191498-191503-191506-191508-191509-191516-191518-191519-191521-191524-191527-191530-191537</t>
  </si>
  <si>
    <t>191540-191542-191544-191546-191549-191552-191555-191558-191559-191563-191564-191566-191567-191568-191577-191578-191579-191580-191581-191597-191599-191600-191601-191609-191611-191613-191616-191619</t>
  </si>
  <si>
    <t>191624-191626-191628-191631-191632-191636-191646-191647-191648-191651-191653-191654-191658-191671-191672-191675-191676-191680-191683-191686-191693-191697-191701-191707-</t>
  </si>
  <si>
    <t>191713-191714-191716-191718-191720-191723-191726-191728-191746-191754-191756-191764-191767-191770-191771-191774-191775-191778-191779-191781-191783-191786-191787-191794-191795-191796-191797-191798-191800-191802-191807</t>
  </si>
  <si>
    <t>191810-191814-191820-191830-191831-191836-191837-191843-191844-191846-191848-191852-191858-191865-191866-191868-191871-191872-191877-191880-191882-191886-191887-191891-191893-191895-191899</t>
  </si>
  <si>
    <t>191900-191901-191902-191907-191911-191914-191918-191921-191934-191936-191942-191943-191945-191950-191951-191952-191953-191956-191969-191971-191972-191973-191974-191975-191976-191977-191978-191985-191986-191987-191992</t>
  </si>
  <si>
    <t>191995-191998-192002-192004-192005-192009-192011-192012-192018-192019-192023-192032-192034-192035-192037-192038-192039-192040-192041-192043-192046-192055-192069-192070-192072-192083-192085-192086-192088-192097-192100-192101</t>
  </si>
  <si>
    <t>192102-192103-192104-192105-192107-192110-192112-192116-192117-192120-192130-192135-192137-192138-192139-192141-192142-192144-192148-192149-192152-192155-192157-192164-192166-192170-192171-192173-192174-192175</t>
  </si>
  <si>
    <t>192177-192180-192181-192182-192183-192186-192189-192191-192193-192198-192199-192200-192202-192212-192215-192218-192219-192225-192228-192229-192234-192237-192238-192239-192244</t>
  </si>
  <si>
    <t>192250-192254-192255-192257-192262-192263-192265-192267-192269-192278-192279-192282-192286-192290-192292-192295-192301-192302-192304-192306-192312-192326-192327-192328-192333-192334-192345-192347-192356</t>
  </si>
  <si>
    <t>192359-192362-192366-192367-192368-192381-192385-192391-192395-192398-192403-192409-192413-192416-192424-192425-192428-192431-192433-192435-192438-192439-192443-192445</t>
  </si>
  <si>
    <t>192446-192447-192450-192459-192460-192462-192464-192470-192472-192473-192476-192477-192478-192484-192485-192490-192493-192495-192500-192502-192503-192506-192514-192515-192518-192519-192520</t>
  </si>
  <si>
    <t>192523-192525-192527-192529-192531-192532-192534-192544-192548-192550-192552-192553-192556-192559-192564-192567-192570-192572-192576-192577-192580-192587-192590-192591</t>
  </si>
  <si>
    <t>192592-192594-192595-192596-192598-192600-192601-192602-192603-192604-192615-192616-192618-192620-192625-192629-192630-192631-192633-192635-192637-192641-192642-192649-192653-192655-192657-192659</t>
  </si>
  <si>
    <t>192660-192661-192662-192667-192674-192683-192688-192690-192693-192694-192699-192700-192702-192705-192712-192713-192715-192717-192724-192725-192727-192728-192731-192736-192737</t>
  </si>
  <si>
    <t>192739-192742-192745-192748-192749-192758-192760-192761-192762-192763-192764-192770-192772-192775-192776-192778-192783-192784-192785-192786-192787-192790-192791-192794-192795-192803</t>
  </si>
  <si>
    <t>192804-192805-192807-192810-192811-192812-192813-192814-192825-192827-192829-192830-192831-192836-192840-192841-192844-192851-192858-192860-192862-192863-192864-192865-192866-192870</t>
  </si>
  <si>
    <t>192873-192875-192876-192882-192886-192896-192898-192900-192904-192907-192911-192928-192929-192930-192932-192938-192942-192945-192948-192951-192952-192953-192962</t>
  </si>
  <si>
    <t>192971-192973-192978-192986-192988-192994-193002-193004-193005-193008-193016-193025-193029-193031-193040-193047-193048-193049-193052-193053-193065-193066-193072-193073-193076-193077-193079-193081</t>
  </si>
  <si>
    <t>193082-193084-193086-193088-193090-193092-193093-193095-193098-193100-193101-193107-193108-193110-193123-193125-193132-193140-193141-193142-193147-193153-193159-193162-193163-193165-193168</t>
  </si>
  <si>
    <t>193172-193175-193176-193180-193181-193184-193189-193190-193191-193192-193198-193201-193202-193206-193207-193209-193212-193224-193238-193239-193246-193252-193253-193254-193256</t>
  </si>
  <si>
    <t>193262-193263-193265-193267-193268-193269-193276-193277-193281-193284-193285-193300-193302-193304-193314-193325-193328-193330-193332-193339-193342-193345-193354-193362-193364-193366-193367-193371-193374-193376-193379</t>
  </si>
  <si>
    <t>193388-193399-193405-193409-193410-193414-193416-193422-193429-193445-193447-193449-193450-193453-193457-193459-193460-193462-193463-193464-193467-193468-193471-193472-193473-193474-193475</t>
  </si>
  <si>
    <t>193477-193478-193479-193484-193494-193495-193499-193500-193503-193504-193505-193506-193508-193509-193510-193512-193513-193518-193521-193526-193531-193532-193533-193534-193535-193537-193541</t>
  </si>
  <si>
    <t>193548-193549-193553-193556-193557-193560-193561-193562-193567-193570-193572-193574-193576-193581-193582-193584-193590-193591-193592-193593-193600-193604-193606-193607-193609-193620-193628-193637-193640-193642-193643</t>
  </si>
  <si>
    <t>193645-193651-193653-193659-193661-193663-193674-193679-193681-193684-193686-193687-193689-193690-193693-193694-193701-193703-193705-193706-193708-193719-193725-193727-193728-193729-193730-193731-193737</t>
  </si>
  <si>
    <t>193738-193744-193746-193750-193753-193754-193758-193761-193762-193769-193775-193779-193780-193781-193782-193793-193818-193819-193820-193825-193831-193833-193838-193842-193844-193845-193848-193852-193854-193855</t>
  </si>
  <si>
    <t>193858-193861-193864-193865-193870-193876-193887-193892-193900-193902-193905-193909-193910-193913-193915-193919-193920-193921-193923-193925-193933-193939-193941-193944-193946-193948-193949-193954-193955-193958</t>
  </si>
  <si>
    <t>193964-193965-193966-193968-193970-193973-193974-193975-193980-193983-193985-193988-193990-193992-193993-193994-193997-193998-194004-194007-194009-194011-194015-194016-194018-194019-194020-194025-194026-194027</t>
  </si>
  <si>
    <t>194031-194032-194036-194038-194039-194044-194045-194047-194048-194049-194050-194056-194060-194063-194071-194072-194077-194078-194085-194088-194090-194092-194094-194096-194098-194106-194107-194112</t>
  </si>
  <si>
    <t>194113-194127-194135-194137-194138-194144-194147-194148-194154-194156-194159-194162-194176-194178-194179-194180-194184-194185-194189-194191-194194-194195-194196-194198-194199-194206-194210-194212-194214-194217</t>
  </si>
  <si>
    <t>194218-194227-194230-194233-194238-194239-194241-194242-194247-194249-194253-194255-194256-194257-194261-194264-194265-194266-194268-194269-194275-194282-194284-194287-194291-194311-194318-194321</t>
  </si>
  <si>
    <t>194322-194323-194326-194328-194336-194338-194339-194342-194347-194348-194351-194353-194360-194362-194363-194364-194367-194372-194374-194380-194386-194390-194393-194395-194397-194404</t>
  </si>
  <si>
    <t>194406-194410-194414-194415-194416-194419-194437-194439-194442-194444-194445-194448-194453-194454-194457-194476-194478-194479-194480</t>
  </si>
  <si>
    <t>194482-194491-194493-194495-194497-194501-194508-194510-194515-194516-194524-194529-194532-194540-194544-194548-194550-194553-194562-194565-194566-194570-194576-194577-194580-194582-194583-194584-194586-194587-194589</t>
  </si>
  <si>
    <t>194591-194592-194599-194604-194606-194607-194609-194610-194612-194613-194614-194615-194620-194621-194626-194627-194628-194640-194643-194646-194648-194649-194651-194656-194658-194659-194660</t>
  </si>
  <si>
    <t>194662-194672-194674-194679-194681-194682-194683-194687-194698-194699-194700-194704-194705-194706-194708-194709-194715-194719-194723-194725-194727-194735-194736-194738-194748-194749-194750</t>
  </si>
  <si>
    <t>194752-194753-194754-194755-194756-194758-194768-194772-194773-194782-194783-194784-194797-194798-194799-194806-194809-194817-194820-194833-194834-194836-194837-194840-194841-194842</t>
  </si>
  <si>
    <t>194844-194849-194850-194851-194860-194866-194867-194870-194871-194873-194876-194877-194880-194881-194884-194894-194905-194908-194910-194911-194913-194925-194926-194927-194930-194933-194937-194938-194939-194957-194967</t>
  </si>
  <si>
    <t>194968-194970-194971-194973-194974-194975-194976-194982-194991-194993-194995-195018-195019-195020-195021-195027-195028-195030-195033-195043-195046-195047-195050-195051-195053-195054-195057-195058-195059</t>
  </si>
  <si>
    <t>195060-195062-195067-195068-195071-195077-195084-195085-195089-195090-195102-195110-195119-195120-195122-195128-195130-195132-195133-195141-195142-195144-195149-195152-195164-195167-195177-</t>
  </si>
  <si>
    <t>195180-195184-195187-195189-195191-195192-195195-195197-195199-195201-195205-195206-195208-195212-195218-195220-195224-195226-195228-195229-195231-195238-195245-195248-195250-195254-195258-195261-195262</t>
  </si>
  <si>
    <t>|</t>
  </si>
  <si>
    <t>195263-195267-195269-195279-195280-195282-195283-195289-195295-195297-195298-195301-195302-195305-195309-195310-195311-195313-195317-195319-195322-195325-195329-195349-195350-195357-195358-195359-195360-195366</t>
  </si>
  <si>
    <t>195385-195389-195390-195396-195399-195402-195406-195412-195415-195416-195417-195430-195432-195440-195442-195443-195445-195449-195451-195456-195458-195462-195463-195470-195471-195476-195477-195484-195485-195487-195489-195491-195493</t>
  </si>
  <si>
    <t>195497-195498-195510-195516-195517-195519-195520-195524-195528-195531-195537-195539-195542-195544-195550-195552-195553-195564-195575-195583-195586-195587-195593-195594-195603-195607-195616</t>
  </si>
  <si>
    <t>195622-195625-195638-195639-195640-195641-195643-195644-195653-195654-195659-195661-195662-195663-195664-195667-195669-195674-195676-195677-195682-195685-195689-195690-195691-195692-195695-195701-195703</t>
  </si>
  <si>
    <t>195710-195713-195716-195717-195719-195720-195721-195727-195729-195730-195737-195739-195744-195745-195746-195747-195748-195756-195757-195759-195761-195762-195765-195771-195781</t>
  </si>
  <si>
    <t>195784-195786-195789-195793-195801-195803-195806-195809-195811-195815-195818-195827-195837-195840-195841-195859-195864-195868-195875-195883-195891-195895-195902-195906-195907-195909-195911-195913-195915-195918</t>
  </si>
  <si>
    <t>195921-195931-195935-195936-195939-195950-195954-195955-195957-195958-195959-195967-195968-195973-195975-195978-195979-195988-195989-195994-196000-196001-196008-196016-196018-196019-196025-196026</t>
  </si>
  <si>
    <t>196029-196034-196040-196041-196043-196044-196048-196050-196053-196055-196058-196059-196061-196067-196071-196076-196079-196085-196086-196089-196093-196095-196097-196100-196101-196103-196111-196113-196115-196116-196117-196118-196120-</t>
  </si>
  <si>
    <t>196129-196134-196135-196139-196141-196143-196146-196151-196152-196155-196157-196166-196167-196168-196171-196172-196173-196175-196183-196186-196187-196190-196191-196192-196200-196205-196206-196214-196217</t>
  </si>
  <si>
    <t>196218-196219-196221-196227-196233-196234-196239-196241-196242-196244-196248-196252-196253-196254-196257-196267-196268-196270-196271-196273-196274-196277-196281-196282-196285-196286-196290-196291-196292-196293-196294-196295</t>
  </si>
  <si>
    <t>196297-196301-196306-196308-196310-196313-196318-196322-196325-196327-196334-196342-196344-196346-196347-196352-196354-196357-196364-196366-196376-196382-196386-196390-196394-196398-196400-196402-</t>
  </si>
  <si>
    <t>196405-196406-196407-196408-196410-196413-196418-196421-196433-196436-196440-196445-196447-196453-196458-196459-196460-196461-196468-196472-196475-196478-196489-196494-196495-196496-196497-196502-196505-196511-196520-196522</t>
  </si>
  <si>
    <t>196533-196538-196543-196545-196552-196556-196563-196564-196565-196572-196576-196577-196591-196595-196599-196605-196607-196611-196612-196613-196628-196629-196630-196636-196638-196644-196646-196650-196659-196662-196663-196665-196666-196668-196673-196680</t>
  </si>
  <si>
    <t>196682-196684-196687-196689-196690-196693-196701-196704-196711-196716-196737-196738-196740-196742-196748-196749-196755-196756-196761-196762-196763-196764-196772-196773-196774-196776-196783-196786-196820-196822-196825-196828-196831</t>
  </si>
  <si>
    <t>196832-196833-196835-196847-196851-196853-196854-196864-196865-196867-196868-196870-196872-196874-196875-196886-196887-196889-196891-196896-196900-196908-196913-196917</t>
  </si>
  <si>
    <t>196920-196922-196925-196926-196927-196932-196933-196938-196945-196946-196948-196949-196951-196953-196956-196957-196958-196963-196964-196965-196972-196973-196978-196979-196980-196981-196982-196989-196991-196996-197000-197004</t>
  </si>
  <si>
    <t>197006-197007-197010-197012-197013-197014-197018-197023-197026-197029-197031-197032-197034-197035-197039-197050-197054-197055-197056-197061-197064-197067-197071-197073-197077-197080-197093-197094</t>
  </si>
  <si>
    <t>197095-197097-197098-197105-197110-197116-197117-197118-197123-197124-197126-197128-197131-197135-197137-197140-197141-197151-197152-197155-197156-197165-197168-197174-197177-197186-197190</t>
  </si>
  <si>
    <t>197191-197195-197196-197199-197203-197214-197221-197225-197229-197230-197241-197242-197249-197250-197253-197256-197257-197258-197260-197270-197274-197275</t>
  </si>
  <si>
    <t>197276-197277-197287-197288-197289-197290-197291-197292-197298-197299-197302-197304-197306-197307-197314-197315-197318-197323-197325-197329-197335-197336-197341-197342-197343-197345</t>
  </si>
  <si>
    <t>197347-197348-197350-197351-197357-197369-197375-197376-197378-197382-197385-197386-197390-197396-197407-197409-197419-197421-197423-197426-197429-197430-197431-197432-197433-197442-197444-197451-197463</t>
  </si>
  <si>
    <t>197465-197466-197467-197468-197482-197485-197486-197487-197488-197490-197495-197497-197499-197500-197501-197511-197513-197515-197516-197529-197534-197537-197539-197544-197545-197558</t>
  </si>
  <si>
    <t>197563-197565-197566-197568-197573-197575-197576-197577-197578-197584-197595-197598-197599-197600-197606-197620-197621-197623-197625-197628-197631-197634-197637-197639-197644-197650</t>
  </si>
  <si>
    <t>197657-197663-197667-197668-197673-197675-197676-197678-197680-197682-197691-197695-197698-197701-197708-197710-197711-197712-197713-197714-197715-197716-197727-197732-197734-197736-197742-197744-197746-197758</t>
  </si>
  <si>
    <t>197761-197762-197766-197768-197779-197781-197788-197795-197796-197802-197810-197816-197823-197827-197836-197837-197838-197841-197842-197844-197848-197849-197860-197861-197863-197872-197873-197875</t>
  </si>
  <si>
    <t>197883-197889-197893-197894-197896-197898-197904-197908-197913-197915-197917--197922-197923-197927-197935-197936-197938-197943-197944-197945-197947-197952-197953-197956-197958-197965-197970</t>
  </si>
  <si>
    <t>197972-197978-197979-197981-197982-197984-197986-197989-197990-197993-197999-198005-198007-198014-198019-198020-198022-198023-198035-198039-198040-198042-198043-198048-198052-198053-198054-198060-198064</t>
  </si>
  <si>
    <t>198072-198073-198076-198083-198089-198092-198094-198097-198098-198104-198107-198109-198113-198120-198121-198124-198126-198127-198132-198138-198142-198143-198145-198147-198155-198157-198159-198161-198162</t>
  </si>
  <si>
    <t>198166-198167-198176-198180-198183-198185-198187-198194-198198-198199-198202-198204-198205-198214-198221-198223-198231-198233-198237-198239-198244-198248-198250-198259-198262-198264-198265-198276-198277</t>
  </si>
  <si>
    <t>198278-198283-198289-198307-198308-198320-198321-198323-198324-198325-198326-198332-198333-198336-198349-198352-198354-198366-198370-198372-198374-198381-198382-198384</t>
  </si>
  <si>
    <t>198394-198396-198401-198404-198408-198411-198414-198417-198428-198435-198438-198440-198441-198444-198453-198460-198474-198476-198483-198485-198498-198501-198502-198504-198507-198510-198513-198515</t>
  </si>
  <si>
    <t>198516-198518-198520-198528-198530-198543-198547-198552-198556-198565-198566-198569-198571-198578-198579-198580-198583-198587-198590-198597-198600-198601-198602-198603-198605-198607-198612-198614-198618-198620</t>
  </si>
  <si>
    <t>198623-198625-198629-198630-198632-198638-198640-198641-198647-198648-198651-198654-198658-198663-198668-198669-198671-198674-198682-198683-198687-198697-198698-198699-198713-198715-198720-198724-198731</t>
  </si>
  <si>
    <t>198736-198742-198747-198750-198751-198752-198757-198758-198762-198764-198771-198774-198784-198792-198795-198796-198798-198800-198805-198817-198820-198824-198826-198831-198834</t>
  </si>
  <si>
    <t>198838-198842-198843-198844-198846-198847-198848-198849-198850-198855-198857-198864-198866-198869-198873-198877-198879-198880-198881-198883-198885-198886-198888-198889-198890-198891-198894-198896-198897-198898-198904</t>
  </si>
  <si>
    <t>198906-198910-198911-198913-198918-198923-198924-198927-198934-198937-198939-198948-198949-198950-198951-198955-198956-198959-198963-198964-198972-198974-198991-198998-199006-199007-199011</t>
  </si>
  <si>
    <t>199012-199016-199022-199025-199028-199036-199037-199040-199042-199044-199052-199060-199063-199065-199069-199087-199088-199091-199093-199100-199113-199117-199121-199122</t>
  </si>
  <si>
    <t>199125-199133-199137-199138-199139-199140-199143-199144-199149-199152-199155-199159-199164-199165-199169-199172-199178-199179-199181-199182-199183-199185-199186-199189-199190-199195</t>
  </si>
  <si>
    <t>199197-199201-199204-199207-199209-199214-199215-199219-199229-199230-199234-199236-199237-199238-199239-199242-199251-199252-199258-199261-199262-199264-199265-199267-199273-199284-199290-199293-199298-199301</t>
  </si>
  <si>
    <t>199302-199303-199305-199312-199313-199314-199316--199317-199318-199321-199322-199323-199331-199332-199334-199335-199336-199337-199349-199356-199358-199366-199367-199383-199384-199385-199391-199392-199394-199396</t>
  </si>
  <si>
    <t>199401-199408-199409-199417-199420-199421-199424-199425-199429-199430-199432-199434-199436-199441-199442-199443-199444-199447-199451-199455-199456-199457-199458-199460-199461-199462</t>
  </si>
  <si>
    <t>199466-199469-199471-199477-199482-199485-199492-199493-199494-199495-199497-199504-199506-199512-199517-199519-199520-199523-199530-199531-199543-199553-199554-199557-199559-199564</t>
  </si>
  <si>
    <t>199565-199566-199571-199572-199573-199574-199578-199591-199594-199600-199603-199604-199620-199621-199622-199630-199634-199635-199637-199639-199641-199643-199645-199651-199653-199665-199668</t>
  </si>
  <si>
    <t>199669-199671-199672-199675-199681-199690-199692-199697-199702-199705-199708-199710-199716-199725-199729-199733-199734-199735-199753-199757-199763-199766-199767-199768-199770-199777-199781</t>
  </si>
  <si>
    <t>199784-199787-199790-199792-199795-199797-199798-199807-199810-199811-199814-199816-199818-199825-199827-199828-199829-199831-199834-199835-199838-199843-199846-199847-199848-199850-199853-199860-199867-199869</t>
  </si>
  <si>
    <t>199870-199871-199874-199879-199880-199882-199887-199888-199894-199921-199923-199930-199931-199933-199945-199951-199961-199968-199997-200000-200006-200018-200019-200021-200022-200025-200028-200031</t>
  </si>
  <si>
    <t>200033-200041-200042-200045-200060-200062-200065-200076-200080-200082-200086-200087-200088-200090-200097-200102-200104-200110-200113-200121-200122-200125-200126-200125-200135</t>
  </si>
  <si>
    <t>200138-200139-200141-200142-200150-200163-200164-200167-200168-200173-200185-200186-200191-200197-200222-200225-200226-200230-200231-200237-200239-200241-200242-200245-200248-200249</t>
  </si>
  <si>
    <t>200250-200258-200259-200262-200272-200275-200276-200281-200284-200286-200287-200289-200290-200293-200295-200296-200297-200299-200302-200304-200310-200313-200322-200329-200331-200337-200340-200341</t>
  </si>
  <si>
    <t>200344-200349-200350-200352-200354-200356-200358-200361-200364-200365-200366-200370-200373-200377-200379-200380-200393-200395-200398-200404-200406-200407-200409-200414-200416-200421-200422-200426-200427</t>
  </si>
  <si>
    <t>200434-200443-200445-200446-200456-200463-200466-200469-200470-200472-200473-200475-200477-200478-200483-200484-200486-200492-200495-200503-200505-200507-200510-200511-200514-200517-200519-200520</t>
  </si>
  <si>
    <t>200522-200524-200525-200527-200530-200532-200542-200544-200545-200550-200552-200557-200561-200564-200565-200568-200570-200573-200576-200583-200584-200586-200595-200597-200602-200603</t>
  </si>
  <si>
    <t>200620-200621-200625-200637-200639-200641-200644-200647-200648-200655-200660-200662-200673-200675-200676-200685-200687-200688-200690-200691-200692-200695-200700</t>
  </si>
  <si>
    <t>200703-200705-200715-200721-200722-200724-200736-200741-200746-200753-200759-200763-200766-200767-200768-200769-200771-200784-200786-200796-200803-200807-200809-200810-200811-200821</t>
  </si>
  <si>
    <t>200822-200825-200826-200831-200845-200850-200851-200854-200856-200860-200863-200864-200867-200872-200873-200879-200882-200884-200889-200893-200896-200899-200900-200901-200903-200904-200905-200907</t>
  </si>
  <si>
    <t>200910-200917-200924-200936-200945-200952-200954-200957-200962-200965-200966-200972-200974-201010-201015-201018-201020-201021--201024-201030-201038-201044-201045-201046-201050-201055</t>
  </si>
  <si>
    <t>201060-201063-201064-201066-201067-201068-201076-201079-201086-201095-201096-201107-201108-201110-201116-201118-201123-201133-201139-201141-201144-201151-201152-201156-201157--201170-201171</t>
  </si>
  <si>
    <t>201172-201195-201204-201205-201207-201218-201219-201226-201233-201236-201237-201238-201243-201245-201246-201247-201249-201254-201255-201257-201258-201263-201275-201278-201282</t>
  </si>
  <si>
    <t>201283-201296-201302-201304-201307-201308-201317-201332-201338-201340-201342-201345-201346-201348-201354-201358-201369-201386-201389-201393-201396</t>
  </si>
  <si>
    <t>201400-201402-201403-201499-201502-201511-201513-201514-201517-201526-201527-201534-201539-201540-201543-201551-201554-201575-201581-201585-201590-201593-201599-201601-201604</t>
  </si>
  <si>
    <t>201606-201610-201635-201637-201638-201641-201652-201656-201660-201662-201670-201673-201674-201683-201694-201697-201703-201717-201720-201728-201730-201731-201732-201734-201738</t>
  </si>
  <si>
    <t>201746-201747-201768-201769-201775-201785-201788-201789-201792-201798-201799-201803-201812-201818-201820-201821-201822-201827-201833-201834-201838-201843-201852-201857-201860-201865-201872-201873-201874</t>
  </si>
  <si>
    <t>201875-201880-201885-201886-201891-201892-201901-201904-201905-201909-201912-201919-201925-201930-201934-201935-201936-201940-201941-201942-201943-201944-201947-201949-201954-201956-201959-201968-201973-201974</t>
  </si>
  <si>
    <t>201975-201976-201980-201981-201982-201988-201989-201990-201991-201993-201999-202002-202003-202016-202020-202021-202056-202058-202062-202068-202072-202079-202087-202094-202097</t>
  </si>
  <si>
    <t>202098-202099-202118-202119-202120-202125-202130-202132-202134-202136-202137-202148-202154-202158-202159-202160-202161-202164-202165-202167-202170-202177-202179-202180-202187-202197-202199-202206</t>
  </si>
  <si>
    <t>202209-202210-202213-202218-202219-202220-202227-202229-202230-202237-202241-202244-202247-202249-202260-202261-202263-202271-202272-202273-202282-202285-202297</t>
  </si>
  <si>
    <t>202301-202304-202316-202317-202324-202332-202333-202351-202354-202358-202359-202361-202362-202383-202384-202388-202389-202390-202393-202397-202400-202401-202405-202408-202414-202418-202420</t>
  </si>
  <si>
    <t>202426-202427-202431-202433-202440-202445-202449-202450-202451-202453-202458-202459-202463-202464-202465-202466-202475-202476-202478-202480-202483-202490-202492-202506-202508-202513-202515-202518</t>
  </si>
  <si>
    <t>202519-202529-202531-202537-202539-202540-202544-202555-202560-202575-202577-202580-202581-202586-202589-202593-202595-202604-202607-202608-202613-202615-202616-202625-202626-202629-202631-202637</t>
  </si>
  <si>
    <t>202638-202639-202640-202648-202654-202657-202659-202660-202663-202666-202667-202668-202669-202681-202683-202685-202686-202697-202698-202702-202707-202714-202716-202723-202727-202739</t>
  </si>
  <si>
    <t>202742--202751-202756-202760-202763-202764-202765-202770-202772-202773-202774-202776-202783-202784-202785-202787-202790-202791-202795-202796-202805-202807-202818-202820-202822</t>
  </si>
  <si>
    <t>202826-202827-202829-202830-202831-20283-202834-202835-202836-202837-202838-202839-202841-202843-202846-202852-202856-202859-202861-202870-202884-202886-202888-202895-202896-202900</t>
  </si>
  <si>
    <t>202907-202910-202912-202920-202923-202925-202926-202931-202935-202939-202946-202950-202951-202953-202959-202964-202965-202968-202973-202979-202980-202985-202992-202995-203006-203007-203009-203012-203013</t>
  </si>
  <si>
    <t>203022-203024-203025-203028-203034-203035-203037-203038-203039-203045-203054-203058-203059-203061-203062-203064-203078-203080-203084-203085-203092-203093-203096-203104-203105-203117-203118-203121-203128-</t>
  </si>
  <si>
    <t>203134-203135-203136-203140-203144-203148-203152-203155-203157-203163-203164-203167-203169-203177-203181-203186-203195-203196-203197-203200-203201-203203-203204-203212-203217-203219-203221-203235</t>
  </si>
  <si>
    <t>203236-203240-203241-203242-203248-203256-203258-203259-203260-203263-203266-203276-203281-203288-203294-203295-203299-203301-203304-203309-203310-203311-203316-203317-203326-203334-203338</t>
  </si>
  <si>
    <t>203339-203341-203343-203352-203355-203356-203360-203365-203368-203371-203377-203378-203379-203381-203383-203391-203393-203395-203402-203412-203415-203420-203427-203428-203429-203431-203435-203437-203440</t>
  </si>
  <si>
    <t>203445-203447-203451-203456-203457-203462-203464-203465-203468-203471-203474-203476-203478-203490-203496-203500-203502-203503-203509-203512-203514-203525-203529-203532-203533-203538-203547</t>
  </si>
  <si>
    <t>203552-203554-203557-203559-203562-203564-203568-203569-203570-203572-203573-203574-203575-203576-203581-203586-203589-203591-203596-203602-203603-203607-203621-203623-203626-203629-203637</t>
  </si>
  <si>
    <t>203639-203646-203648-203650-203654-203661-203664-203668-203670-203674-203675-203682-203683-203684-203693-203695-203699-203700-203701-203704-203706-203711-203727-203733-203734-203736-203737-203743-203748-203750-203757-203763</t>
  </si>
  <si>
    <t>203764-203769-203770-203771-203774-203777-203778-2003783-203787-203789-203791-203795-203797-203798-203799-203803-203805-203811-203815-203816-203822-203823-203825-203827-203829-203830-203831-203849-203852-20354</t>
  </si>
  <si>
    <t>203855-203856-203858-203867-203869-203876-203882-203883-203885-203886-203896-203899-203902-203906-203915-203917-203920-203921-203925-203930-203942-203945-203946-203947-203950-203952-203956-203959</t>
  </si>
  <si>
    <t>203970-203975-203977-203979-204028-204029-204031-204035-204038-204039-204040-204046-204048-204060-204063-204064-204067-204071-204077-204087-204089-204092-204099-204106-204107-204122</t>
  </si>
  <si>
    <t>204123-204125-204127-204129-204130-204131-204132-204135-204139-204142-204144-204145-204146-204148-204149-204153-204155-204170-204173-204182-204192-204196-204197-204200-204205-204206-204207</t>
  </si>
  <si>
    <t>204209-204213-204215-204219-204220-204224-204233-204236-204239-204240-204242-204246-204249-204251-204258-204284-204287-204290-204292-204295-204296-204298-204300-204301-204303-204304-204308-204309-204311</t>
  </si>
  <si>
    <t>204312-204313-204320-204321-204330-204332-204334-204339-204344-204345-204349-204351-204353-204354-204361-204362-204365-204367-204370-204371-204378-204381-204389-204390-204393-204395-204397-204398-204401-204403-204409-204416</t>
  </si>
  <si>
    <t>204417-204420-204421-204424-204429-204436-204443-204447-204450-204451-204458-204459-204461-204463-204472-204476-204482-204486-204487-204489-204492-204494-204495-204501-204507-204509-204513-204519-204520</t>
  </si>
  <si>
    <t>204521-204524-204527-204529-204537-204540-204544-204550-204551-204552-204559-204560-204561-204562-204564-204565-204566-204570-204574-204577-204579-204580-204583-204587-204602-204604-204605-204606-204610</t>
  </si>
  <si>
    <t>204614-204615-204616-204617-204619-204622-204624-204625-204627-204634-204638-204649-204650-204651-204652-204653-204654-204661-204668-204675-204678-204679-204684-204688-204689-204691-204692-204695-204697-204701</t>
  </si>
  <si>
    <t>204704-204709-204711-204714-204715-204717-204727-204730-204731-204732-204739-204743-204749-204752-204759-204767-204772-204775-204798-204814-204817-204823-204825-204830-204831-204835-204837-204838-204841-204842</t>
  </si>
  <si>
    <t>204847-204852-204853-204864-204867-204873-204883-204888-204890-204900-204902-204903-204907-204915-204919-204921-204929-204937-204938-204939-204942-204943-204944-204946-204947-204951</t>
  </si>
  <si>
    <t>204960-204961-204965-204969-204970-204998-205006-205007-205008-205013-205019-205023-205025-205042-205054-205055-205058-205059-205062-205064-205065-205067-205078-205079-205083-205084-205088-205090-205094</t>
  </si>
  <si>
    <t>205098-205100-205109-205114-205115-205119-205120-205122-205123-205128-205129-205136-205138-205146-205147-205149-205151-205155-205159-205160-205165-205166-205169-205171-205177-205178-205186-205188-205190-205193-205198</t>
  </si>
  <si>
    <t>205200-205201-205204-205208-205209-205224-205226-205228-205230-205231-205234-205236-205237-205240-205241-205243-205245-205247-205251-205258-205262-205263-205266-205279-205281-205283-205294-205299-205300-205302-205309</t>
  </si>
  <si>
    <t>205311-205312-205319-205327-205329-205330-205331-205333-205338-205341-205346-205351-205357-205358-205359-205360-205364-205368-205369-205377-205378-205391-205392-205393-205395-205400-205401</t>
  </si>
  <si>
    <t>205406-205419-205429-205446-205447-205448-205457-205459-205463-205467-205480-205481-205482-205484-205495-205503-205504-205505-205512-205517-205520-205523-205526-205528-205532-205540-205541</t>
  </si>
  <si>
    <t>205548-205560-205564-205567-205575-205577-205580-205581-205586-205592-205604-205611-205612-205614-205615-205617-205619-205621-205626-205628-205629-205630-205633-205635-205636-205640-205644-205659</t>
  </si>
  <si>
    <t>205662-205663-205668-205670-205671-205674-205676-205678-205681-205682-205684-205686-205687-205696-205699-205707-205709-205710-205711-205715-205718-205719-205734-205738-205744-205745-205755-205758-205766-205770</t>
  </si>
  <si>
    <t>205772-205776-205777-205780-205781-205783-205787-205791-205794-205797-205801-205803-205806-205811-205834-205835-205846-205850-205852-205856-205857-205859-205866-205871-205873-205876-205881-205882-205883-205887-205892</t>
  </si>
  <si>
    <t>205893-205899-205902-205912-205913-205918-205920-205921-205922-205924-205935-205941-205942-205944-205948-205949-205951-205953-205956-205961-205967-205969-205977-205981-205987-205989-205992</t>
  </si>
  <si>
    <t>205994-205995-205998-206000-206002-206009-206014-206017-206018-206019-206024-206025-206033-206035-206039-206040-206041-206044-206052-206058-206059-206063</t>
  </si>
  <si>
    <t>206064-206066-206074-206077-206078-206088-206091-206093-206096-206098-206102-206103-206107-206110-206116-206130-206131-206155-206156-206160-206161-206163-206166-206170</t>
  </si>
  <si>
    <t>206176-206177-206178-206202-206205-206206-206211-206222-206230-206232-206235-206238-206241-206249-206252-206254-206255-206261-206262-206264-206268-206269-206271</t>
  </si>
  <si>
    <t>206273-206277-206279-206284-206286-206287-206288-206289-206302-206305-206307-206318-206320-206321-206330-206331-206332-206337-206340-206342-206344-206345-206351-206352-206354-206358-206359-206360</t>
  </si>
  <si>
    <t>206366-206369-206371-206373-206376-206379-206381-206382-206384-206385-206392-206393-206394-206395-206405-206406-206407-206409-206410-206411-206412-206413-206414-206423-206426-206427-206429</t>
  </si>
  <si>
    <t>206430-206432-206433-206436-206441-206446-206449-206461-206470-206479-206483-206487-206488-206491-206492-206496-206498-206502-206514-206516-206526-206528-206530-206535-206538-206541-206542-206544-206546-206553</t>
  </si>
  <si>
    <t>206560-206571-206579-206581-206583-206584-206585-206587-206588-206589-206592-206605-206609-206617-206618-206624-206631-206632-206641-206647-206652-206653-206655-206657-206672-206673-206674-206676-206677</t>
  </si>
  <si>
    <t>206681-206682-206683-206692-206694-206697-206699-206702-206703-206705-206706-206709-206711-206714-206717-206718-206722-206723-206730-206731-206732-206735-206744-206745-206747-206748-206754-206755</t>
  </si>
  <si>
    <r>
      <t>PAPE</t>
    </r>
    <r>
      <rPr>
        <sz val="10"/>
        <rFont val="Arial"/>
        <family val="2"/>
      </rPr>
      <t>L</t>
    </r>
  </si>
  <si>
    <t>206756-206758-206763-206768-206770-206777-206778-206779-206786-206792-206793-206794-206797-206801-206802-206809-206811-206812-206813-206816-206826-206827-206829-206832-206836-206837-206851-206852</t>
  </si>
  <si>
    <t>206857-206860-206863-206864-206879-206882-206885-206888-206889-209894-206896-206897-206902-206904-206910-206919-206921-206930-206932-206933-206935-206936-206937-206947-206955-206961</t>
  </si>
  <si>
    <t>206964-206968-206972-206980-206982-206989-206990-206994-206997-206998-206999-207002-207004-207009-207012-207015-207023-207039-207042-207045-207054-207056-207062-207063-207065-207067-207068-207074-</t>
  </si>
  <si>
    <t>29/102013</t>
  </si>
  <si>
    <t>207077-207088-207089-207092-207097-207100-207101-207105-207106-207111-207114-207121-207122-207135-207138-207141-207144-207148-207155-207166-207167-207168-207182-207190-207195-207199-207200-207203-207218-</t>
  </si>
  <si>
    <t>207219-207224-207229-207245-207246-207248-207250-207253-207255-207256-207259-207286-207291-207292-207301-207304-207305-207313-207314-207315-207321-207337-207338-207344-207346-207350</t>
  </si>
  <si>
    <t>207353-207354-207356-207369-207378-207388-207389-207393-207419-207421-207425-207429-207433-207438-207443-207445-207448-207450-207457-207458-207466-207477-207481-207488-207495-207517-207519-207521-207522-207524-207529-207530-207532</t>
  </si>
  <si>
    <t xml:space="preserve">PAPEL </t>
  </si>
  <si>
    <t>207535-207536-207537-207539-207542-207546-207560-207564-207586-207596-207599-207601-207602-207604-207616-207619-207623-207625-207629-207632-207634-207639-207640-207641</t>
  </si>
  <si>
    <t>207642-207643-207647-207648-207649-207655-207659-207664-207665-207669-207674-207677-207678-207693-207698-207701-207702-207704-207715-207716-207722-207724-207728-207737-207741-207747-207748-207752-</t>
  </si>
  <si>
    <t>207753-207755-207756-207758-207759-207761-207762-207763-207773-207779-207780-207784-207791-207797-207801-207803-207804-207817-207827-207828-207832-207836-207837</t>
  </si>
  <si>
    <t>207840-207841-207845-207852-207853-207855-207858-207859-207862-207863-207867-207881-207882-207885-207886-207888-207890-207892-207896-207903-207904-207908-207909-207911-</t>
  </si>
  <si>
    <t>207916-207919-207921-207923-207929-207931-207940-207944-207952-207953-207963-207966-207973-207974-207979-207983-207987-207988-207996-207999-208001</t>
  </si>
  <si>
    <t>208005-208006-208007-208009-208010-208020-208022-208024-208026-208027-207028-208029-208034-208038-208043-208048-208050-208061-208063-208067-208078-208079-208082-208083-208085-208093-208094</t>
  </si>
  <si>
    <t>208095-208096-208100-208101-208102-208114-208116-208118-208121-208122-208128-208131-208132-208134-208137-208142-208143-208145-208154-208155-208167-208168-208172-208173-208178-208179-208180-207182-208184-208185-</t>
  </si>
  <si>
    <t>208191-208202-208208-208212-208219-208220-208221-208225-208236-208239-208240-208250-208251-208252-208264-208265-208271-208273-208275-208280-208285-208292-208293-208302-</t>
  </si>
  <si>
    <t>208304-208307-208310-208314-208315-208321-208323-208326-208327-208328-208329-208331-208333-208335-208341-208346-208348-208351-208353-208357-208362-208364-208367-208370-</t>
  </si>
  <si>
    <t>208372-208373-208384-208386-208387-208389-208391-208397-208402--208405-208407-208410-208418-208419-208421-208423-208426-208429-208430-208437-208438-208443-208444-208449-208450-208457-208465-208466-208467-208474-</t>
  </si>
  <si>
    <t>208480-208481-208486-208489-208490-208502-208504-208511-208512-208515-208518-208523-208526-208529-208539-208541-208542-208544-208548-208552-208555-208562-208564-208568-208572-508582-208585-</t>
  </si>
  <si>
    <t>208587-208588-208589-208593-208600-208603-208606-208607-208609-208613-208614-208618-208623-208628-208630-208632-208634-208635-208641-208655-208661-208662-208666-208667-208668-208669-208670</t>
  </si>
  <si>
    <t>208671-208672-208676-208680-208681-208683-208687-208688-208692-208698-208701-208702-208704-208708-208710-208717-208719-208735-208738-208741-208768-208770-208780-208788</t>
  </si>
  <si>
    <t>208803-208807-208809-208812-208813-208819-208822-208825-208833-208851-208853-208856-208857-208859-208867-208871-208875-208876-208877-</t>
  </si>
  <si>
    <t>208878-208880-208902-208903-208904-208908-208910-208916-208918-208919-208920-208922-208927-208935-208948-208949-208951-208952-208955-208960-208961-208964-208965-208966-208970-208972-208974</t>
  </si>
  <si>
    <t>208975-208985-209000-209005-209009-209010-209012-209017-209028-209034-209035-209036-209038-209040-209044-209046-209050-209053-209061-209064-209067-209069-209073-209076-209080-209081-209090-209097-209107-209108</t>
  </si>
  <si>
    <t>209121-209134-209135-209136-209141-209142-209145-209146-209147-209153-209154-209155-209156-209161-209164-209167-209170-209171-209179-209183-209184-209185-209188-209202</t>
  </si>
  <si>
    <t>209205-209220-209222-209230-209232-209236-209240-209244-209245-209247-209256-209261-209267-209270-209276-209278-209284-209286-209297-209304-209313-209316-209318-209320-209328-209331-209332-209333-209335-</t>
  </si>
  <si>
    <t>209339-209341-209349-209350-209352-209353-209354-209360-209362-209366-209367-209371-209373-209379-209386-209389-209390-209394-209404-209409-209416-209433-209438-209442-209457-209459-209461-</t>
  </si>
  <si>
    <t>209467-209468-209476-209496-209498-209501-209502-209504-209507-209510-209520-209547-209550-209555-209557-209558-209561-209563-209567-</t>
  </si>
  <si>
    <t>209568-209571-209573-209577-209578-209580-209590-209596-209600-209602-209609-209610-209613-209618-209622-209626-209627-209630-209633-209634-209639-209640-209644-209648-209655-209656-209657-209662-209668-209669-209671-</t>
  </si>
  <si>
    <t>209677-209683-209685-209687-209688-209699-209702-209704-209705-209708-209712-209713-209718-209725-209727-209728-209735-209737-209740-209745-209748-209750-209755-209757-209758-209812-209850-209852-209857-209861-209864-209872</t>
  </si>
  <si>
    <t>209874-209891-209894-209899-209912-209913-209914-209916-209922-209927-209930-209932-209935-209936-209939-209940-209944-209945-209946-209947-209948-209972-209974-209978-209979-209980-209981-209985-209986-209987-209997-210010</t>
  </si>
  <si>
    <t>210019-210020-210022-210027-210029-210032-210040-210042-210049-210056-210058-210063-210081-210082-210091-210093-210096-210098-210100-210103-210106-210110-210111-210114-210116-210138-210147-210148-210152-210153-210154-210155-210159-210160</t>
  </si>
  <si>
    <t>210161-210164-210179-210182-210183-210193-210195-210196-210202-210203-210207-210213-210215-210216-210217-210226-210228-210229-210232-210236-210237-210241-210242-210250-210265</t>
  </si>
  <si>
    <t>210274-210282-210294-210299-210301-210302-210303-210304-210305-210312-210317-210324-210334-210339-210340-210345-210352-210353-210355-210356-210360-210362-210366-210368-210370-210372-210380-210382-210385-210387-210395-210396</t>
  </si>
  <si>
    <t>210398-210402-210412-210414-210415-210431-210454-210460-210473-210487-210489-210494-210500-210501-210502-210503-210504-210508-210513-210517-210523-210524-210526-210527-210528-210532-210534-210540-</t>
  </si>
  <si>
    <t>210561-210564-210566-210569-210572-210573-210585-210586-210591-210595-210618-210625-210626-210633-210634-210637-210639-210642-210654-210658-210660-210667-210668-210670-210671-210679-210684-210695-210700-210702-</t>
  </si>
  <si>
    <t>210707-210709-210711-210721-210726-210730-210731-210740-210749-210752-210754-210755-210757-210758-210772-210774-210775-210786-210791-210804-210810-210834-210836-210844-210852-210868-210872-210873-210878-210883-</t>
  </si>
  <si>
    <t>210886-210898-210910-210913-210926-210939-210940-210941-210946-210951-210952-210953-210958-210965-210967-210968-210974-210982-210984-210985-210989-210991-210995-211000-211005-211007-211009-211017-211027-211035-</t>
  </si>
  <si>
    <t>09712/2013</t>
  </si>
  <si>
    <t>211041-211046-211077-211078-211079-211081-211082-211084-211086-211090-211092-211093-211095-211098-211099-211101-211107-211130-211131-211134-211144-211148-211151-211152-211153-211156-211157-211158-211313-211316-211318-211319-211367-</t>
  </si>
  <si>
    <t>211368-211381-211386-211403-211407-211415-211424-211442-211446-211447-211448-211449-211461-211478-211489-211492-211494-211495-211500-211501-211503-211519-211524-211546-211558-211567-211571-211572-</t>
  </si>
  <si>
    <t>211578-211586-211587-211588-211593-211594-211595-211600-211603-211605-211611-211613-211626-211634-211635-211636-211645-211646-211647-211664-211668-211669-211671-211672-211675-211685-211688-211697-</t>
  </si>
  <si>
    <t>211703-211712-211714-211719-211720-211727-211744-211750-211778-211781-211792-211802-211803-211807-211811-211815-211829-211835-211836-211837-211843-211856-</t>
  </si>
  <si>
    <t>211864-211904-211913-211948-211956-211966-211969-211970-211974-211987-212002-212017-212026-212034-212038-212042-212043-212044-212064-212104-212156-</t>
  </si>
  <si>
    <t>212157-212546-212701-212705-212711-212713-212714-213260-213270-213318-213338-213341-213355-213384-213403-213405-213407-213447-213448-</t>
  </si>
  <si>
    <t>213449-213466-213476-213480-213481-213488-213490-213492-213494-213501-213503-213504-213507-213508-213509-213510-213511-213514-213525-213526-</t>
  </si>
  <si>
    <t>213532-213534-213536-213555-213557-213634-214365-214803-214808-214813-214815-214819-214825-214826-214842-214844-214849-214850-214853-214864-</t>
  </si>
  <si>
    <t>214868-214871-214872-214876-214884-214886-214892-214898-214909-214910-214912-214922-215113-215175-215748-215763-215764-215772-216167-216174</t>
  </si>
  <si>
    <t>216183-216196-216202-216214-216220-216223-216231-216234-216244-216698-218312-218313-218314-218327-218359-218366-</t>
  </si>
  <si>
    <t>219511-219534-219536-219601-219604-219612-219745-219906-221134-221137-221140-222937-222939-224350-224809-226062-226578-</t>
  </si>
  <si>
    <t>228171-229558-232028-</t>
  </si>
  <si>
    <t>LUIS FERNANDO ZAMBRANO PIÑERES</t>
  </si>
  <si>
    <t>MARCELA JEREZ ROJAS</t>
  </si>
  <si>
    <t>LEIDY Y.SUAREZ R</t>
  </si>
  <si>
    <t>PROFESIONAL ESPECIALIZADO</t>
  </si>
  <si>
    <t>B/MANGA 30/01/2018</t>
  </si>
  <si>
    <t>Inventario documental con corte a Diciembre de 2013  , para entrega  de archivo en concordancia con el artículo de la Ley 594 de 2000</t>
  </si>
  <si>
    <t>FILA A                                                           LADO B                                      ESTANTE 14                         SUPERIOR</t>
  </si>
  <si>
    <t>FILA A                                                           LADO B                                      ESTANTE 15                         SUPERIOR</t>
  </si>
  <si>
    <t>FILA A                                                           LADO B                                      ESTANTE 16                         SUPERIOR</t>
  </si>
  <si>
    <t>FILA A                                                           LADO B                                      ESTANTE 17                        SUPERIOR</t>
  </si>
  <si>
    <t>FILA A                                                           LADO B                                      ESTANTE 18                        SUPERIOR</t>
  </si>
  <si>
    <t>FILA A                                                           LADO B                                      ESTANTE 19                        SUPERIOR</t>
  </si>
  <si>
    <t>FILA A                                                           LADO A                                      ESTANTE 8                       SUPERIOR</t>
  </si>
  <si>
    <t>FILA A                                                           LADO A                                      ESTANTE 9                       SUPERIOR</t>
  </si>
  <si>
    <t>FILA A                                                           LADO A                                      ESTANTE 10                       SUPERIOR</t>
  </si>
  <si>
    <t>FILA A                                                           LADO A                                      ESTANTE 11                       SUPERIOR</t>
  </si>
  <si>
    <t>FILA A                                                           LADO A                                      ESTANTE 12                       SUPERIOR</t>
  </si>
  <si>
    <t>FILA A                                                           LADO A                                      ESTANTE 13                       SUPERIOR</t>
  </si>
  <si>
    <t xml:space="preserve">FILA B                                                           LADO A                                      ESTANTE 37              BANDEJA 4                       </t>
  </si>
  <si>
    <t xml:space="preserve">FILA B                                                           LADO A                                      ESTANTE 37              BANDEJA 5                      </t>
  </si>
  <si>
    <t>Inventario documental con corte al__________________________de 2010, para entrega  de archivo en concordancia con el artículo de la Ley 594 de 2000</t>
  </si>
  <si>
    <t>143652,144091,144125,144289,144359
144376,144427,144471,144472,144540,
144636,144704,144705,144707,144709,
144711,144713,144720,44721,144722,
144723,144724,144725,144726,144735,
144797,144801,44809,145251,145349,
45394,145438,145439,145573,145638,
145668,145672,145689,145808,145817,
145863,145880,145905,146002,146053,
146067,146200,146224,146267,146268</t>
  </si>
  <si>
    <t>25/01/2010</t>
  </si>
  <si>
    <t>14/01/2010</t>
  </si>
  <si>
    <t>146271,146272,146273,146274,
146275,146276,146277,146278,
146279,146284,146288,146292,
146294,146297,146298,146310,
146316,146318,146334,146347,
146362,146386,146391,146394,
146397,146399,146400,146412,
146413,146414,146418,146420,
146421,146422,146423,146424,
146425,146426,146427,146428,
146429,146430,146435,146436,
146438,146444,146445,146446,
146455,146459</t>
  </si>
  <si>
    <t>20/01/2010</t>
  </si>
  <si>
    <t>26/01/2010</t>
  </si>
  <si>
    <t>146586,146590,146591,146593,146595,
146598,146602,146604,146606,146608,
146610,146620,146622,146623,146624,
146626,146628,146630,146632,146641,
146709,146710,146795,146796,146797,
146830,146831,146832,146833,146834,
146835,146836,146837,146838,146839,
146840,146841,146842,146844,146845,
146846,146847,146848,146849,146850,
146851,146852,146853,146854,146856</t>
  </si>
  <si>
    <t>04/01/2010</t>
  </si>
  <si>
    <t>21/01/2010</t>
  </si>
  <si>
    <t>146857,146858,146859,146860,146861,
146862,146863,146864,146865,146866,
146868,146869,146870,146871,146872,
146873,146874,146875,146877,146880,
146881,146882,146884,146885,146887,
146888,146890,146891,146892,146894,
146895,146896,146899,146901,146905,
146906,146908,146909,147120,147222,
147226,147227,147228,147229,147230,
147231,147232,147233,147234,147235</t>
  </si>
  <si>
    <t>13/01/2010</t>
  </si>
  <si>
    <t>147236,147237,147238,147239,147240,
147241,147242,147243,147244,147245,
147246,147247,147248,147249,147250,
147251,147252,147253,147254,147255,
147256,147257,147258,147259,147260,
147261,147262,147263,147264,147265,
147266,47267,147268,147269,147270,
147271,147272,147273,147274,147275,
147276,147277,147278,147279,147280,
147281,147282,147283,147284,147285</t>
  </si>
  <si>
    <t>147286,147287,147288,147289,147290,
147291,147292,147293,147294,147295,
147296,147297,147298,147299,147300,
147301,147302,147303,147304,147305,
147306,147307,147308,147309,147310,
147311,147312,147313,147314,147315,
147316,147317,147318,147319,147320,
147321,147322,147337,147350,147351,
147352,147353,147354,147355,147356,
147357,147358,147359,147361,147362</t>
  </si>
  <si>
    <t>29/01/2010</t>
  </si>
  <si>
    <t>147363,147364,147365,147366,147367,
147369,147370,147371,147372,147373,
147374,147375,147376,147377,147378,
147379,147386,147388,147394,147395,
147396,147398,147399,147404,147405,
147419,147420,147421,147422,147423,
147424,147425,147426,147427,147428,
147429,147430,147431,147432,147433,
147434,147435,147436,147437,147438,
147439,147440,147441,147442,147443</t>
  </si>
  <si>
    <t>28/01/2010</t>
  </si>
  <si>
    <t>05/02/2010</t>
  </si>
  <si>
    <t>147444,147445,147446,147447,147448,
147449,147451,147452,147453,147454,
147455,147456,147457,147458,147459,
147460,147461,147462,147463,147464,
147465,147466,147467,147468,147469,
147470,147471,147472,147473,147474,
147475,147476,147477,147478,147479,
147480,147481,147482,147483,147484,
147485,147486,147487,147488,147489,
147490,147491,147492,147493,147494</t>
  </si>
  <si>
    <t>09/02/2010</t>
  </si>
  <si>
    <t>147495,147496,147497,147498,147499,
147500,147501,147502,147503,147504,
147506,147507,147508,147509,147510,
147511,147512,147513,147514,147515,
147516,147518,147520,147522,147524,
147533,147534,147577,147578,147579,
147580,147581,147582,147583,147584,
147585,147586,147587,147588,147589,
147590,147591,147592,147594,147595,
147596,147601,147602,147604,147605</t>
  </si>
  <si>
    <t>10/02/2010</t>
  </si>
  <si>
    <t>147606,147608,147609,147610,147611,
147612,147613,147614,147615,147616,
147617,147618,147619,147620,147621,
147622,147623,147624,147625,147626,
147627,147628,147630,147631,147633,
147634,147635,147643,147644,147647,
147648,147650,147652,147653,147654,
147656,147657,147659,147660,147661,
147662,147663,147665,147666,147667,
147668,147669,147670,147672,147673</t>
  </si>
  <si>
    <t>12/02/2010</t>
  </si>
  <si>
    <t>147674,147675,147676,147677,147679,
147680,147681,147682,147685,147686,
147687,147689,147690,147692,147693,
147697,147699,147701,147704,147705,
147707,147710,147711,147713,147715,
147717,147718,147719,147721,147722,
147723,147724,147725,147726,147727,
147728,147729,147730,147731,147732,
147733,147734,147735,147736,147737,
147738,147739,147740,147741,147742,
147743,147744,147745,147746,147747,
147748,147750,147751,147752,147754</t>
  </si>
  <si>
    <t>17/02/2010</t>
  </si>
  <si>
    <t>147755,147756,147757,147758,147759,
147760,47761,147762,147763,147764,
147766,147767,47768,147770,147772,
147775,147777,147778,147780,147781,
147785,147786,147788,147790,147792,
147793,147797,147798,147800,147805,
147807,147809,147811,147813,147815,
147817,147819,147821,147823,147825,
147842,147977,147978,148013,148019,
148020,148055,148243,148245,148247,
148294,148296,148324,148524,148598,
148735,148736,48816,148817,148845,
148955,148960,149081,149564,149702,
149805,149806</t>
  </si>
  <si>
    <t>16/02/2010</t>
  </si>
  <si>
    <t>01/03/2010</t>
  </si>
  <si>
    <t>149809,149810,149811,149812,149814,
149815,149820,149824,149825,149826,
149829,149833,149836,149837,149839,
149841,149842,149844,149845,149846,
149847,149848,149851,149852,149858,
149859,149860,149861,149879,149923,
149924,149938,149939,149940,149944,
149945,149946,149947,149948,149949,
149950,149951,149952,149953,149954,
149955,149956,149957,149958,149959,
149960,149961,149962,149963,149964,
149965,149966,149967,149968,149971,
149972,149978,149979,149988,149989,
149990,149991,49992,149993,149994,</t>
  </si>
  <si>
    <t>02/01/2010</t>
  </si>
  <si>
    <t>01/02/2010</t>
  </si>
  <si>
    <t>149995,149996,149997,149998,150000,
150002,150003,150004,150005,150006,
150007,150008,150009,150010,150011,
150012,150013,150014,150015,150016,
150017,150018,150019,150020,150021,
150022,150023,150024,150025,150026,
150027,150028,0029,150030,150031,
150032,150033,150034,150035,150036,
150037,150038,150039,150040,150041,
150042,150043,150044,150045,150046,
150047,150048,150049,150050,150051,
150052,150053,150054,150055,150056,</t>
  </si>
  <si>
    <t>150057,150058,150059,150060,150061,
150062,150064,150065,150066,150067,
150068,150069,150070,150071,150073,
150074,150075,150076,150077,150078,
150079,150080,150081,150082,150083,
150084,150085,150086,50087,150088,
150089,150090,150091,150092,150093,
150094,150095,150097,150098,150099,
150100,150101,150102,150103,150105,
150106,150107,150109,150110,150111,
150112,150113,150114,150115,150116,
150117,150118,150119,150120,150121,</t>
  </si>
  <si>
    <t>04/02/2010</t>
  </si>
  <si>
    <t>150122,150123,150124,150125,150126,
150127,150128,150129,150130,150131,
150132,150133,150135,150136,150137,
150138,150139,150140,150141,150142,
150143,150144,150145,150146,150147,
150148,150149,150150,150151,150152,
150153,150154,150155,150156,150157,
150158,50159,150160,150161,150162,
150163,150164,150165,150167,150168,
150169,150170,150171,150172,150173,
150174,150175,150176,150177,150178,
150179,150180,150181,150182,150183</t>
  </si>
  <si>
    <t>03/02/2010</t>
  </si>
  <si>
    <t>22/02/2010</t>
  </si>
  <si>
    <t>150185,150186,150187,150188,150189,
150190,150191,150192,150193,150194,
150195,150196,150197,150198,150199,
150200,150201,150202,150203,150204,
150205,150206,150207,150208,150209,
150210,150211,150213,150214,150215,
150216,150217,150218,150219,150220,
150221,150222,150223,150224,150225,
150227,150228,150229,150230,150231,
150232,150233,150234,150235,150236</t>
  </si>
  <si>
    <t>23/01/2010</t>
  </si>
  <si>
    <t>150249,150252,150253,150254,150255,
150256,150257,150258,150259,150260,
150261,150262,150263,150264,150268,
150269,150272,150274,150275,150276,
150277,150278,150279,150280,150281,
150283,150284,150285,150286,150287,
150288,150289,150290,150291,150292,
150293,150294,150295,150296,150297,
150298,150299,150300,150301,150302,
150303,150304,150305,150306,150308,
150309,150310,150311,150312,150313,
150314,150315,150316,150317,150318,
150319,150320,150321,150322,150323,
150324,150326,150327,150328,150329</t>
  </si>
  <si>
    <t>01/01/2010</t>
  </si>
  <si>
    <t>150330,150331,150332,150333,150334,
150335,150337,150338,150339,150340,
150344,150345,150347,150348,150350,
150351,150352,150356,150357,150358,
150359,150360,150361,150362,150363,
150364,150365,150366,150368,150369,
150370,150371,150372,150373,150374,
150375,150376,150377,150378,150379,
150380,150381,150382,150383,150384,
150385,150386,150387,150388,150389,
150390,150391,150392,150393,150394,
150395,150396,150397,150398,150399</t>
  </si>
  <si>
    <t>15/02/2010</t>
  </si>
  <si>
    <t>150400,150401,150402,150403,150404,
150405,150406,150407,150408,150409,
150410,150411,150412,150413,150414,
150415,150416,150417,150418,150419,
150420,150421,150422,150423,150424,
150425,150426,150427,150428,150429,
150430,150431,150432,150433,150434,
150435,150436,150437,150438,150439,
150441,150442,150443,150444,150445,
150446,150447,150448,150449,150453,
150454,150455,150456,150457,150458,
150459,150460,150461,150462,150463,
150464,150465,150466,150467,150468,
150470,150471,150472,150473,150474</t>
  </si>
  <si>
    <t>18/01/2010</t>
  </si>
  <si>
    <t>150475,150476,150477,150478,150479,
150480,150481,150482,150483,150484,
150485,150486,150487,150488,150489,
150490,150491,150492,150493,150494,
150495,150496,150497,150498,150499,
150500,150501,150502,150503,150504,
150505,150506,150507,150508,150509,
150510,150513,150514,150515,150516</t>
  </si>
  <si>
    <t>27/01/2010</t>
  </si>
  <si>
    <t>150517,150518,150519,150520,150521,
150522,150523,150524,150525,150526,
150527,150528,150529,150530,150531,
150532,150533,150534,150535,150536,
150537,150538,150539,150540,150541,
150542,150543,150544,150545,150546,
150547,150548,150549,150550,150551,
150552,150553,150554,150555,150556</t>
  </si>
  <si>
    <t>150558,150560,150561,150562,150563,
150564,150565,150566,150567,150568,
150569,150570,150571,150572,150573,
150574,150575,150576,150577,150578,
150579,150580,150581,150582,150583,
150584,150585,150586,150587,150588,
150589,150590,150592,150593,150594,
150595,150596,150597,150598,150599,
150600,150601,150602,150603,150604,
150605,150606,150607,150608,150609,
150611,150613,150614,150615,150616,
150617,150618,150619,150620,150621,
150622,150623,150625,150626,150627,
150628,150629,150630,150631,150632,
150633,150634,150635,150636,150662,
150678,150679,150680,150696,150697,
150698,150699,150700,150701,150702,
150703,150704,150705,150706,150707</t>
  </si>
  <si>
    <t>07/01/2010</t>
  </si>
  <si>
    <t>150708,150710,150711,150712,150713,
150714,150715,150716,150717,150718,
150719,150720,150721,150722,150723,
150725,150726,150728,150729,150730,
150734,150748,150749,150752,150763,
150783,150784,150785,150786,150787,
150788,150789,150790,150791,150792,
150793,150794,150795,150796,150797,
150798,150799,150800,150801,150802,
150803,150804,150805,150812,150865,
150882,150885,150887,150888,150890,
150891,150893,150896,150899,150902,
150903,150910,150911,150912,150913,
150914,150915,150916,150917,150919,
150920,150921,150922,150923</t>
  </si>
  <si>
    <t>150924,150925,150926,150927,150928,
150929,150930,150931,150933,150934,
150935,150936,150937,150938,150939,
150940,150941,150942,150943,150944,
150945,150946,150947,150948,150949,
150951,150952,150953,150954,150955,
150956,150957,150958,150959,150960,
150961,150962,150963,150964,150965,
150966,150967,150968,150969,150970,
150971,150972,150973,150974,150975,
150976,150978,150979,150980,150981,
150982,150983,150984,150985,150986,
150987,150988,150992,150993,150995,
150996,150997,150998,150999,151000,
151001,151002,151003,151005,151006,
151007,151008,151009,151010,151011,
151012,151015,151016,151018,151019,
151020,151021,151022,151023,151024,
151025,151026,151027,151028,151029,
151030,151032,151033</t>
  </si>
  <si>
    <t>24/02/2010</t>
  </si>
  <si>
    <t>151035,151036,151037,151038,151039,
151040,151041,151042,151043,151044,
151045,151046,151047,151048,151049,
151050,151051,151052,151053,151055,
151056,151060,151061,151062,151063,
151064,151065,151066,151067,151068,
151069,151070,151071,151072,151073,
151074,151075,151076,151077,151078,
151079,151080,151081,151082,151083,
151084,151085,151086,151087,151088,
151089,151090,151091,151092,151093,
151094,151095,151096,151097,151098,
151099,151100,151101,151102,151103,
151104,151105,151106,151107,151109,
151110,151111,151112,151113,151114,
151115,151116,151117,151118,151119</t>
  </si>
  <si>
    <t>14/02/2010</t>
  </si>
  <si>
    <t>26/02/2010</t>
  </si>
  <si>
    <t>151120,151121,151122,151123,151124,
151125,151126,151127,151128,151129,
151130,151133,151136,151138,151139,
151140,151141,151146,151148,151149,
151150,151152,151153,151156,151157,
151158,151159,151160,151164,151167,
151168,151169,151171,151172,151175,
151178,151182,151183,151184,151186,
151191,151193,151194,151199,151200,
151201,151202,151203,151205,151206,
151207,151208,151209,151210,151211,
151212,151213,151215,151216,151217,
151218,151219,151222,151223,151224,
151225,151226,151227,151228,151229,
151230,151231,151232,151233,151234,
151235,151236,151237,151238,151239,
151240,151241,151242,151243,151244,
151245,151246,151247,151248,151249,
151250,151251,151252,151253,151254,
151255,151256,151257,151258,151259,
151260,151261,151262,151263,151264,
151265,151266,151267,151268,151269</t>
  </si>
  <si>
    <t>151270,151271,151272,151273,151274,
151275,151277,151279,151280,151281,
151282,151283,151284,151286,151287,
151288,151289,151290,151291,151293,
151294,151295,151296,151297,151298,
151299,151301,151302,151303,151304,
151305,151306,151307,151308,151309,
151310,151311,151312,151313,151314,
151315,151316,151317,151318,151320,
151321,151322,151323,151324,151325,
151326,151328,151329,151330,151331,
151332,151333,151334,151335,151336,
151337,151338,151339,151340,151341,
151342,151343,151344,151345,151346,
151347,151348,151349,151350,151351,
151352,151353,151355,151356,151357,
151358,151359,151360,151361,151362,
151363,151364,151365,151366,151367,
151368,151369,151370,151371,151372,
151373,151374,151375,151376,151377,
151378,151379,151380,151381,151382,
151383,151384,151385,151386,151387,
151388,151389,151390,151391,151392,
151393,151394,151395,151396,151397</t>
  </si>
  <si>
    <t>151398,151399,151400,151401,151402,
151403,151404,151405,151406,151407,
151408,151409,151410,151411,151412,
151413,151415,151416,151417,151418,
151419,151420,151421,151422,151423,
151424,151425,151426,151427,151428,
151429,151430,151431,151432,151433,
151434,151435,151436,151437,151438,
151439,151440,151441,151443,151445,
151446,151447,151448,151449,151451,
151452,151453,151454,151455,151456,
151457,151458,151462,151465,151466,
151467,151468,151469,151470,151471,
151472,151473,151474,151475,151476,
151477,151478,151479,151494,151501,
151502,151503,151504,151505,151506,
151507,151508,151509,151510,151511,
151512,151513,151514,151515,151516,
151517,151518,151519,151520,151530,
151533,151534,151535,151536,151537,
151538,151539,151541,151542,151543,
151544,151545,151546,151547,151548,
151549,151550,151551,151553,151554,
151555,151556,151557,151558,151561,
151562,151564,151565,151566,151568,
151569,151570,151571,151572,151573,
151574,151575,151576,151577,151578,
151579,151580,151581,151582,151583</t>
  </si>
  <si>
    <t>05/03/2010</t>
  </si>
  <si>
    <t>151584,151585,151586,151587,151588,
151589,151590,151591,151592,151593,
151594,151595,151596,151597,151598,
151599,151600,151601,151602,151603,
151604,151605,151606,151608,151609,
151610,151611,151612,151613,151614,
151615,151616,151617,151618,151619,
151620,151621,151622,151623,151624,
151625,151626,151627,151628,151629,
151630,151631,151632,151633,151634,
151636,151637,151638,151639,151640,
151641,151642,151644,151645,151646,
151647,151648,151649,151650,151651,
151652,151653,151654,151655,151656,
151657,151658,151660,151670,151673,
151674,151675,151676,151678,151679,
151680,151681,151682,151683,151684,
151685,151686,151687,151688,151689,
151690,151691,151692,151693,151694,
151695,151696,151697,151698,151699</t>
  </si>
  <si>
    <t>151700,151701,151702,151703,151704,
151705,151706,151707,151708,151709,
151710,151711,151712,151713,151714,
151715,151716,151717,151718,151719,
151720,151721,151722,151723,151724,
151725,151726,151727,151728,151729,
151730,151731,151732,151733,151734,
151735,151736,151737,151740,151741,
151742,151743,151744,151745,151746,
151747,151748,151749,151750,151751,
151752,151756,151757,151758,151759,
151760,151761,151762,151763,151764,
151765,151766,151767,151768,151771,
151772,151773,151774,151775,151776,
151777,151778,151779,151780,151781,
151782,151783,151784,151785,151786,
151787,151788,151789,151790,151791,
151792,151793,151794,151795,151796,
151797,151798,151799,151800,151801,
151802,151803,151804,151805,151806,
151807,151808,151809,151810,151812,
151813,151814,151815,151816,151817,
151818,151819,151820,51821,151822</t>
  </si>
  <si>
    <t>151823,151824,151825,151826,151827,
151828,151830,151832,151833,151834,
151835,151836,151837,151838,151839,
151840,151841,151842,151843,151844,
151845,151846,151847,151848,151849,
151852,151853,151854,151855,151856,
151857,151858,151860,151861,151862,
151863,151864,151865,151866,151867,
151868,151869,151870,151871,151872,
151873,151874,151875,151876,151877,
151878,151879,151880,151881,151882,
151883,151884,151885,151886,151887,
151888,151889,151890,151891,151892,
151893,151894,151895,151896,151897,
151898,151899,151900,151901,151902,
151903,151904,151905,151906,151907,
151908,151909,151910,151911,151912,
151913,151914,151915,151916,151917,
151918,151919,151920,151921,151922,
151923,151924,151925,151926,151927,
151928,151929,151930,151931,151932,
151933,151934,151935,151936,151937</t>
  </si>
  <si>
    <t>03/03/2010</t>
  </si>
  <si>
    <t>151938,151939,151940,151941,151943,
151944,151945,151946,151947,151948,
151949,151950,151951,151952,151953,
151954,151955,151956,151957,151958,
151959,151961,151962,151963,151964,
151965,151966,151967,151968,151969,
151971,151972,151973,151974,151975,
151976,151977,151978,151979,151980,
151981,151982,151983,151984,151985,
151986,151987,151988,151989,151991,
151992,151993,151994,151995,15996,
151997,151998,151999,152001,152002,
152003,52004,152005,152006,152007,
152008,152009,152010,152011,152012,
152014,152015,152016,152017,152018,
152019,152020,152021,152022,152023,
152024,152025,152026,152027,152028,
152029,152030,152031,152033,152034,
152035,152036,152037,152038,152039,
152040,152041,152042,152043,152044</t>
  </si>
  <si>
    <t>04/03/2010</t>
  </si>
  <si>
    <t>31/03/2010</t>
  </si>
  <si>
    <t>152045,152046,152047,152048,152049,
152050,152051,152052,152053,152054,
152055,152056,152057,152058,152059,
152061,152062,152063,152064,152065,
152066,152067,152068,152069,152071,
152072,152073,152076,152077,152078,
152079,152080,152081,152082,152083,
152084,152085,152086,152087,152088,
152089,152090,152092,152093,152094,
152095,152096,152097,152098,152099,
152100,152101,152102,152103,152104,
152105,152106,152107,152108,152109,
152110,152111,152112,152114,152115,
152116,152117,152118,152120,152121,
152122,152123,152124,152125,152126,
152127,152128,152129,152130,152131,
152132,152133,152134,152135,152136,
152137,152139,152140,152141,152142,
152143,152144,152145,152146,152147,
152148,152150,152151,152152,152153,
152154,152155,152156,152157,152158,
152159,152160,152161,152162,152163,
152164,152165,152166,152167,152168,
152169,152170,152171,152172,152173</t>
  </si>
  <si>
    <t>152174,152175,152176,152177,152179,
152180,152181,152182,152184,152185,
152186,152187,152188,152189,152190,
152191,152192,152193,152194,152195,
152196,152197,152198,152199,152200,
152201,152202,152203,152205,152206,
152207,152208,152209,152210,152211,
152212,152214,152217,152218,152220,
152221,152222,152223,152224,152225,
152226,152227,152228,152229,152230,
152231,152232,152233,152234,152235,
152236,152237,152238,152239,152240,
152241,152242,152243,152244,152245,
152246,152247,152248,152249,152250,
152251,152252,152253,152254,152255,
152256,152257,152258,152259,152260,
152261,152262,152263,152264,152265,
152266,152267,152268,152269,152270,
152271,152272,152273,152274,152275,
152276,152277,152278,152279,152281</t>
  </si>
  <si>
    <t>25/03/2010</t>
  </si>
  <si>
    <t>152282,152283,152284,152287,152288,
152289,152290,152291,152292,152293,
152294,152295,152296,152297,152298,
152299,152300,152301,152302,152303,
152304,152305,152306,152307,152308,
152309,152310,152311,152312,152313,
152314,152315,152316,152317,152318,
152319,152320,152321,152322,152323,
152324,152325,152326,152327,152328,
152329,152330,152331,152332,152342,
152343,152345,152346,152347,152349,
152350,152351,152352,152353,152354,
152355,152356,152357,152358,152359,
152361,152362,152363,152364,152366,
152367,152368,152369,152371,152372,
152373,152374,152375,152376,152377,
152378,152379,152380,152381,152382,
152383,152384,152385,152386,152387,
152388,152389,152390,152391,152392,
152393,152394,152395,152396,152397,
152398,152400,152401,152402,152403,
152404,152405,152406,152407,152408,
152409,152410,152411,152412,152413,
152414,152415,152416,152417,152418,
152419,152420,152421,152422,152423,
152424,152425,152427,152428,152429</t>
  </si>
  <si>
    <t>25/05/2010</t>
  </si>
  <si>
    <t>152430,152431,152432,152433,152434,
152435,152436,152437,152438,152439,
152440,152441,152443,152444,152445,
152447,152448,152450,152451,152452,
152453,152454,152455,152456,152457,
152458,152459,152460,152461,152462,
152463,152464,152465,152466,152467,
152468,152469,152470,152471,152472,
152473,152474,152477,152478,152479,
152480,152481,152482,152483,152484,
152485,152486,152487,152488,152489,
152490,152491,152492,152493,152494,
152495,152496,152497,152498,152499,
152500,152501,152502,152503,152504,
152505,152506,152507,152508,152509,
152510,152511,152512,152513,152515,
152516,152517,152518,152519,152520,
152521,152522,152523,152524,152525,
152526,152527,152528,152529,152530,
152531,152532,152533,152535,152536</t>
  </si>
  <si>
    <t>29/04/2010</t>
  </si>
  <si>
    <t>152537,152538,152539,152540,152541,
152542,152543,152544,152545,152546,
152547,152548,152549,152550,152551,
152552,152553,152554,152555,152556,
152558,152559,152560,152561,152562,
152563,152564,152565,152566,152567,
152568,152569,152570,152571,152572,
152573,152574,152575,152576,152577,
152578,152579,152580,152581,152582,
152583,152584,152585,152586,152587,
152588,152589,152590,152591,152592,
152593,152594,152595,152596,152597,
152598,152599,152600,152601,152602,
152603,152604,152605,152606,152607,
152608,152609,152610,152611,152612,
152613,152614,152615,152616,152619,
152620,152621,152622,152623,152624,
152625,152626,152627,152628,152629,
152630,152631,152633,152635,152636,
152637,152638,152639,152640,152641,
152642,152643,152644,152645,152646,
152647,152648,152649,152650,152651</t>
  </si>
  <si>
    <t>11/03/2010</t>
  </si>
  <si>
    <t>152652,152653,152654,152655,152656,
152658,152659,152660,152661,152662,
152663,152664,152666,152667,152668,
152669,152670,152671,152672,152673,
152674,152675,152676,152677,152678,
152679,152680,152681,152682,152683,
152684,152685,152686,152687,152688,
152689,152690,152691,152692,152693,
152694,152695,152696,152697,152698,
152699,152700,152701,152702,152703,
152704,152705,152706,152707,152708,
152709,152710,152711,152712,152713,
152714,152717,152718,152719,152720,
152721,152722,152723,152724,152725,
152726,152727,152728,152730,152731,
152732,152733,152734,152735,152736,
152737,152738,152742,152743,152744,
152745,152746,152747,152748,152749,
152750,152751,152752,152753,152754,
152755,152756,152757,152758,152759,
152760,152761,152762,152763,152764,
152765,152766,152767,152768,152769,
152770,152771,152772,152773,152774,
152775,152776,152777,152778,152779,
152780,152781,152783,152784,152785,
152786</t>
  </si>
  <si>
    <t>10/03/2010</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</si>
  <si>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
152891,152892,152893,152894,152895,
152896,152897,152898,152899,152900,
152901,152902,152903,152904,152905,
152906,152907,152908,152909,152910,
152911,152912,152913,152914,152915,
152916,152917,152918,152919,152920,
152921,152922,152923,152924,152925,
152926,152927,152928,152929,15293</t>
  </si>
  <si>
    <t>18/04/2010</t>
  </si>
  <si>
    <t>13/04/2010</t>
  </si>
  <si>
    <t>152931,152932,152933,152934,152935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
153035,153036,153037,153038,153039,
153040,153041,153042,153043,153044,
153045,153046,153047,153048,153049,
153050,153051,153052,153053,153055</t>
  </si>
  <si>
    <t>08/03/2010</t>
  </si>
  <si>
    <t>05/04/2010</t>
  </si>
  <si>
    <t>153056,153057,153058,153059,153060,
153061,153062,153063,153064,153065,
153066,153067,153068,153069,153070,
153071,153072,153073,153074,153075,
153076,153077,153078,153079,153080,
153081,153082,153083,153084,153085,
153086,153087,153088,153089,153090,
153091,153092,153093,153094,153095,
153096,153097,153099,153100,153101,
153102,153103,153104,153105,153106,
153107,153108,153109,153110,153111,
153112,153113,153114,153115,153116,
153117,153118,153119,153121,153122,
153123,153124,153125,153126,153127,
153128,153129,153130,153131,153132,
153133,153134,153135,153136,153137,
153138,153139,153140,153141,153142,
153143,153144,153146,153147,153148,
153149,153150,153151,153152,153153,
153154,153155,153156,153157,153158</t>
  </si>
  <si>
    <t>24/03/2010</t>
  </si>
  <si>
    <t>153159,153160,153161,153162,153163,
153164,153166,153167,153168,153169,
153170,153171,153172,153173,153174,
153175,153176,153177,153178,153179,
153180,153181,153182,153183,153184,
153185,153186,153187,153188,153189,
153190,153191,153192,153197,153198,
153199,153200,153201,153202,153203,
153204,153205,153206,153207,153208,
153209,153210,153211,153212,153213,
153214,153215,153216,153217,153218,
153219,153220,153221,153223,153224,
153225,153226,153227,153228,153229,
153230,153231,153232,153233,153234,
153235,153236,153237,153238,153239,
153240,153241,153242,153243,153244,
153245,153247,153248,153249,153250,
153251,153252,153253,153254,153255,
153256,153257,153258,153259,153260,
153261,153262,153263,153264,153265</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</si>
  <si>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t>
  </si>
  <si>
    <t>30/03/2010</t>
  </si>
  <si>
    <t>152931,152932,152933,152934,152935,
152936,152937,152938,152939,152940,
152941,152942,152943,152944,152945,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t>
  </si>
  <si>
    <t>01/04/2010</t>
  </si>
  <si>
    <t>153376,153377,153378,153379,153380,
153381,153382,153383,153384,153386,
153387,153388,153389,153390,153392,
153393,153394,153395,153396,153397,
153398,153399,153400,153401,153402,
153403,153404,153405,153406,153407,
153408,153409,153410,153411,153412,
153413,153414,153415,153416,153417,
153418,153419,153420,153421,153422,
153423,153424,153425,153426,153427,
153428,153429,153430,153431,153432,
153433,153434,153435,153436,153437,
153438,153439,153440,153443,153444,
153445,153446,153447,153448,153449,
153450,153451,153452,153453,153454,
153455,153456,153457,153458,153459,
153461,153462,153463,153464,153465,
153466,153467,153468,153469,153470,
153471,153472,153473,153474,153475,
153476,153477,153478,153479,153480</t>
  </si>
  <si>
    <t>07/04/2010</t>
  </si>
  <si>
    <t>09/04/2010</t>
  </si>
  <si>
    <t>153491,153492,153493,153494,153495,
153496,153497,153498,153499,153500,
153501,153502,153503,153504,153507,
153508,153509,153510,153511,153512,
153513,153514,153515,153516,153517,
153518,153520,153521,153522,153523,
153524,153525,153526,153527,153528,
153529,153530,153531,153532,153533,
153534,153535,153537,153538,153539,
153540,153541,153542,153543,153544,
153545,153546,153547,153548,153549,
153550,153551,153552,153553,153554,
153555,153556,153557,153559,153560,
153562,153563,153564,153565,153567,
153568,153571,153572,153573,153574,
153575,153576,153577,153578,153580,
153581,153582,153583,153584,153585,
153586,153587,153588,153589,153590,
153591,153592,153593,153594,153595,
153596,153597,153598,153599,153600,
153601,153602,153603,153604,153605</t>
  </si>
  <si>
    <t>08/04/2010</t>
  </si>
  <si>
    <t xml:space="preserve">
153628,153629,153633,153634,153635,
153636,153637,153638,153639,153640,
153641,153642,153643,153644,153645,
153646,153647,153648,153649,153650,
153651,153652,153653,153654,153655,
153656,153657,153658,153659,153660,
153661,153662,153663,153664,153665,
153666,153667,153668,153669,153671,
153672,153673,153674,153675,153676,
153677,153678,153679,153680,153681,
153682,153683,153684,153685,153686,
153687,153688,153689,153690,153691,
153692,153693,153694,153695,153696,
153697,153698,153699,153700,153702,
153703,153704,153705,153706,153707,
153708,153709,153710,153711,153712,
153713,153714,153715,153716,153717,
153718,153719,153720,153721,153723,
153724,153725,153726,153727,153728,
153729,153730,153731,153733,153734,
153735,153736,153737,153738,153739,
153740,153741,153742,153743,153744,
153745,153746,153747,153748,153749,
153750,153751,153752,153753,153754,
153755,153756,153757,153758,153759,
153760</t>
  </si>
  <si>
    <t>03/05/2010</t>
  </si>
  <si>
    <t>153781,153782,153783,153784,153785,
153786,153787,153788,153789,153790,
153791,153792,153793,153794,153795,
153796,153797,153798,153799,153800,
153801,153802,153807,153808,153809,
153810,153811,153819,153820,153821,
153822,153823,153824,153825,153826,
153827,153828,153829,153830,153831,
153832,153833,153834,153835,153836,
53837,153838,153839,153840,153841,
153842,153843,153844,153845,153846,
153847,153848,153849,153855,153864,
153867,153868,153869,153870,153871,
153872,153873,153874,153875,153876,
153877,153878,153879,153880,153881,
153882,153883,153885,153886,153887,
153888,153889,153890,153891,153892,
153894,153895,153896,153897,153898,
153899,153900,153901,153902,153903,
153904,153905,153906,153907,153908,
153910,153911,153912,153913,153914,
153915,153916,153917,153918,153919,
153920,153921,153922,153923,153924,
153925,153926,153927,153929,153930,
153931,153932,153933</t>
  </si>
  <si>
    <t>12/03/2010</t>
  </si>
  <si>
    <t>06/04/2010</t>
  </si>
  <si>
    <t>153761,153762,153763,153764,153765,
153766,153767,153768,153769,153770,
153771,153772,153773,153774,153775,
153776,153777,153778,153779,153780,
153781,153782,153783,153784,153785,
153786,153787,153788,153789,153790,
153791,153792,153793,153794,153795,
153796,153797,153798,153799,153800,
153801,153802,153807,153808,153809,
153810,153811,153819,153820,153821,
153822,153823,153824,153825,153826,
153827,153828,153829,153830,153831,
153832,153833,153834,153835,153836,
153837,153838,153839,153840,153841,
153842,153843,153844,153845,153846,
153847,153848,153849,153855,153864,
153867,153868,153869,153870,153871,
153872,153873,153874,153875,153876,
153877,153878,153879,153880,153881,
153882,153883,153885,153886,153887,
153888,153889,153890,153891,153892</t>
  </si>
  <si>
    <t>19/03/2010</t>
  </si>
  <si>
    <t>153934,153935,153936,153937,153938,
153939,153940,153941,153942,153943,
153944,153945,153946,153947,153948,
153949,153950,153951,153952,153953,
153954,153955,153956,153957,153958,
153959,153960,153961,153962,153963,
153964,153965,153966,153967,153968,
153969,153970,153971,153972,153973,
153974,153975,153976,153977,153978,
153979,153980,153981,153982,153983,
153984,153985,153986,153987,153988,
153989,153990,153991,153992,153993,
153994,153995,153996,153997,153998,
153999,154000,154001,154002,154003,
154004,154005,154006,154007,154008,
154009,154010,154011,154012,154013,
154014,154015,154016,154018,154019,
154020,154021,154022,154023,154024,
154025,154026,154027,154028,154029,
154030,154031,154032,154033,154034,
154035,154036,154038,154039,154040,
154041,154042,154043,154044,154050,
154051,154052,154063,154064,154065,
154066,154067,154068,154069,154070,
154071,154072,154074,154075,154076,
154077,154078,154079,154080,154081</t>
  </si>
  <si>
    <t>18/05/2010</t>
  </si>
  <si>
    <t>154082,154083,154084,154085,154086,
154087,154088,154089,154090,154091,
154092,154093,154094,154095,154096,
154097,154098,154099,154100,154101,
154102,154103,154104,154105,154106,
154107,154108,154109,154110,154111,
154112,154113,154114,154115,154116,
154117,154118,154119,154120,154122,
154123,154124,154125,154126,154127,
154128,154129,154130,154132,154133,
154134,154135,154136,154137,154138,
154139,154140,154142,154143,154144,
154145,154147,154149,154150,154151,
154152,154153,154154,154155,154159,
154161,154162,154163,154164,154165,
154166,154167,154168,154169,154171,
154172,154173,154174,154175,154176,
154177,154178,154179,154180,154181,
154182,154183,154184,154186,154194,
154196,154197,154198,154199,154200,
154202,154203,154204,154205,154206,
154207,154208,154209,154210,154211,
154212,154213,154214,154215,154216,
154217,154218,154219,154220,154221</t>
  </si>
  <si>
    <t>154222,154223,154225,154227,154228,
154241,154242,154243,154244,154245,
154246,154247,154248,154249,154251,
154252,154253,154254,154255,154256,
154257,154258,154259,154260,154261,
154262,154263,154264,154265,154268,
154270,154271,154272,154273,154274,
154276,154277,154278,154279,154280,
154281,154282,154283,154284,154285,
154286,154287,154288,154289,154291,
154292,154293,154294,154295,154297,
154300,154301,154302,154303,154304,
154305,154306,154308,154309,154310,
154311,154312,154314,154316,154317,
154318,154319,154320,154321,154322,
154323,154324,154325,154326,154327,
154328,154329,154331,154332,154333,
154334,154335,154336,154337,154338,
154339,154340,154341,154342,154343,
154344,154345,154346,154347,154348,
154349,154350,154351,154352,154353,
154354,154355,154356,154358,154359</t>
  </si>
  <si>
    <t>21/04/2010</t>
  </si>
  <si>
    <t>154360,154361,154362,154363,154364,
154365,154366,154367,154368,154369,
154370,154371,154372,154373,154374,
154375,154376,154377,154378,154379,
154380,154381,154382,154383,154384,
154385,154386,154387,154388,154389,
154390,154391,154392,154393,154394,
154395,154396,154397,154398,154399,
154400,154401,154402,154403,154404,
154405,154406,154407,154408,154409,
154410,154411,154412,154413,154414,
154415,154416,154417,154418,154419,
154420,154421,154422,154423,154424,
154425,154426,154427,154428,154429,
154430,154431,154432,154433,154434,
154435,154436,154437,154438,154439,
154441,154442,154443,154444,154445,
154446,154447,154448,154449,154450,
154452,154454,154455,154456,154457,
154458,154459,154460,154461,154462,
154463,154464,154465,154470,154475,
154476,154482,154483,154484,154485,
154486,154487,154488,154489,154490,
154491,154492,154493,154494,154495</t>
  </si>
  <si>
    <t>154496,154497,154498,154499,154500,
154501,154502,154503,154504,154505,
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</si>
  <si>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06/03/2010</t>
  </si>
  <si>
    <t>05/05/2010</t>
  </si>
  <si>
    <t>27/04/2010</t>
  </si>
  <si>
    <t>154643,154644,154645,154646,154647,
154648,154649,154650,154651,154652,
154653,154654,154655,154656,154657,
154658,154659,154660,154661,154662,
154663,154664,154665,154666,154667,
154668,154669,154670,154671,154672,
154673,154674,154675,154676,154677,
154678,154679,154680,154681,154682,
154683,154684,154685,154686,154687,
154688,154689,154690,154691,154692,
154693,154694,154695,154696,154697,
154698,154699,154700,154701,154702,
154703,154704,154705,154706,154707,
154708,154709,154710,154711,154712,
154713,154714,154715,154717,154718,
154719,154720,154721,154722,154723,
154724,154725,154726,154727,154728,
154729,154730,154731,154732,154733,
154734,154735,154736,154737,154738,
154739,154740,154741,154742,154743</t>
  </si>
  <si>
    <t>154862,154863,154864,154865,154866,
154867,154868,154869,154871,154872,
154873,154874,154875,154876,154877,
154878,154879,154880,154881,154882,
154883,154885,154886,154887,154888,
154889,154890,154891,154892,154893,
154895,154896,154897,154898,154899,
154900,154901,154902,154903,154904,
154905,154906,154907,154908,154911,
154912,154913,154914,154915,154916,
154917,154918,154919,154920,154921,
154922,154923,154924,154925,154926,
154927,154928,154929,154930,154932,
154933,154934,154935,154936,154937,
154938,154940,154941,154942,154943,
154944,154946,154947,154948,154949,
154951,154952,154953,154954,154955,
154956,154961,154965,154966,154967,
154968,154969,154970,154971,154972,
154973,154974,154975,154976,154977,
154979,154980,154981,154982,154983,
154984,154985,154986,154987,154988,
154989,154990,154992,154993,154994,
154995,154996,154997,154998,154999,
155000,155001</t>
  </si>
  <si>
    <t>15/03/2010</t>
  </si>
  <si>
    <t>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</si>
  <si>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155293,155294,155295,155297,155298,
155299,155300,155302,155303,155304,
155305,155306,155307,155308,155309,
155310,155311,155312,155313,155314,
155315,155316,155317,155318,155319,
155320,155321,155322,155323,155324,
155325,155326,155327,155328,155329,
155330,155331,155332,155333,155334,
155335,155336,155337,155338,155339,
155340,155341,155343,155344,155345,
155346,155347,155348,155349,155350,
155351,155352,155353,155354,155355,
155356,155357,155358,155359,155360,
155362,155363,155364,155365,155366,
155367,155368,155369,155370,155371,
155372,155373,155374,155375,155376,
155377,155378,155380,155381,155382,
155383,155384,155385,155386,155387,
155388,155389,155390,155391,155392,
155393,155394,155395,155396,155398,
155399,155400,155401,155402,155403,
155404,155405,155406,155407,155408</t>
  </si>
  <si>
    <t>15/04/2010</t>
  </si>
  <si>
    <t>155409,155410,155411,155412,155413,
155414,155415,155416,155417,155418,
155419,155420,155421,155422,155423,
155424,155425,155426,155427,155428,
155429,155430,155431,155433,155434,
155435,155436,155437,155438,155439,
155440,155441,155442,155443,155444,
155445,155446,155447,155448,155449,
155451,155452,155453,155454,155455,
155456,155457,155458,155459,155460,
155461,155462,155463,155464,155465,
155466,155467,155468,155470,155471,
155472,155473,155474,155475,155476,
155477,155478,155479,155480,155481,
155482,155483,155484,155485,155486,
155487,155488,155489,155490,155491,
155492,155493,155494,155495,155496,
155497,155498,155499,155500,155501,
155502,155504,155518,155527,155528,
155529,155530,155531,155532,155533,
155534,155535,155536,155537,155538,
155539,155540,155541,155542,155543,
155544,155545,155546,155547,155548,
155549,155550,155551,155552,155553</t>
  </si>
  <si>
    <t>02/08/2010</t>
  </si>
  <si>
    <t>16/06/2010</t>
  </si>
  <si>
    <t>155676,155677,155678,155679,155680,
155701,155702,155703,155704,155705,
155706,155707,155708,155709,155710,
155711,155712,155713,155715,155716,
155717,155718,155719,155720,155721,
155722,155723,155724,155725,155726,
155727,155728,155729,155730,155731,
155732,155733,155734,155735,155737,
155738,155739,155740,155741,155742,
155743,155744,155745,155746,155747,
155748,155749,155750,155752,155753,
155754,155755,155756,155757,155758,
155759,155760,155761,155762,155763,
155764,155765,155766,155767,155768,
155769,155770,155771,155772,155773,
155774,155775,155776,155777,155778,
155780,155781,155782,155783,155784,
155785,155786,155787,155788,155789,
155790,155791,155792,155793,155794,
155795,155796,155797,155798,155799,
155800,155801,155802,155803,155804,
155805,155806,155807,155808,155809</t>
  </si>
  <si>
    <t>27/05/2010</t>
  </si>
  <si>
    <t>155810,155811,155812,155813,155814,
155846,155847,155848,155849,155850,
155851,155852,155853,155854,155855,
155856,155857,155858,155859,155860,
155861,155862,155863,155864,155865,
155866,155867,155868,155870,155871,
155872,155873,155874,155875,155876,
155877,155878,155879,155880,155881,
155882,155883,155884,155885,155886,
155887,155888,155889,155890,155891,
155892,155894,155895,155896,155897,
155898,155899,155900,155901,155902,
155903,155904,155905,155906,155907,
155908,155909,155910,155911,155912,
155913,155914,155915,155916,155917,
155918,155919,155920,155921,155922,
155923,155924,155925,155926,155927,
155928,155929,155930,155931,155932,
155933,155934,155935,155936,155937,
155939,155940,155941,155943,155944,
155945,155946,155947,155948,155949,
155950,155951,155952,155953,155954,
155955,155956,155957,155959,155960,
155961</t>
  </si>
  <si>
    <t>31/05/2010</t>
  </si>
  <si>
    <t>06/06/2010</t>
  </si>
  <si>
    <t>155962,155963,155964,155965,155966,
155990,155991,155992,155993,155994,
155995,155996,155997,155998,155999,
156000,156001,156002,156003,156004,
156005,156006,156007,156008,156009,
156010,156011,156012,156013,156014,
156015,156016,156017,156018,156019,
156020,156021,156022,156023,156024,
156025,156026,156027,156028,156029,
156030,156031,156032,156033,156034,
156035,156036,156037,156038,156039,
156040,156041,156042,156043,156044,
156045,156046,156051,156052,156053,
156054,156055,156056,156057,156058,
156059,156060,156061,156062,156063,
156064,156065,156066,156067,156068,
156069,156070,156071,156072,156073,
156074,156075,156076,156077,156078,
156079,156080,156081,156082,156083,
156084,156085,156087,156088,156089</t>
  </si>
  <si>
    <t>23/06/2010</t>
  </si>
  <si>
    <t>156090,156091,156092,156093,156094,
156095,156096,156098,156099,156100,
156101,156102,156103,156104,156105,
156107,156108,156109,156110,156111,
156112,156113,156114,156115,156116,
156117,156118,156119,156120,156121,
156122,156124,156126,156127,156129,
156130,156131,156133,156135,156136,
156137,156138,156139,156140,156141,
156142,156143,156144,156145,156147,
156148,156149,156150,156151,156152,
156153,156154,156155,156156,156157,
156158,156159,156160,156161,156162,
156163,156164,156165,156166,156168,
156169,156170,156171,156172,156173,
156174,156175,156176,156177,156178,
156179,156180,156181,156182,156183,
156184,156185,156186,156187,156188,
156189,156190,156191,156192,156193,
156194,156195,156197,156198,156199,
156200,156201,156202,156203,156204,
156205,156206,156207,156208,156209,
156210,156211,156212,156213,156214,
156216,156217,156218,156219,156220</t>
  </si>
  <si>
    <t>26/08/2010</t>
  </si>
  <si>
    <t>156221,156222,156223,156224,156225,
156226,156227,156229,156230,156231,
156232,156233,156234,156235,156236,
156237,156238,156239,156240,156241,
156242,156243,156244,156245,156246,
156247,156248,156249,156250,156251,
156252,156253,156254,156255,156256,
156257,156258,156259,156260,156261,
156262,156263,156264,156265,156266,
156267,156268,156269,156270,156271,
156272,156273,156274,156275,156276,
156277,156278,156279,156280,156281,
156282,156283,156284,156285,156287,
156288,156289,156290,156291,156293,
156294,156295,156296,156297,156298,
156299,156300,156301,156302,156303,
156304,156305,156306,156308,156309,
156310,156311,156312,156314,156315,
156316,156317,156318,156319,156320,
156321,156322,156323,156324,156325,
156326,156327,156328,156329,156330,
156331,156332,156333,156334,156335,
156336,156338,156339,156340,156345,
156347,156348,156350,156351,156352</t>
  </si>
  <si>
    <t>156353,156354,156355,156356,156357,
156358,156359,156360,156361,156362,
156363,156364,156365,156366,156367,
156368,156369,156371,156372,156373,
156374,156375,156376,156377,156378,
156379,156380,156381,156382,156383,
156384,156385,156386,156387,156388,
156389,156390,156391,156392,156393,
156394,156395,156396,156397,156398,
156399,156401,156402,156403,156404,
156405,156407,156408,156409,156410,
156411,156412,156415,156416,156417,
156418,156420,156421,156422,156423,
156424,156425,156426,156427,156428,
156429,156430,156431,156433,156434,
156435,156436,156437,156438,156439,
156440,156441,156442,156443,156444,
156445,156446,156447,156448,156449,
156450,156451,156452,156453,156454,
156455,156456,156457,156458,156459,
156460,156461,156462,156463,156464,
156465,156466,156467,156468,156469,
156471,156472,156473,156474,156475,
156476,156477,156479,156480,156481</t>
  </si>
  <si>
    <t>14/07/2010</t>
  </si>
  <si>
    <t>156482,156484,156485,156486,156487,
156488,156489,156490,156491,156492,
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</si>
  <si>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</si>
  <si>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156627,156628,156629,156630,156631,
156632,156633,156634,156635,156636,
156637,156638,156639,156640,156641,
156642,156643,156644,156645,156646,
156647,156648,156649,156650,156651,
156653,156654,156655,156656,156657,
156658,156659,156660,156661,156662,
156663,156664,156665,156666,156667,
156668,156669,156670,156671,156672,
156673,156674,156675,156676,156677,
156678,156679,156680,156681,156682,
156683,156684,156685,156686,156687,
156688,156689,156690,156691,156692,
156693,156694,156695,156696,156697,
156698,156699,156700,156701,156702,
156703,156704,156705,156707,156708,
156710,156711,156712,156713,156714,
156716,156717,156718,156719,156720,
156721,156722,156723,156724,156725,
156726,156727,156728,156729,156730,
156731,156732,156733,156735,156736,
156737,156738,156739,156740,156741,
156742,156743,156744,156745,156746,
156747,156748,156749,156750,156751,
156752,156753,156754,156755,156756,
156757,156759,156760,156761,156762</t>
  </si>
  <si>
    <t>08/07/2010</t>
  </si>
  <si>
    <t>156763,156764,156765,156766,156767,
156768,156769,156770,156771,156772,
156773,156774,156775,156776,156777,
156778,156779,156780,156781,156782,
156783,156784,156785,156786,156787,
156788,156789,156790,156791,156792,
156793,156794,156795,156796,156797,
156798,156799,156800,156801,156802,
156812,156813,156814,156815,156816,
156817,156818,156819,156820,156821,
156822,156823,156824,156825,156826,
156827,156828,156829,156830,156831,
156832,156833,156834,156835,156836,
156837,156838,156839,156840,156841,
156842,156843,156844,156845,156846,
156847,156848,156849,156850,156851,
156852,156853,156854,156855,156856,
156857,156858,156859,156860,156862,
156863,156864,156865,156866,156867,
156868,156869,156870,156871,156872,
156873,156874,156875,156876,156877,
156878,156879,156880,156881,156882,
156883,156884,156885,156886,156888,
156889,156890,156891,156892,156893</t>
  </si>
  <si>
    <t>14/05/2010</t>
  </si>
  <si>
    <t>156894,156895,156896,156897,156898,
156938,156939,156940,156941,156942,
156943,156944,156945,156946,156947,
156948,156949,156950,156951,156952,
156953,156954,156955,156956,156957,
156958,156959,156960,156961,156962,
156963,156964,156965,156966,156967,
156968,156969,156971,156972,156973,
156974,156975,156976,156977,156978,
156979,156980,156981,156982,156983,
156984,156985,156986,156987,156988,
156989,156990,156991,156992,156993,
156994,156995,156996,156997,156998,
156999,157000,157001,157002,157003,
157004,157005,157006,157007,157008,
157011,157012,157013,157014,157015,
157016,157017,157019,157020,157021,
157022,157023,157024,157025,157026,
157027,157028,157029,157031,157032,
157033,157034,157035,157036,157037,
157038,157039,157040,157041,157042</t>
  </si>
  <si>
    <t>02/06/2010</t>
  </si>
  <si>
    <t>157043,157044,157045,157046,157047,
157048,157049,157050,157051,157052,
157053,157054,157055,157056,157058,
157059,157060,157061,157062,157063,
157064,157065,157066,157067,157068,
157069,157070,157071,157072,157073,
157074,157075,157076,157077,157078,
157079,157080,157081,157082,157083,
157084,157085,157087,157088,157089,
157090,157091,157092,157093,157094,
157095,157096,157097,157098,157099,
157100,157101,157102,157103,157104,
157105,157106,157108,157109,157110,
157112,157113,157114,157115,157116,
157117,157118,157119,157120,157122,
157123,157124,157125,157126,157127,
157128,157129,157130,157131,157132,
157133,157135,157136,157137,157138,
157139,157140,157141,157142,157143,
157144,157145,157146,157147,157148,
157149,157150,157151,157152,157153,
157154,157155,157156,157157,157158,
157159,157160,157161,157162,157163,
157164,157165,157166,157167,157168,
157169,157170,157171,157172,157173</t>
  </si>
  <si>
    <t>10/06/2010</t>
  </si>
  <si>
    <t>157174,157175,157176,157177,157178,
157179,157180,157181,157182,157183,
157184,157185,157186,157187,157188,
157204,157213,157214,157215,157216,
157217,157218,157219,157220,157221,
157223,157224,157225,157227,157228,
157229,157230,157231,157232,157233,
157234,157235,157236,157237,157238,
157239,157240,157241,157242,157243,
157244,157245,157246,157247,157248,
157249,157250,157251,157252,157253,
157254,157255,157256,157257,157258,
157259,157260,157261,157262,157263,
157264,157265,157266,157267,157269,
157270,157271,157272,157273,157274,
157275,157276,157279,157280,157281,
157282,157283,157284,157285,157286,
157287,157288,157289,157290,157291,
157292,157293,157294,157295,157296,
157297,157298,157299,157300,157301,
157302,157303,157304,157305,157306,
157307,157308,157309,157310,157311,
157312,157313,157314,157315,157316,
157317,157319,157320,157321,157322,
157323,157324,157325,157326,157327,
157329</t>
  </si>
  <si>
    <t>20/07/2010</t>
  </si>
  <si>
    <t>157476,157477,157478,157480,157481,
157482,157483,157484,157485,157486,
157487,157488,157489,157490,157491,
157492,157493,157494,157495,157496,
157497,157498,157499,157500,157501,
157502,157503,157505,157506,157507,
157508,157509,157510,157511,157512,
157513,157514,157515,157516,157517,
157518,157519,157520,157521,157522,
157523,157524,157525,157527,157528,
157529,157530,157531,157532,157533,
157536,157538,157539,157540,157541,
157542,157543,157545,157546,157547,
157548,157549,157551,157552,157553,
157554,157555,157556,157557,157558,
157559,157560,157561,157562,157563,
157564,157565,157566,157568,157569,
157570,157571,157572,157573,157575,
157576,157577,157578,157579,157580,
157581,157582,157584,157585,157586,
157587,157589,157590,157591,157592,
157594,157597,157598,157599,157600,
157601,157603,157604,157605,157606,
157607,157609,157610,157613,157614,
157615,157616,157617,157618,157620,
157621,157622,157623,157624,157625,
157626,157627,157628,157629,157630,
157631,157632,157633,157634,157635</t>
  </si>
  <si>
    <t>24/08/2010</t>
  </si>
  <si>
    <t>157637,157638,157639,157641,157642,
157643,157644,157645,157646,157647,
157648,157649,157650,157651,157652,
157653,157654,157655,157656,157657,
157658,157659,157660,157661,157662,
157663,157664,157665,157666,157667,
157668,157669,157670,157671,157672,
157673,157674,157675,157676,157677,
157678,157679,157680,157681,157682,
157683,157684,157685,157686,157687,
157688,157689,157690,157691,157692,
157693,157694,157695,157696,157697,
157698,157699,157700,157701,157702,
157703,157704,157705,157706,157707,
157708,157709,157710,157711,157712,
157713,157714,157715,157716,157717,
157718,157719,157720,157721,157722,
157723,157724,157725,157726,157727,
157728,157729,157730,157731,157732,
157733,157735,157736,157737,157738,
157739,157740,157741,157742,157743,
157744,157745,157746,157747,157749,
157750,157751,157752,157754,157755,
157756,157757,157758,157759,157761,
157762,157763,157764,157765,157766,
157767,157768,157769,157770,157771,
157772,157773,157774,157775,157776,
157777,157778,157779,157780,157781,
157782,157783,157784,157785,157786,
157787,157788</t>
  </si>
  <si>
    <t>07/07/2010</t>
  </si>
  <si>
    <t>24/06/2010</t>
  </si>
  <si>
    <t>157789,157790,157791,157792,157793,
157806,157807,157808,157809,157810,
157811,157812,157813,157814,157815,
157816,157817,157818,157819,157820,
157821,157822,157823,157824,157825,
157826,157827,157828,157829,157830,
157831,157832,157833,157834,157835,
157836,157837,157838,157839,157840,
157841,157843,157844,157845,157846,
157847,157848,157849,157850,157851,
157852,157853,157854,157855,157856,
157857,157858,157859,157860,157861,
157862,157863,157864,157865,157866,
157867,157868,157869,157870,157871,
157872,157873,157874,157876,157877,
157878,157879,157880,157882,157883,
157884,157885,157886,157887,157888,
157889,157890,157891,157892,157893,
157894,157895,157896,157897,157898,
157899,157900,157901,157902,157903,
157904,157905,157906,157907,157908,
157911,157912,157913,157914,157915,
157916,157917,157918,157919,157920,
157921,157922,157923,157924,157925,
157927,157928,157929,157930,157931,
157932,157933,157934,157935,157936</t>
  </si>
  <si>
    <t>04/06/2010</t>
  </si>
  <si>
    <t>27/08/2010</t>
  </si>
  <si>
    <t>157947,157948,157949,157950,157951,
157952,157953,157954,157955,157956,
157959,157960,157961,157962,157963,
157964,157965,157967,157968,157969,
157970,157971,157972,157973,157975,
157976,157977,157978,157979,157980,
157981,157983,157985,157986,157987,
157988,157989,157990,157991,157992,
157993,157994,157995,157996,157997,
157998,157999,158000,158001,158002,
158003,158005,158006,158007,158008,
158009,158010,158011,158012,158013,
158014,158015,158016,158017,158018,
158019,158020,158021,158022,158023,
158024,158025,158026,158027,158028,
158029,158030,158031,158032,158033,
158034,158035,158036,158037,158038,
158039,158040,158041,158042,158043</t>
  </si>
  <si>
    <t>04/08/2010</t>
  </si>
  <si>
    <t>158403,158404,158405,158407,158408,
158409,158410,158411,158412,158413,
158414,158415,158416,158417,158418,
158419,158420,158421,158422,158423,
158424,158425,158426,158427,158428,
158429,158430,158431,158433,158434,
158435,158436,158437,158438,158439,
158440,158441,158442,158443,158444,
158445,158446,158447,158448,158449,
158450,158451,158452,158453,158454,
158455,158456,158457,158458,158462,
158463,158464,158465,158466,158467,
158468,158470,158471,158472,158473,
158474,158475,158476,158477,158478,
158479,158480,158481,158482,158483,
158484,158485,158486,158487,158488,
158489,158491,158492,158493,158494,
158495,158496,158497,158498,158499,
158500,158501,158502,158503,158504,
158505,158506,158507,158508,158509</t>
  </si>
  <si>
    <t>01/09/2010</t>
  </si>
  <si>
    <t>158520,158521,158522,158523,158524,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
158652,158653,158654,158655,158656,
158657,158658,158659,158660,158661,
158662,158663,158664,158665,158666,
158667,158668</t>
  </si>
  <si>
    <t>29/07/2010</t>
  </si>
  <si>
    <t>158548,158549,158550,158552,158553,
158554,158555,158556,158557,158558,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t>
  </si>
  <si>
    <t>23/07/2010</t>
  </si>
  <si>
    <t xml:space="preserve">158674,158675,158676,158677,158678,
158689,158690,158691,158692,158693,
158694,158695,158696,158697,158698,
158729,158730,158731,158732,158733,
158734,158735,158736,158737,158738,
158739,158740,158741,158742,158743,
158744,158745,158746,158747,158749,
158750,158751,158752,158753,158756,
158757,158758,158759,158760,158761,
158762,158763,158764,158765,158766,
158767,158768,158769,158770,158771,
158772,158773,158774,158775,158776,
158777,158778,158779,158780,158781,
158782,158783,158784,158785,158786,
158787,158788,158789,158790,158791,
158792,158793,158794,158795,158796,
158797,158798,158799,158800,158801,
158802,158803,158804,158805,158806,
158807,158808,158809,158810,158811,
158812,158813,158814,158815,158816,
158817,158818,158819,158820,158821,
158822,15882
</t>
  </si>
  <si>
    <t>11/07/2010</t>
  </si>
  <si>
    <t>18/08/2010</t>
  </si>
  <si>
    <t xml:space="preserve">
158888,158889,158890,158891,158892,
158893,158894,158895,158896,158897,
158898,158899,158900,158901,158903,
158904,158905,158906,158907,158909,
158910,158911,158912,158913,158914,
158915,158916,158917,158918,158919,
158920,158921,158922,158923,158924,
158960,158961,158962,158963,158964,
158965,158966,158967,158968,158969,
158970,158972,158973,158974,158975,
158976,158977,158978,158979,158980,
158981,158982,158983,158984,158985,
158986,158987,158988,158990,158991,
158992,158993,158994,158995,158996,
158997,158998,158999,159000,159001,
159002,159003,159004,159005,159006,
159007,159008,159009,159010,159011,
159012,159013,159014,159015,159016</t>
  </si>
  <si>
    <t>06/08/2010</t>
  </si>
  <si>
    <t>159017,159018,159019,159020,159021,
159022,159023,159024,159025,159026,
159027,159028,159029,159030,159031,
159032,159033,159034,159035,159036,
159037,159038,159039,159040,159041,
159042,159043,159044,159045,159046,
159047,159048,159049,159050,159051,
159069,159070,159071,159072,159073,
159086,159087,159088,159089,159090,
159091,159092,159093,159094,159095,
159097,159098,159099,159100,159101,
159102,159103,159104,159105,159106,
159107,159108,159109,159110,159111,
159112,159113,159114,159115,159116,
159117,159118,159120,159121,159122,
159123,159124,159125,159126,159127,
159128,159129,159130,159131</t>
  </si>
  <si>
    <t>159143,159144,159145,159146,159147,
159154,159155,159156,159157,159158,
159159,159160,159161,159162,159163,
159164,159165,159166,159167,159168,
159169,159170,159171,159172,159173,
159174,159175,159176,159177,159178,
159200,159201,159202,159203,159204,
159220,159221,159222,159223,159224,
159225,159226,159227,159228,159229,
159230,159231,159232,159233,159234,
159235,159236,159237,159238,159239,
159240,159241,159242,159243,159244,
159245,159246,159247,159248,159249,
159250,159251,159252,159253,159254,
159255,159256,159257,159258,159260,
159261,159262,159263,159264,159265,
159266,159267,159268,159269,159270,
159271,159272,159273,159274,159275,
159276,159277,159278,159279,159280,
159281</t>
  </si>
  <si>
    <t xml:space="preserve"> 159282,159283,159284,159285,159286,
159299,159300,159301,159302,159303,
159304,159305,159306,159307,159308,
159309,159310,159311,159312,159314,
159330,159334,159335,159336,159337,
159338,159339,159340,159341,159342,
159343,159344,159346,159347,159348,
159389,159390,159392,159393,159394,
159395,159396,159397,159398,159399,
159400,159401,159402,159403,159404,
159405,159406,159407,159408,159413,
159414,159415,159416,159417,159418,
159419,159420,159421,159422,159423,
159425,159426,159427,159428,159429,
159430,159431,159432,159433,159434,
159435,159436,159437,159438,159439,
159441,159442,159443,159444,159445,
159447,159448,159450,159451,159452,
159453,159455,159456,159457,159458,
159459
</t>
  </si>
  <si>
    <t>159465,159466,159467,159468,159469,
159470,159471,159472,159473,159474,
159475,159476,159477,159478,159479,
159480,159481,159482,159483,159484,
159485,159486,159487,159488,159489,
159490,159491,159492,159493,159494,
159544,159545,159546,159548,159549,
159550,159551,159552,159553,159554,
159567,159568,159569,159570,159571,
159572,159574,159575,159576,159577,
159578,159579,159580,159581,159582,
159583,159584,159585,159586,159587,
159588,159589,159590,159591,159592,
159593,159594,159596,159597,159598,
159599,159600,159601,159602,159603,
159604,159605,159606,159607,159608,
159609,159610,159611,159613,159614,
159615,159616,159617,159620,159621,
159622</t>
  </si>
  <si>
    <t>22/09/2010</t>
  </si>
  <si>
    <t>159628,159629,159630,159631,159632,
159633,159634,159635,159636,159637,
159638,159639,159640,159641,159642,
159643,159644,159645,159646,159647,
159653,159654,159655,159656,159657,
159678,159679,159680,159681,159682,
159683,159686,159687,159688,159689,
159690,159691,159692,159693,159694,
159696,159697,159698,159699,159700,
159701,159702,159703,159704,159705,
159717,159718,159719,159720,159721,
159722,159723,159724,159725,159726,
159732,159734,159735,159736,159737,
159738,159739,159740,159741,159742,
159743,159744,159745,159746,159747,
159748,159749,159750,159751,159752,
159753,159754,159756,159757,159758,
159759,159760,159761,159762,159763</t>
  </si>
  <si>
    <t>159764,159765,159766,159767,159768,
159769,159770,159771,159772,159773,
159774,159775,159776,159777,159778,
159779,159780,159781,159782,159783,
159784,159785,159786,159787,159788,
159789,159790,159791,159792,159793,
159794,159795,159796,159797,159798,
159799,159800,159801,159802,159803,
159804,159805,159806,159807,159808,
159809,159810,159811,159812,159813,
159851,159852,159853,159854,159856,
159857,159858,159859,159860,159861,
159878,159879,159880,159881,159882,
159883,159884,159885,159887,159888,
159889,159890,159891,159892,159893,
159894,159895,159896,159897,159898,
159899,159901,159902,159903,159904,
159905,159906,159907,159908,159909,
159910</t>
  </si>
  <si>
    <t>17/09/2010</t>
  </si>
  <si>
    <t>159911,159912,159913,159914,159915,
159950,159951,159952,159953,159954,
159960,159961,159962,159963,159964,
159965,159966,159967,159968,159969,
159970,159971,159972,159973,159974,
159990,159991,159992,159993,159994,
159995,159996,159997,159998,159999,
160006,160007,160008,160009,160010,
160011,160012,160013,160015,160016,
160017,160018,160019,160020,160021,
160022,160023,160024,160025,160026,
160027,160028,160029,160030,160031,
160032,160033,160034,160035,160036,
160037,160038,160039,160041,160043,
160044,160045,160046,160048,160049,
160050,160051,160052,160054,160055,
160056,160057,160058,160059,160060,
160061,160062,160063,160064,160065,
160066</t>
  </si>
  <si>
    <t>13/09/2010</t>
  </si>
  <si>
    <t>160072,160073,160074,160075,160076,
160077,160078,160079,160081,160082,
160084,160085,160086,160087,160088,
160089,160090,160091,160092,160093,
160094,160095,160096,160097,160098,
160099,160100,160101,160102,160103,
160104,160105,160106,160107,160108,
160109,160110,160111,160112,160113,
160150,160151,160152,160153,160154,
160155,160156,160157,160158,160159,
160160,160161,160162,160163,160164,
160175,160176,160177,160178,160179,
160180,160181,160182,160183,160184,
160185,160186,160189,160190,160191,
160192,160193,160194,160195,160196,
160197,160198,160199,160200,160201,
160202,160203,160204,160205,160206,
160207,160208,160209,160210,160213,
160215,160216,160217,160218,160219,
160220,160221,160222,160223,160225,
160226</t>
  </si>
  <si>
    <t>18/09/2010</t>
  </si>
  <si>
    <t xml:space="preserve">160231,160232,160233,160234,160235,
160236,160237,160238,160239,160240,
160242,160243,160244,160245,160246,
160247,160248,160250,160252,160253,
160254,160255,160256,160257,160258,
160259,160260,160261,160262,160263,
160267,160268,160269,160270,160272,
160273,160274,160275,160276,160277,
160278,160279,160280,160281,160283,
160284,160285,160286,160287,160288,
160309,160310,160311,160312,160313,
160346,160347,160348,160349,160350,
160351,160352,160353,160354,160355,
160356,160357,160358,160359,160361,
160362,160364,160366,160367,160368,
160369,160370,160371,160372,160373,
160374,160375,160376,160380,160381,
160382,160383,160384,160385,160386,
160387,160388,160389,160391,160392,
160393,160394,160395,160396,160397,
160398
</t>
  </si>
  <si>
    <t>11/09/2010</t>
  </si>
  <si>
    <t>160404,160405,160406,160407,160408,
160409,160410,160411,160412,160413,
160414,160415,160416,160417,160418,
160419,160420,160421,160422,160423,
160424,160425,160426,160427,160428,
160429,160431,160432,160433,160434,
160435,160436,160437,160438,160439,
160472,160473,160474,160475,160476,
160477,160478,160479,160480,160481,
160483,160484,160485,160486,160487,
160488,160489,160490,160491,160492,
160493,160494,160495,160496,160497,
160498,160499,160500,160501,160502,
160503,160504,160505,160506,160507,
160523,160524,160525,160526,160527,
160528,160529,160530,160532,160533,
160534,160535,160536,160537,160538,
160539,160541,160542,160544,160546,
160547,160548,160550,160551,160552,
160553,160554,160555,160556,160557,
160559</t>
  </si>
  <si>
    <t>29/09/2010</t>
  </si>
  <si>
    <t xml:space="preserve">160569,160570,160571,160572,160573,
160574,160575,160576,160577,160578,
160594,160595,160596,160597,160598,
160599,160600,160601,160602,160603,
160604,160605,160606,160607,160609,
160610,160611,160612,160613,160614,
160637,160638,160639,160640,160641,
160642,160644,160645,160647,160648,
160649,160650,160651,160652,160653,
160654,160655,160656,160657,160658,
160676,160677,160678,160679,160680,
160681,160682,160683,160684,160685,
160686,160689,160690,160691,160692,
160693,160694,160695,160696,160697,
160698,160699,160700,160701,160702,
160703,160704,160705,160706,160707,
160708,160709,160710,160711,160712,
160713,160714,160715,160716,160717,
160718,160720,160721,160722,160723,
160724
</t>
  </si>
  <si>
    <t>30/09/2010</t>
  </si>
  <si>
    <t>11/10/2010</t>
  </si>
  <si>
    <t>160729,160731,160732,160733,160734,
160735,160736,160737,160738,160739,
160740,160741,160742,160743,160744,
160745,160746,160747,160749,160750,
160761,160762,160763,160764,160765,
160766,160767,160768,160769,160770,
160794,160795,160796,160797,160798,
160799,160800,160801,160802,160803,
160804,160807,160808,160809,160810,
160811,160812,160813,160814,160815,
160826,160827,160828,160829,160830,
160831,160832,160833,160834,160835,
160836,160837,160838,160839,160841,
160842,160844,160845,160846,160847,
160848,160849,160850,160852,160853,
160855,160856,160857,160858,160859,
160860,160861,160862,160863,160864,
160865,160867,160868,160869,160870,
160871,160873,160874,160875,160876,
160877,160878,160879,160880,160881,
160882,160883,160884,160885,160887,
160888,</t>
  </si>
  <si>
    <t>28/11/2010</t>
  </si>
  <si>
    <t>21/10/2010</t>
  </si>
  <si>
    <t xml:space="preserve">161089,161090,161091,161092,161093,
161094,161095,161097,161098,161100,
161101,161108,161131,161140,161150,
161166,161168,161169,161170,161171,
161172,161173,161174,161176,161177,
161178,161179,161180,161181,161182,
161183,161184,161185,161186,161187,
161204,161205,161206,161207,161208,
161209,161210,161211,161212,161213,
161214,161215,161216,161217,161218,
161219,161220,161221,161222,161223,
161224,161225,161226,161227,161228,
161239,161240,161242,161243,161245,
161246,161247,161248,161249,161250,
161251,161252,161253,161254,161255,
161256,161257,161258,161259,161260,
161261,161263,161264,161265,161266,
161269,161270,161271,161272,161273,
161279,161280,161281,161282,161283,
161284,161285,161286,161287,161288,
161289,161290,161291,161292,161293,
161294,
</t>
  </si>
  <si>
    <t>25/11/2010</t>
  </si>
  <si>
    <t>161299,161300,161301,161302,161303,
161304,161306,161307,161308,161309,
161323,161324,161325,161326,161327,
161328,161329,161330,161333,161334,
161336,161337,161338,161339,161340,
161341,161342,161343,161344,161345,
161346,161347,161348,161349,161350,
161351,161352,161353,161354,161355,
161383,161385,161386,161387,161388,
161389,161390,161391,161392,161393,
161394,161395,161396,161397,161400,
161401,161402,161403,161404,161405,
161407,161408,161409,161410,161411,
161430,161431,161432,161433,161434,
161435,161436,161437,161438,161439,
161440,161441,161442,161443,161444,
161445,161446,161447,161448,161449,
161450,161451,161452,161453,161454,
161455,161456,161457,161458,161459,
161460</t>
  </si>
  <si>
    <t>29/12/2010</t>
  </si>
  <si>
    <t>161468,161469,161470,161471,161472,
161473,161474,161475,161476,161477,
161483,161484,161485,161486,161487,
161488,161489,161490,161491,161492,
161493,161494,161495,161496,161497,
161498,161499,161500,161501,161502,
161503,161504,161506,161507,161508,
161509,161510,161511,161512,161513,
161546,161547,161548,161549,161550,
161551,161552,161553,161554,161555,
161556,161557,161558,161559,161560,
161561,161562,161563,161564,161565,
161566,161567,161568,161569,161570,
161571,161572,161573,161574,161575,
161576,161577,161578,161579,161580,
161581,161582,161584,161585,161586,
161587,161588,161589,161590,161592,
161593,161594,161595,161596,161597,
161603,161604,161605,161606,161607,
161608,161609,161610,161611,161612,
161613,161614,161615,161617,161618,
161620,</t>
  </si>
  <si>
    <t>23/08/2010</t>
  </si>
  <si>
    <t>26/11/2010</t>
  </si>
  <si>
    <t xml:space="preserve">161625,161626,161627,161628,161629,
161630,161631,161633,161634,161635,
161646,161647,161648,161649,161650,
161651,161652,161653,161657,161658,
161659,161660,161662,161663,161664,
161681,161682,161683,161684,161685,
161686,161687,161688,161689,161690,
161691,161692,161693,161694,161695,
161696,161697,161698,161699,161700,
161701,161702,161703,161704,161705,
161706,161707,161708,161709,161710,
161711,161712,161713,161714,161715,
161736,161737,161738,161739,161740,
161741,161742,161743,161744,161745,
161751,161753,161754,161756,161757,
161758,161759,161760,161761,161762,
161763,161764,161765,161766,161767,
161768,161769,161770,161771,161772,
161774,161775,161776,161777,161778,
161779,161781
</t>
  </si>
  <si>
    <t>03/12/2010</t>
  </si>
  <si>
    <t>161786,161787,161788,161789,161790,
161791,161792,161793,161794,161795,
161796,161797,161798,161800,161801,
161807,161808,161809,161810,161811,
161817,161818,161819,161820,161821,
161822,161823,161824,161825,161826,
161833,161834,161835,161836,161837,
161838,161839,161840,161841,161842,
161843,161844,161845,161846,161847,
161868,161869,161870,161871,161872,
161873,161874,161875,161876,161878,
161879,161880,161881,161882,161883,
161884,161885,161886,161887,161888,
161889,161890,161891,161892,161893,
161894,161895,161897,161898,161899,
161905,161906,161907,161908,161909,
161910,161911,161912,161913,161914,
161915,161916,161917,161918,161919,
161920,161921,161922,161923,161924,
161926,161927,161928,161929,161930,
161931,161932,161934,161935,161937,
161938</t>
  </si>
  <si>
    <t>06/12/2010</t>
  </si>
  <si>
    <t>27/10/2010</t>
  </si>
  <si>
    <t>161939,161940,161941,161942,161943,
161944,161945,161946,161948,161949,
161956,161957,161958,161959,161960,
161962,161963,161964,161965,161966,
161967,161968,161969,161970,161971,
161984,161985,161986,161987,161988,
161989,161990,161991,161992,161993,
161994,161997,161998,161999,162000,
162001,162002,162003,162004,162005,
162006,162007,162008,162009,162010,
162011,162013,162014,162015,162016,
162027,162028,162029,162030,162031,
162032,162033,162034,162035,162036,
162037,162038,162039,162040,162041,
162042,162043,162044,162045,162046,
162057,162058,162059,162060,162061,
162062,162063,162064,162065,162066,
162067,162068,162070,162071,162072,
162073,162074,162075,162076,162077,
162083,162084,162085,162086,162087,
162088,162089,162091,162092,</t>
  </si>
  <si>
    <t>07/12/2010</t>
  </si>
  <si>
    <t>162093,162094,162095,162096,
162097,162098,162099,162100,
162101,162102,162103,162104,,
162109,162110,162111,162112,
162113,162115,162116,162117,
162126,162127,162129,162130,
162131,162132,162133,162134,
162148,162149,162151,162152,
162153,162154,162155,162157,
162159,162161,162162,162163,
162164,162165,162166,162167,
162168,162169,162170,162171,
162185,162186,162187,162188,
162189,162190,162191,162192,
162193,162194,162195,162196,
162213,162214,162215,162216,
162217,162219,162220,162221,
162222,162223,162224,162225,
162236,162237,162238,162239,
162240,162241,162242,162243,
162244,162245,162246,162247,
162248,162249</t>
  </si>
  <si>
    <t>03/11/2010</t>
  </si>
  <si>
    <t>162254,162255,162256,162257,
162258,162259,162260,162261,
162262,162263,162264,162265,
162266,162267,162268,162269,
162270,162271,162272,162273,
162274,162275,162276,162277,
162278,162279,162281,162282,
162283,162284,162285,162286,
162287,162288,162289,162290,
162291,162292,162293,162294,
162296,162297,162298,162299,
162300,162302,162303,162304,
162305,162306</t>
  </si>
  <si>
    <t>30/11/2010</t>
  </si>
  <si>
    <t>162307,162309,162310,162312,
162313,162314,162315,162317,
162318,162319,162320,162322,
162323,162324,162326,162327,
162328,162330,162331,162332,
162333,162335,162336,162337,
162338,162339,162340,162341,
162342,162343,162344,162345,
162346,162347,162348,162349,
162350,162351,162352,162353,
162354,162355,162356,162357,
162358,162359,162360,162361,
162362,162363,162365,162366,
162367,162368,162369,162370,
162371,162372,162373,162374</t>
  </si>
  <si>
    <t>19/12/2010</t>
  </si>
  <si>
    <t>162375,162376,162377,162378,
162379,162380,162382,162383,
162384,162385,162386,162387,
162388,162389,162390,162391,
162392,162393,162394,162395,
162396,162397,162398,162399,
162400,162401,162402,162403,
162404,162405,162406,162407,
162408,162409,162410,162411,
162412,162413,162414,162415,
162416,162417,162419,162420,
162421,162422,162423,162424,
162425,162426,162427,162428,
162429,162430,162431,162432,
162433,162434,162435,162436,
162437,162438,162439,162440,
162441,162442,162443,162444,
162449,162457</t>
  </si>
  <si>
    <t>162458,162459,162461,162464,
162465,162466,162468,162469,
162472,162473,162475,162477,
162478,162480,162481,162483,
162484,162485,162486,162488,
162490,162498,162499,162500,
162501,162502,162592,162593,
162594,162595,162598,162599,
162600,162601,162602,162603,
162604,162606,162607,162608,
162611,162612,162614,162616,
162617,162619,162620,162622,
162623,162624,162626,162627,
162628,162629,162630,162632,
162634,162635,162637,162638,
162640,162644,162647,162650,
162654,162655,162660,162662,
162664,162666,162668,162671,
162673,162675,162677,162678,
162680,162682,162683,162685</t>
  </si>
  <si>
    <t>15/11/2010</t>
  </si>
  <si>
    <t>162686,162688,162690,162691,
162692,162693,162696,162698,
162699,162701,162703,162704,
162706,162710,162717,162719,
162721,162723,162725,162726,
162728,162730,162731,162733,
162735,162737,162739,162740,
162744,162746,162748,162750,
163207,163213,164224,164466,
164469,164498,164500,164502,
164504,164506,164508,164510,
164513,164514,164516,164518,
164520,164521,164523,164525,
164527,164529,164530,164532,
164533,164535,164537,164539,
164540,164543,164545,164547,
164549,164552,164554,164556,
164557,164560,164561,164562,
164563,164565,164567,164568,
164570,164571,164573,164575,
164576,164578,164580,164583,
164584,164586,164589,164590,
164592,164594,164596,164598,
164600,164601,164603,164604,
164605,164607,164609,164611</t>
  </si>
  <si>
    <t>02/12/2010</t>
  </si>
  <si>
    <t>26/10/2010</t>
  </si>
  <si>
    <t>164612,164615,164617,164618,
164620,164621,164623,164626,
164627,164630,164631,164632,
164633,164634,164635,164636,
164637,164639,164641,164643,
164646,164647,164649,164651,
164652,164654,164656,164658,
164659,164661,164662,164664,
164666,164668,164669,164671,
164672,164674,164675,164676,
164678,164680,164681,164683,
164685,164687,164689,164692,
164694,164695,164697,164698,
164699,164701,164703,164705,
164706,164708,164709,164711,
164713,164715</t>
  </si>
  <si>
    <t>164717,164719,164720,164722,
164723,164725,164727,164731,
164735,164737,164739,164741,
164743,164744,164745,164747,
164749,164751,164754,164755,
164757,164759,164760,164761,
164763,164765,164767,164769,
164771,164772,164773,164774,
164775,164776,164777,164778,
164779,164780,164781,164782,
164784,164785,164787,164788,
164790,164791,164793,164794,
164795,164796,164797,164798,
164799,164800,164801</t>
  </si>
  <si>
    <t>18/11/2010</t>
  </si>
  <si>
    <t>14/11/2010</t>
  </si>
  <si>
    <t>164803,164804,164805,164806,
164807,164809,164810,164812,
164813,164815,164816,164818,
164819,164821,164822,164823,
164824,164825,164828,164829,
164831,164833,164836,164838,
164840,164842,164843,164845,
164846,164848,164849,164850,
164852,164854,164855,164857,
164859,164860,164862,164863,
164865,164868,164869,164871,
164872,164873,164875,164876,
164877,164879</t>
  </si>
  <si>
    <t>12/11/2010</t>
  </si>
  <si>
    <t>04/11/2010</t>
  </si>
  <si>
    <t>164881,164886,164887,164890,
164891,164892,164894,164896,
164897,164899,164901,164903,
164906,164908,164909,164911,
164912,164914,164916,164917,
164919,164920,164922,164923,
164925,164927,164929,164930,
164932,164934,164935,164936,
164938,164940,164942,164944,
164946,164947,164949,164951,
164953,164956,164958,164959,
164963,164966,164968,164970,
164971,164974,</t>
  </si>
  <si>
    <t>04/12/2010</t>
  </si>
  <si>
    <t>164975,164977,165044,165046,
165047,165049,165051,165053,
165056,165058,165059,165061,
165062,165066,165068,165069,
165251,165252,165254,165255,
165257,165259,165261,165262,
165263,165265,165267,165269,
165271,165273,165274,165276,
165281,165283,165285,165287,
165288,165291,165292,165294</t>
  </si>
  <si>
    <t>01/12/2010</t>
  </si>
  <si>
    <t>165296,165297,165299,165301,
165302,165304,165313,165315,
165318,165320,165321,165322,
165324,165327,165329,165331,
165333,165335,165336,165339,
165341,165343,165345,165348,
165349,165350,165351,165352,
165353,165355,165356,165357,
165359,165360,165362,165364,
165366,165369,165370,165372,
165374,165375,165378,165379,
165381,165384,165386,165388,
165389,165390</t>
  </si>
  <si>
    <t>01/11/2010</t>
  </si>
  <si>
    <t>165392,165394,165396,165397,
165399,165401,165403,165404,
165406,165408,165409,165410,
165411,165412,165414,165416,
165418,165419,165420,165422,
165423,165425,165427,165428,
165430,165432,165433,165434,
165435,165436,165437,165438,
165439,165440,165441,165442,
165443,165444,165445,165446,
165447,165448,165449,165450,
165451</t>
  </si>
  <si>
    <t>16/11/2010</t>
  </si>
  <si>
    <t>165452,165453,165454,165455,
165456,165457,165458,165459,
165460,165461,165462,165463,
165464,165465,165466,165467,
165469,165471,165472,165473,
165474,165475,165476,165477,
165478,165479,165480,165481,
165482,165483,165484,165485,
165486,165487,165488,165489,
165490,165491,165492,165493,
165494,165495,165496,165497,
165498,165499,165500,165865,
165866,165867</t>
  </si>
  <si>
    <t>24/11/2010</t>
  </si>
  <si>
    <t>165868,165869,165870,165871,
165884,165900,165901,165903,
165909,165912,165930,167210,
167211,167212,167213,167214,
167215,167216,167217,167218,
167219,167220,167221,167222,
167223,167224,167225,167226,
167228,167229,167230,167231,
167232,167238,167239,167432,
167475,167529,167636,169128,
169420,170329,172472,174132,
174133,174134,174135,174136,
175806,191397</t>
  </si>
  <si>
    <t>07/10/2010</t>
  </si>
  <si>
    <t>ASESOR EJECUTIVO EJECUCIONES FISCALES</t>
  </si>
  <si>
    <t>MAURICIO VALBUENA GOMEZ</t>
  </si>
  <si>
    <t>LEIDY Y.SUAREZ RANGEL</t>
  </si>
  <si>
    <t>Inventario documental con corte a Diciembre de 2016  , para entrega  de archivo en concordancia con el artículo de la Ley 594 de 2000</t>
  </si>
  <si>
    <t>240424-256461-238325-240107-238523-244495-238225-239442-238525-238332-238368-237803-250495-237396-239290-238883-250961-238739-238330-238337-238365-238226-237002-239602-251604-238833-239027-260676-239368-238527-</t>
  </si>
  <si>
    <t>FILA B                                                        LADO B                                                ESTANTE 44                                       PARTE SUPERIOR</t>
  </si>
  <si>
    <t>238345-238855-239035-281253-238989-251043-238384-238986-237411-238905-238630-238480-237004-239085-239029-239077-238862-250926-238259-237820-238892-238859-238771-238799-238800-238798-238866-238863-238895-238911-238844-238783-238714-238870-</t>
  </si>
  <si>
    <t>239234-238871-238826-238715-238366-238777-238776-238916-256750-239241-239112-250452-250471-250567-251243-237921-239243-239034-239140-239552-239152-250945-250947-250950-238636-238635-</t>
  </si>
  <si>
    <t>251052-250520-251296-238583-238584-238419-238752-239654-239126-238638-239594-239610-239791-239796-239105-240180-251305-239566-239745-239714-240152-239138-239578-238920-237371-239705-238937-239869-239870-239849</t>
  </si>
  <si>
    <t>240162-238913-239744-250486-239697-239699-239892-240175-239853-239732-240181-239894-239902-238718-239998-240002-239701-239702-239799-240000-240006-238754-250575-251122-239736-239896-240005-239013-</t>
  </si>
  <si>
    <t>240010-240047-240116-240056-240048-239940-239754-240100-240017-240051-240058-240228-</t>
  </si>
  <si>
    <t>30/01/32016</t>
  </si>
  <si>
    <t>239704-250731-251068-239968-238804-251246-240192-240323-240182-240188-240234-240173-240135-239119-239897-239893-239895-239905-239911-238779-240239-240020-237412-240214-240217-250425-250749-240138-</t>
  </si>
  <si>
    <t>240198-240023-238482-240387-240392-239767-239980-240115-238733-238481-240251-240059-240279-240381-240489-240478-240243-240394-240024-239918-239934-239985-239281-240335-240348-251248-251303-240153-239952-</t>
  </si>
  <si>
    <t>239570-240458-239987-240395-240518-240521-240340-240527-239990-240288-240345-240120-250590-240485-238387-240587-240446-240533-240451-251206-239946-238388-239189-240282-240401-240447-239803-</t>
  </si>
  <si>
    <t>240687-240626-240636-240669-240579-240732-230658-240607-240610-240611-250815-240629-240630-240638-240637-240639-240782-240375-240538-240594-240491-240307-240403-240564-</t>
  </si>
  <si>
    <t>240109-239806-240537-240654-260312-240609-240674-240555-240763-240472-251209-240539-240077-240192-240169-240267-238173-240624-240673-241081-</t>
  </si>
  <si>
    <t>241084-241097-241080-241136-240930-240922-241144-240731-240712-240615-238130-240870-238134-251153-240618-250849-240641-240773-239777-240831-240617-240619-240696-241026-</t>
  </si>
  <si>
    <t>240679-240812-240708-240370-241032-241034-237375-241014-240980-240680-240909-240685-240625-240514-240686-240702-240781-241053-240111-240982-241065-241919-240811-241087-240735-241000-</t>
  </si>
  <si>
    <t>FILA B                                                        LADO B                                                ESTANTE 45                                PARTE SUPERIOR</t>
  </si>
  <si>
    <t>241109-241122-240760-240893-238151-238152-240753-240761-240827-241233-241224-241325-241618-241620-241617-241245-240890-241230-240080-256833-240921-240846-241147-241163-</t>
  </si>
  <si>
    <t>240985-240840-241220-250766-240938-240929-241626-241603-241334-241338-238805-241158-241236-241160-241201-241189-241641-240881-240894-240937-241104-241168-241137-241064-240814-250440-250439-250438-241352-</t>
  </si>
  <si>
    <t>239014-240810-241194-241191-241770-251268-240665-240977-240522-241360-241180-241538-241161-240143-240666-241552-241408-241565-241456-241449-241426-241420-240783-241291-251272-</t>
  </si>
  <si>
    <t>241496-241336-241549-241507-241289-241292-241045-241217-241808-239957-241422-241518-241295-269105-241125-</t>
  </si>
  <si>
    <t>241434-241409-241528-250441-241784-250973-241356-241261-241399-241129-241323-241465-241223-241661-241423-239055-</t>
  </si>
  <si>
    <t>241069-241384-241682-241005-241697-241375-241812-240291-240500-241264-242266-242223-241192-238039-241190-240241-240791-241274-240113-242277-241485-241432-250996-241580-240819</t>
  </si>
  <si>
    <t>241581-242809-240144-241275-242297-241491-241010-241577-242322-242321-241738-240090-240488-241299-242088-240359-241676-242305-242207-242268-242148-241276-241306-</t>
  </si>
  <si>
    <t>241743-242390-242392-242302-242086-241740-242407-242367-242234-241773-241940-241875-241969-242094-241301-250801-241826-242307-241920-241976-242402-238133-242313-242436-241721-241944</t>
  </si>
  <si>
    <t>241048-240545-255179-251349-242182-242178-241685-250479-242069-242318-242316-242205-242057-241521-241570-242137-241703-241958-242243-242209-242357-240261-242165-</t>
  </si>
  <si>
    <t>241002-241576-241901-242084-241530-242001-242027-241366-241571-241999-242957-242421-242188-241691-241364-240800-240998-241917-241690-239207-242369-</t>
  </si>
  <si>
    <t>242202-242286-242104-242259-242141-240958-241651-241979-242339-242163-241903-242539-242017-242557-242541-242564-240553-241839-242576-242345-242578-242292-241880-242485-242486</t>
  </si>
  <si>
    <t>242346-242344-242343-242562-242561-242487-242547-242525-242437-242220-256753-241981-240412-241953-242410-242385-242293-242169-242509-241693-242449-</t>
  </si>
  <si>
    <t>20/03/2016-</t>
  </si>
  <si>
    <t>242624-242173-242527-242510-242682-242103-242678-242642-242647-242530-242602-242674-241587-251533-242844-241589-241909-241906-242838-242891-241907-242846-242829</t>
  </si>
  <si>
    <t>242517-242603-242823-242810-242843-241696-251535-242601-242514-242519-242845-242524-242460-242817-242888-242852-242805-242834-242854-242819-242853-242889-243691-242787-243898-</t>
  </si>
  <si>
    <t>242760-241865-242891-242892-242901-242855-242768-242929-242018-241870-239825-242281-242503-242699-242694-242766-242868-242865-242973-251784-</t>
  </si>
  <si>
    <t>242593-242590-242589-242282-242582-242764-242989-241893-240263-242681-242114-242669-242885-242883-242283-242330-251796-242730-242250-242475-242033-242886-241759-237710-243163-251856-249795-</t>
  </si>
  <si>
    <t>FILA B                                                        LADO B                                                ESTANTE 46                              PARTE SUPERIOR</t>
  </si>
  <si>
    <t>249772-242970-242121-241016-242511-241752-241894-242725-242942-241820-243100-243232-251662-243226-242124-242638-242788-242981-242256-242664-242654-239179-242791-243143-240285-</t>
  </si>
  <si>
    <t>242152-243001-243113-243101-243095-243128-243266-241821-242999-243291-243315-242650-241759-243229-243316-242705-243190-242954-243044-242794-242872-241823-242262-256660-243151</t>
  </si>
  <si>
    <t>243122-243279-243277-243049-239827-243241-243303-243218-243252-241824-243288-251715-242627-242735-243023-242628-242711-243379-243336-242242-242263-243051-239019-243434-243432-243363-</t>
  </si>
  <si>
    <t>243302-243295-243470-242633-243478-242630-241857-243322-243526-243597-240583-242471-243268-243522-243324-243518-243521-243519-243549-243133-243178-243323-243321-243454-243469-243283</t>
  </si>
  <si>
    <t>242960-243452-243467-241775-239832-243406-243586-243587-243637-243281-243635-243581-243457-243443-243383-243701-243663-243680-243600-243737-243651-243667-243620-243570-270214-</t>
  </si>
  <si>
    <t>251531-251529-243535-243538-243728-243371-243359-243318-243298-243603-243205-243736-243301-240417-243607-243731-257662-243744-243428-243558-251812-251824-251822-251825-</t>
  </si>
  <si>
    <t>251826-251172-240422-243808-243839-243569-243747-243767-243539-243854-243110-243476-243683-251831-251829-242085-242372-243615-243749-243756-243585-243578-243552-243831-243903-243900-</t>
  </si>
  <si>
    <t>243893-243891-243879-243460-256656-242284-243017-243817-252543-251874-243540-243818-243719-243821-243811-243915-243944-243942-243389-243949-</t>
  </si>
  <si>
    <t>251898-251903-243863-244076-244085-244077-243697-244086-244127-242021-243914-243529-243950-243946-270219-241240-244312-343543-243803-243784-244115-244030-244315-</t>
  </si>
  <si>
    <t>244317-242378-244373-244338-244454-244012-244335-244443-243955-243679-244455-243968-251945-251943-244339-251946-251944-243864-252335-244082-244000-252531-252154-251958-244184-244069-</t>
  </si>
  <si>
    <t>251965-251962-243643-241836-243979-243920-243252-241899-251971-244503-244466-243115-243976-244505-244353-244100-244199-244045-244166-244073-244507-244462-244282-243926-251983-</t>
  </si>
  <si>
    <t>251980-244096-244511-244336-243869-243871-243868-244167-244191-244483-251986-251985-244536-244369-244176-244289-243257-244189-251987-244207-244277-244388-244294-244288-243989-244406-244242-244324-</t>
  </si>
  <si>
    <t>244411-243116-241761-244415-243982-244042-244487-244558-244444-244413-244350-256834-245250-244449-244655-244426-244584-244471-244567-252010-244713-244616-244361-</t>
  </si>
  <si>
    <t>244365-244653-244610-244248-244386-244380-244333-244249-244680-244621-244619-244651-244518-241937-241936-244498-244063-243141-241765-252024-244709-244715-244627-241766-244723-244722-244866-</t>
  </si>
  <si>
    <t>241768-244630-244903-244572-244641-244760-241912-243932-244960-241116-244853-244926-253043-252048-244463-244473-244787-245018-244260-244318-244942-244939-244308-244684-244646-244933-244876-244469-</t>
  </si>
  <si>
    <t>243875-244661-244689-244213-244575-270218-244332-244781-244780-245059-244648-244626-244783-244399-244740-244827-244397-245073-245068-245034-244985-244843-252059-244914-244893-245081-244842-251223-</t>
  </si>
  <si>
    <t>FILA C                                                        LADO A                                                ESTANTE 56                              PARTE SUPERIOR</t>
  </si>
  <si>
    <t>251221-244771-244149-244767-243940-244969-244383-244662-251150-252076-244211-243506-243985-244996-</t>
  </si>
  <si>
    <t>251245-252081-252079-245008-244858-244971-251571-247190-251260-245028-241776-252085-245112-243491-244801-245187-240130-240128-245092-244541-245095-</t>
  </si>
  <si>
    <t>251157-245099-251577-245088-240792-251622-251166-251159-244742-244832-244768-245111-244919-242276-244743-244817-245114-245110-245101-245203-244821-244345-244802-244778-244668-244665-244912-244669-</t>
  </si>
  <si>
    <t>245131-245103-244810-244342-245000-251196-244679-245245-245396-244915-245285-245058-245132-245208-245239-244649-245301-245089-244054-238644-245385-245126-245274-245382-</t>
  </si>
  <si>
    <t>245543-245299-244070-245380-238645-244846-244822-245164-244819-245689-245720-245723-245397-245390-245351-245413-245725-245503-245318-238709-269114-245127-245348-245811-252109-</t>
  </si>
  <si>
    <t>245226-245710-244754-251207-251346-245843-245840-245698-256654-245288-251360-251359-251356-245703-251362-245771-245505-245902-243510-251363-245782-245517-245518-245734-245029-245844-252449-</t>
  </si>
  <si>
    <t>252108-245670-244772-244774-251280-245306-245664-245334-245752-245333-245331-252528-251281-245736-245737-245856-245922-256675-245913-245778-245918-251283-243999-246052-256803-</t>
  </si>
  <si>
    <t>245455-245757-245969-245451-245766-245609-269228-244878-246050-246048-245259-238461-246147-246067-246057-246221-246038-245790-245948-245150-245896-245941-245898-245893-245377-245864-245904-245255-</t>
  </si>
  <si>
    <t>245906-246102-246046-245842-245261-245833-245185-246068-245876-245539-246112-246199-245614-246348-245940-245886-246136-246162-246191-243571-245929-245796-245365-238713-240133-245958-245628-245054-</t>
  </si>
  <si>
    <t>277266-245237-245942-245952-246017-246015-246159-246110-246282-246294-246321-246343-245386-271164-246009-245943-246049-246090-246200-246211-246177-246181-246354-246463-256667-246350-</t>
  </si>
  <si>
    <t>246126-240806-246405-245388-244734-246266-245647-251633-243183-246406-246456-246182-245848-246572-246210-246309-251326-251327-245649-245186-245894-</t>
  </si>
  <si>
    <t>251637-246185-246176-246056-246533-246511-245872-245869-246575-245529-246175-246574-246590-244534-247367-245528-244657-246389-244506-246397-246412-245838-246491-</t>
  </si>
  <si>
    <t>245879-246285-251645-246326-246516-246700-245985-245731-246468-251656-246306-251651-243676-246751-246661-246253-252297-251658-251380-246754-245160-246402-246721-246612-245138-245909-</t>
  </si>
  <si>
    <t>246093-246423-246411-246215-246043-246545-246512-246543-246101-246724-246553-246693-250217-246371-245416-243836-250176-246668-246621-246703-250259-252354-251730-245222-251733-</t>
  </si>
  <si>
    <t>246789-246600-250268-243994-246492-246682-246484-246854-252206-246856-246421-246771-246742-244737-244879-246023-246647-244273-252386-252376-250242-246695-</t>
  </si>
  <si>
    <t>246587-246425-246899-256829-258674-246957-244561-246885-246687-246608-245466-244739-246586-245603-252612-252617-252414-252275-250299-246903-</t>
  </si>
  <si>
    <t>FILA C                                                        LADO A                                                ESTANTE 57                              PARTE SUPERIOR</t>
  </si>
  <si>
    <t>246824-246932-250256-250112-250302-252622-252239-252264-243271-247150-252240-246781-246804-246808-247136-250365-246798-252387-252469-252721-272761-250236-250252-252189-252236-246841-246946-</t>
  </si>
  <si>
    <t>246645-251740-247071-247152-252311-252395-252310-252192-252190-252128-247184-246736-246907-252207-252294-252667-247084-246894-246961-246864-249998-246868-256643-247215-252494-256076-246025-246871-247098-252689-</t>
  </si>
  <si>
    <t>252336-252358-252654-252390-252652-252352-247111-251742-270200-270230-247297-250384-250128-247195-250321-252106-250376-247265-247281-252698-252322-252404-243826-247267-246843-252588-247364-</t>
  </si>
  <si>
    <t>247310-246729-247435-247353-247094-252288-252140-252709-247380-252138-247063-246905-246934-247369-251752-256796-252325-248159-252286-247377-247401-</t>
  </si>
  <si>
    <t>247134-246869-247040-247036-251679-246852-252410-248082-248142-247259-</t>
  </si>
  <si>
    <t>255177-254108-246768-246845-247068-247097-247213-252454-248126-277805-247590-247588-250334-246965-247210-246928-247350-</t>
  </si>
  <si>
    <t>247247-252202-247407-252337-247470-252272-252271-256665-248079-247984-247674-250434-247402-246829-246939-247597-247974-247445-247946-247781-248094-247527-246890-247727-247596-247488-247486-247458-</t>
  </si>
  <si>
    <t>246953-247451-250667-247681-247469-256746-252223-252295-248125-252107-247798-247737-247661-247779-247629-246945-247127-247499-247339-247471-247462-247669-247456-</t>
  </si>
  <si>
    <t>248064-248076-252186-251705-247872-248027-247736-250184-247660-252388-248178-246986-247174-247653-247646-247670-250611-277255-252478-248083-248097-247493-247459-252452-247117-247685-</t>
  </si>
  <si>
    <t>247750-247890-247976-250180-252204-260834-252401-252415-248092-248158-248099-248106-248104-247534-247559-247405-247637-246770-247715-247692.-250625-247775-</t>
  </si>
  <si>
    <t>247754-247552-248165-248289-246926-247351-246744-246930-247330-247203-247442-247867-248011-247790-247789-247855-252411-258667-247635-</t>
  </si>
  <si>
    <t>247441-247967-250706-247647-247894-248576-248591-247856-247515-248415-248309-247866-252345-252720-256650-248150-248262-248329-248555-248409-248497-247240-247735-248203-248465-247553-</t>
  </si>
  <si>
    <t>247811-248192-252733-247569-247791-251514-248149-247794-247809-247224-248060-248353-248551-247919-248128-248292-248327-248406-248533-248269-247882-248650-247786-247814-247932-247911-248670-248667-</t>
  </si>
  <si>
    <t>248644-248601-248734-248594-241173-248772-247816-247511-248638-250277-250279-250404-247141-247467-247427-241175-248550-251532-252149-252651-247007-248590-247826-246846-247937-241177-248403-248443-</t>
  </si>
  <si>
    <t>247756-247820-247942-248517-248750-248285-248255-252890-246830-247705-248198-252879-248509-248634-248861-248877-248757-247390-247395-248206-252866-248580-247448-</t>
  </si>
  <si>
    <t>247819-248531-248488-247784-249026-249135-248856-248843-246954-246977-248677-248704-247843-248664-248592-251561-251570-248501-249184-248571-249281-248620-249126-249121-249027-249028-249074-249085-</t>
  </si>
  <si>
    <t>FILA D                                                       LADO A                                                ESTANTE 139                              PARTE SUPERIOR</t>
  </si>
  <si>
    <t>248503-248952-248645-247838-248660-249107-248333-248222-248786-248830-249382-248624-248626-248243-248539-248418-249248-248081-249283-248825-248832-249033-247329-249517-249492-249518-249523-248765-</t>
  </si>
  <si>
    <t>251592-248112-248416-248109-251593-248895-249736-256649-249150-251574-249255-249400-249436-249453-248823-248729-249073-249648-249640-248617-248583-248890-264633-249157-252920-249433-249503-249482-</t>
  </si>
  <si>
    <t>249542-249099-249761-250045-248616-248451-249639-248926-248649-249643-</t>
  </si>
  <si>
    <t>256680-249483-248352-250344-249890-249888-248869-248889-250390-249111-249622-249582-249647-249338-250367-256706-249346-249429-249825-247825-249972-248400-249288-249893-247703-249832-</t>
  </si>
  <si>
    <t>243447-249865-249855-243448-249911-244628-249978-250031-249783-249578-249351-248188-249449-250354-248459-249842-249841-250044-249988-249986-249903-250033-249992-249932-249463-252770-</t>
  </si>
  <si>
    <t>240132-250028-249335-252841-252842-277256-256709-256690-249736-249705-249679-249692-249704-249649-241631-247602-250150-250146-250018-249722-250065-250648-252899-252865-238625-</t>
  </si>
  <si>
    <t>249448-249406-249510-249851-250069-249690-256733-252887-255585-256669-255583-249848-249959-250073-250074-250391-249674-238834-249673-243563-252601-255587-252795-255727-252759-249711-250207-</t>
  </si>
  <si>
    <t>250051-249997-252908-252903-24888-249968-249678-252901-252867-260840-254026-252787-253989-249677-250070-252929-253997-253993-252944-249758-249697-249665-250210-249831-253996-254020-</t>
  </si>
  <si>
    <t>252947-252927-247912-249658-249137-249139-248958-251442-254144-254127-253370-253415-253369-250053-249833-249148-253418-251449-249716-253014-253419-253363-250331-</t>
  </si>
  <si>
    <t>249970-253421-247852-253428-253427-253342-253426-252964-250269-238809-238814-254137-248180-254345-255247-256668-249659-253290-250010-253276-253277-253289-</t>
  </si>
  <si>
    <t>249636-249653-250193-254132-242750-253011-253278-248390-253279-254163-249656-247899-247847-254133-248057-252967-238428-250357-238789-248391-253121-264669-249803-</t>
  </si>
  <si>
    <t>256821-253284-253387-254164-253067-249829-254357-253102-260841-253063-253127-253114-253272-254350-254355-253064-253058-</t>
  </si>
  <si>
    <t>FILA D                                                       LADO A                                                ESTANTE 79                            PARTE SUPERIOR</t>
  </si>
  <si>
    <t>253332-253265-253081-253295-253477-250355-254065-253325-253109-253069-249861-253128-253136-253070-253044-254274-254253-254179-254365-253935-254264-253960-254073-254081-253162-254221-253949-253948-253049-253978-253046-254206-</t>
  </si>
  <si>
    <t>253980-254018-254017-253952-253334-253164-253163-254114-253963-253182-253047-253183-254165-253892-253322-253119-253059-254614-253926-253940-253189-253225-253226-253932-253237-253039-254339-253924-253914-253243-253181-</t>
  </si>
  <si>
    <t>253187-253139-253150-253152-253041-254603-254602-254604-254476-254342-254194-254084-253228-253074-256688-253574-253603-254458-254700-253598-253613-253615-</t>
  </si>
  <si>
    <t>253593-253595-264716-253947-247581-254882-253877-253818-253721-253626-254480-254804-253546-253791-253802-253674-253718-253742-253740-253739-253737-253736-253725-254504-253586-253627-253690-253559-253458-253859-254492-</t>
  </si>
  <si>
    <t>254537-254500-254503-253513-253621-253806-253866-253619-264671-253047-254499-256794-270215-253848-253690-253658-253664-253580-253490-254518-254515-254491-253663-253704-253711-253708-</t>
  </si>
  <si>
    <t>254511-253840-254547-254551-253691-264710-254040-254035-253676-253670-253755-253693-254044-254043-252748-255248-254051-253776-255154-258935-253823-253825-253773-</t>
  </si>
  <si>
    <t>260831-252750-253685-255050-254721-265046-255043-254401-254671-253522-253517-253515-256069-256071-255045-254400-254394-254369-256067-256082-255038-254403-253524-256043-254746-255159-254669-</t>
  </si>
  <si>
    <t>254811-255114-255111-254405-254375-254373-254690-254677-254670-254664-253479-253474-256724-256148-257689-255028-256300-254975-254688-254756-254745-256302-255109-255528-255531-255533-253470-253516-</t>
  </si>
  <si>
    <t>254659-254680-254685-254686-254633-254656-255080-255082-254743-254825-255518-254926-255535-254687-255521-257690-255552-254653-254657-255137-254835-254832-254645-255136-255543-254672-255403-255132-254749-255100-</t>
  </si>
  <si>
    <t>255568-255555-255252-254666-254382-255122-255517-254408-260330-254795-255138-255125-256153-254929-254799-254413-255391-254425-255310-255316-255317-255386-254574-255021-255023-255022-254899-254423-255559-</t>
  </si>
  <si>
    <t>255381-255328-254431-255009-254903-254905-254995-256723-254901-254768-255066-256274-255377-254769-256280-255371-256136-254771-256473-256122-254962-255544-254692-256722-256182-256320-255786-255273-</t>
  </si>
  <si>
    <t>256579-256384-255282-255277-256710-256235-256230-256263-254937-256016-255810-255970-254575-256377-256382-256375-256213-255514-255800-256359-256361-256210-256212-256217-255874-255510-</t>
  </si>
  <si>
    <t>18//2016</t>
  </si>
  <si>
    <t>272773-253507-256352-256099-256365-255649-255454-255505-255453-256028-260836-255797-255462-255464-255471-255636-255644-256349-256051-255778-255779-255957-255795-</t>
  </si>
  <si>
    <t>255784-256559-255459-256065-264816-264717-255624-255625-255631-256055-256728-256031-255766-256035-256455-257701-255615-256087-255866-255739-255192-256088-256117-255698-255599-</t>
  </si>
  <si>
    <t>256247-255936-255917-255867-256245-255189-256249-255864-255718-256116-255494-255444-255593-256258-255448-255225-255255-255204-255685-256326-256448-255745-255744-255605-256462-257679-257668-258926-255261-255427-255612-255753-</t>
  </si>
  <si>
    <t>255967-255825-255897-255898-255752-255748-253975-255240-272766-272768-256505-257671-256433-255207-254006-255820-255818-256631-255908-256441-256438-258821-255210-</t>
  </si>
  <si>
    <t>FILA D                                                       LADO A                                                ESTANTE  80                            PARTE SUPERIOR</t>
  </si>
  <si>
    <t>255211-255435-258297-258300-258319-255858-256492-256491-256423-256424-256425-259053-257676-258864-264670-255216-258301-258302-256515-256543-255429-256001-256409-264673-</t>
  </si>
  <si>
    <t>258022-259339-258307-255839-258023-257691-259038-259014-258026-259013-258813-259278-259282-255853-256519-256402-256416-257697-258031-255837-258815-258309-257712-258703-258737-259139-257261-257351-257257-257256-257218-257217-257215-</t>
  </si>
  <si>
    <t>258041-257251-258038-258397-258134-263898-258131-258763-258781-258830-258831-258579-258592-258582-258574-259146-257622-257651-257361-257358-257237-257231-258082-258135-258400-258443-</t>
  </si>
  <si>
    <t>258446-258440-258632-257214-257888-257881-257879-258071-258066-258076-258089-258073-258075-259196-258067-258640-258636-258450-258492-258499-258140-258143-258138-258789-258627-258629-258576-258577-258559-258566-259158-257902-257901-257896-258151-</t>
  </si>
  <si>
    <t>258154-259155-258664-258575-259206-258108-258104-257919-258043-258044-258048-258056-259125-258751-258596-258612-258609-258615-258757-257815-259260-257776-258111-258604-257764-257813-258107-257914-258594-258614-258760-258754-244349-</t>
  </si>
  <si>
    <t>257814-257763-259182-259132-259119-258607-259137-258968-258778-258115-258114-258437-257197-259217-257834-257816-257845-258985-258124-257822-257735-258379-257189-257192-259315-259073-257734-257856-257859-257850-257851-258372-258275-258273-</t>
  </si>
  <si>
    <t>258269-258904-258923-258998-257770-257778-258005-258160-258165-258167-258164-258157-258002-258286-257782-257786-257972-257584-257632-259093-259111-259244-259312-258247-258175-258169-258683-258686-258689-258696-258685-258042-258241-257975-</t>
  </si>
  <si>
    <t>258691-258688-258170-258249-264405-258212-264220-256922-256930-256943-256914-257073-257463-258220-258872-257445-257277-257306-258870-256927-257430-257435-264215-257440-257097-257094-257068-256911-256913-258890-264409-264462-258201-</t>
  </si>
  <si>
    <t>258218-263842-257962-257963-257950-257285-257278-256965-256964-256962-256955-259232-257799-259242-258386-258918-257279-258912-257945-258850-256907-257103-256940-259287-</t>
  </si>
  <si>
    <t>258195-257710-257586-258901-257943-256934-258187-257937-258416-257126-257121-257172-257923-257173-257141-257156-257149-258655-257063-257140-257139-257138-257147-257162-258469-258474-261985-258795-</t>
  </si>
  <si>
    <t>EJ.FISCALES</t>
  </si>
  <si>
    <t>154640--154431-245543 -245572-45890-243096-0245599-155519-246215-245116--155206-155523-2554133- 155957-245349-155958-245669-245858-245995-245997-244934-155203--154463-245636-245804-240820-</t>
  </si>
  <si>
    <t xml:space="preserve">241280 -  241954 -242077 -242353 -241278 -240983 -240946 -241185 -242655 -242602 -242082 -242656 -242659 -242702-1242704 -242759 -241293 - 1242054 -242829 -241060 -242910 -242481 -241963 -242480 -241231 -241294 -240888 - 240989 -241487 
</t>
  </si>
  <si>
    <t xml:space="preserve">241674-242281 -241277-743717-1241077-240901 -1240805 -240803 -241007 -240835 -041553 -242451 -1241952 -241352 -241334 -242919 -242923 -240895 -243037 -1240994 -243035 -242284 -242116 -241697 -241833 -242580 -242705 -241165 -241686 
</t>
  </si>
  <si>
    <t>241834-242009-242901-241513-241670-241962-243431-243452-241694-241642-241091-240996-240995-243179-243204-243178-243177-242604-241810-240998-243054-242858 -241516241070-241491-242135-242257-242259-242387</t>
  </si>
  <si>
    <t xml:space="preserve">242389-243430-1240972-240974241198-241199-1242867-242870-241967-241966-243436-1243435-243546-243545-243453-243577-241196-241964-242928-243342-243188-244485-245383-242634-242835-245028-243133
</t>
  </si>
  <si>
    <t xml:space="preserve">243241-246011-243502-243255-245571-243558-2825692-2556207-2830374-246107-243779-245595-243711-243708-243705-241219-243098-245172-243132-242875-244481-241970-245345-241125-245544-245892-243563-245893-243276-243002-245032                           </t>
  </si>
  <si>
    <t xml:space="preserve">243500-243003-244130-241924-245508-245812-242357-245814-242898-242900-243166-243829-246071-243662-243953-242841-244426-243394-244726-243191-245141-243322-245466-243065-242780-245514-245925-244553-245972-244554
</t>
  </si>
  <si>
    <t>245973-243319-246025-243416-246131-245152-243896-243339-243358-243567-243765-243905-244077-242538-241922-242950-243137-243781-243903-241465-2830300-243433-243552-244457-244698-244855-245001-244831-244019-243158</t>
  </si>
  <si>
    <t>31/02/2011</t>
  </si>
  <si>
    <t>242124-242123-242370-243470-240861-241835-241836-240865-244262-243062-243650-241437-244776-244730-244729-244631-243069-241475-240868-244805-244758-244737-244093-244016-243206-244017-242332-244144-2828529-244336</t>
  </si>
  <si>
    <t xml:space="preserve">244718-241523-243568-244725-241599-245326-243244-245836-243784-246001-246002-244380-244175-244137-241218-243094-245980-2825777-244067-245456-242140-245257-244396-242608-245648-245499-245335-242547-245459
</t>
  </si>
  <si>
    <t>244845-242488-241838-241837-241821-245751-245494-245493-244291-243170-242318-245437-245639-245641-243842-244470-245364-242372-242792-242793-243266-244293-245583-243001-244930-244968-244972-240782</t>
  </si>
  <si>
    <t xml:space="preserve">245205-245209-245202-243793-244161-244710-244770-244184-242371-244000-244978-245059-244654-245552-245557-245580-244024-244023-154610-155202-242745- 243751- 243411- 774890-154457-773994- 1544575-154620-155522-243226-243401-243602-241138-
</t>
  </si>
  <si>
    <t xml:space="preserve">244613-245054-244611-242316-242298-243669-244856-244075-243195-242425-244756-244630-244243-242312-243670-244690-244701-244439-243732-241324-243986-244107-243120-241522-2830375-2828530-2821382-2822442-144911-773074 - 
</t>
  </si>
  <si>
    <t xml:space="preserve">
241310-244131-243729-243316-244404-244502-244263-241150-242000-241749-243811-243807-243715-242397-242173-241313-241205-244231-243827-242748-242537-241995-244227-243955-243640-242430-241574-241572-241317-243307-2557828
</t>
  </si>
  <si>
    <t>243801-243477-241261-241012-243582-243303-243258-242168-243252-241141-243485-243853-243780-243654-243486-243461-243112-242777-2828833-2828916-2557825-2553585-2825695-2825537-2553597-2556215-2829894-242963</t>
  </si>
  <si>
    <t>244711-243938-244213-242410-244640-241251-244612-241098-245210244716-244973-240931-240936-245232-241478-244953-241801-244746-</t>
  </si>
  <si>
    <t xml:space="preserve">
240952-240806-776772-743723-743718-242043-241092-243080-242188-241675-241586-241486-241190-2828904-241635--240899-245246-241591-245250-240896-241429-242716-242720-242090-245558-241804-245628-240970-242627-242403-245830-241893-241664-241362-245562-2830368-2828902-242762-242354
</t>
  </si>
  <si>
    <t>243843-240783-242662-241558-241116-244587-242661-245500-245536-245840-245902-242302-240875-240917-244717-242102-245588-241453-245331-240816-245329-244935-244297-244940-245663-244850-242520-245462</t>
  </si>
  <si>
    <t>241845-246182-246214-246260-245913-246017-245504-245910-245277-243425-245993-246050-245280-243387-243376-244594-246070-245139-242975-243389-245142-245516-245850-158259-154639-154635-155529-154473-</t>
  </si>
  <si>
    <t xml:space="preserve">154625-155518-155608-154466-154416-155951-154414-154604-155603-154454-242853-241306-2556210-728697-743719-773973-243635-776071-243880-240781-243196-240968-244095241358-244248-244515-242668-244182-
</t>
  </si>
  <si>
    <t>2830369-243831-241029-241668-241296-241733-241958-242595-240971-243227-243251-241851-242120-243253-243501-2827018-243634-241483-241632-242115-242179-243353-241986-242820-241989-242283-243135-243088</t>
  </si>
  <si>
    <t>241432-241811-242069-241030-243769-240801-243951-240829-244031-240978-241326-241328-240812-240980-240840-243642-241479-243663-241076-241152-241301-2553599-2825280-2825283-2826642-240879-2825279-241886-2829354-</t>
  </si>
  <si>
    <t xml:space="preserve">242654-2556205-241023-2825691-2821125-244450-144365-244583-244774--245252-245376-243929-242023-243775-242514-244466-244655-243315-243404-244787-241300-244838-241519-241593-245060-243169--242164-244387-244747-
</t>
  </si>
  <si>
    <t xml:space="preserve">244750-244910-243447-244961-241817-244626-244407-244505-244835-244678-245151-245234-244702-240873-243668-242959-244079-243171-245687-242240-245726-243321-244220-245224-245633-245679-244705-245700-
</t>
  </si>
  <si>
    <t xml:space="preserve">244420-244242-243724-245452-245160-241015-245074-244072-244802-242607-245942-245591-245783-244207-244885-244938-244512-154621-154476-154624-155525-154469-155512-154465-154408-144912-
</t>
  </si>
  <si>
    <t xml:space="preserve">2826635-243901-242010-244821-241422241619--241773-241874-245817-245819-245289-244492-244549-245523-245269-245742-241399-241448-244544-244521-245044-241607-241875-241868-241869-241449-241445-241442-241444-
</t>
  </si>
  <si>
    <t>241613-241605-241712-245992-245612-245750-245739-241380-241612--241717-244550-241716-241713-241709-245281-241421-241758-245866-245270-245785-245787-245788-245713-245708-241225-244547-241724-245422-245667-</t>
  </si>
  <si>
    <t xml:space="preserve">245522-1245609-245743-245773-245746-245749-246199-241715-241387-241389-242610-246198-246157-246149-246249-242616-242614-246173-246163-246000-246150-246100-246222-246225-242618-246144-246234-242625-242642-
</t>
  </si>
  <si>
    <t xml:space="preserve">242643-246018-246069-246159-246127-246233-242641-246145-246243-246227-243208-244825-244996-244966-241396-242210-246239-246090-241710-244482-244486-245045-243017-243005-245824-244892-242468-244893-
</t>
  </si>
  <si>
    <t xml:space="preserve">243286-244789-243285-244823-243217--243021-244944-243284-155554-155543-155968-154448-154440-154438-154498-154442-155964-245124-155552-155551-154491-245182-245198-155542-154496-155960-155556-243828-154479-
</t>
  </si>
  <si>
    <t>154497-155533-155963-244989-245135-245174-241770-241416-158307-157114-157806-155216-155219-157404-157203-158126-157101-157302-157113-157119-157211-157405-155280-155215-157110-157115-157205-157303</t>
  </si>
  <si>
    <t xml:space="preserve">157304-157403-158218-158130-245286-158066-158018-157758-158032-158346-158084-158085-158098-158113-158148-158150-158224-158229-158305-158310-158348-157308-157754-157803-157764-155279-157955-157804-157161-
</t>
  </si>
  <si>
    <t>157159-157111-157105-158149-157163-155555-245513-154445-154443-155527-158262-157107-157109-157152-157156-155273-155268-155209-1187165-1187211-1187293-1187178-1187115-1187268-1187247-1187214-1187186-1187182-1187162-1187187-</t>
  </si>
  <si>
    <t xml:space="preserve">1187249-1187242-1187227-1187224-1187222-1187296-1187292-1187291-1187132-1187246-1187157-1187289-1187212-1187198-1187185-1187151-1187112-1187316-244319-242350-242497-242225-241391-242472-244341-242211-243397-243390-246065-246039-
</t>
  </si>
  <si>
    <t>1187313-244644-243575-242615-242223-243747-243918-245097-242344-242347-244195-246160-242470-244313-245475-242469-1187324-1187310-1187300-242323-244625-243924-244196-1187326-246238-1187329-1187314-1187309-</t>
  </si>
  <si>
    <t xml:space="preserve">244575-242465-244317-243520-244646-241870-242463-244191-243700-244350-1187331-243914-1188856-1188893-1188809-1188706-1187204-1187383-1188052-1188041-1187429-1187563-242221-1187624-1187657-1187155-1188625-1188606-245186-
</t>
  </si>
  <si>
    <t xml:space="preserve">1187846-1188396-1188349-1188344-1188246-1188241-1188855-1188844-1188816-1188751-1188784-1187202-1187339-1187493-1187533-1187553-1187574-1187597-1187717-1187734-1187738-1187307-1187752-1187778-1188033-1188022-1188949-1188947-1188918-
</t>
  </si>
  <si>
    <t xml:space="preserve">1187685-1188611-244799-242341-1188536-1188571-1188383-1188370-1188368-1188335-1188214-1188871-1188847-1188209-1188336-1188210-1188795-1187201-1188962-1188206-1188677-1188049-1188008-1188967-1188911-1188905-1187401-1187408-1187440-1187545-
</t>
  </si>
  <si>
    <t>1187561-1187617-1187720-1187848-1187856-1188663-245706-1188590-1188538-1188505-1188552-1188310-1188351-1187179-1188901-1188941-1188943-1187749-1187780-1187793-1187853-1187857-1187861-1188260-1188242-1188226-1188661-245702-1188522-1188309</t>
  </si>
  <si>
    <t xml:space="preserve">245179-1188201-1188261-1187526-1187543-1187566-1187370-1187273-1188009-1188007-1188909-1187623-1188311-1188317-1188064-1188082-1188067-1188586-1188516-1188520-1187362-1187281-1188537-1188243-1188807-1188800-1187256-1188704-1188710-1188729-
</t>
  </si>
  <si>
    <t xml:space="preserve">1188753-1188258-1188561-1188613-1188212-1188976-1188935-1187195-1188012-1187913-1187917-1187928-1187952-1189601-1189603-1189629-1189631-1189632-1188785-1188787-1188788-1187998-1187981-1187986 -1187990-1187977-1188897-1188891-1188825-
</t>
  </si>
  <si>
    <t xml:space="preserve">1188202-1188861-1188777-1188799-1187361-155210-1187684-1187681-1187184-1188882-1188863-1188782-1188792-1188797-1187382-1188068-1188965-1187569-1187573-1187584-1187577-1187589-1187599-1187620-1187625-1187742-
</t>
  </si>
  <si>
    <t xml:space="preserve">1187790-1187120-1187826-1187830-1187852-1187863-1188679-1188612-1187338-1188341-1188316-1188231-1187298-1188003-1188929-1187491-1187578-1187616-1187781-1187867-1187873-1187879-1188628-0245673-1188353
</t>
  </si>
  <si>
    <t xml:space="preserve">1188915-1188557-1187384-1188303-1188392-1189181-1189891-1189869-1189287-1189071-1189030-1189001-1190051-1190044-1190002-1190395-1190656-1190127-1190257-1190268-1190480-1189876-1189192-1189197-1189190-1189183-1189104
</t>
  </si>
  <si>
    <t xml:space="preserve">1189388-1189336-1189331-1189526-1189692-1187963-1187954-1189863-1189556-1189539-1189469-1189472-1189509-1189665-1189633-1187904-1189239-1189230-1189259-1189027-1190058-1190384-1190652-1190108-1190632-1190644-1188063
</t>
  </si>
  <si>
    <t xml:space="preserve">1189561-1189547-1189529-1189480-1189661-1189656-1189955-1189649-1189639-1187995-1187970-1189700-1189895-1189889-1189868-1189861-1189384-1189302-1189854-1189186-1189179-1189154-1189884-1189711-1189710-1189592-1189650-1190207-1190208
</t>
  </si>
  <si>
    <t>0/05/2011</t>
  </si>
  <si>
    <t xml:space="preserve">1190258-1190873-1189645-1189245-1189087-1189073-1189060-1190062-1190054-1190033-1190028-1190527-1190508-1190206-1190267-1190478-1187905-1189195-1189194-1189397-1189353-1189324-1189703-1189879-1189828-1189528-1189516-1189486-1189693-1189689
</t>
  </si>
  <si>
    <t>1189679-1189958-1189952-1189926-1190553--1189979-1189976-1189936-1189903-1189640-1187953-1188884-1188881-1188726-1189555-1189686-1189660-1189280-1189283-1189286-1189291-1189057-1189040-1190056-1190041-1190040-1190013-1190176-1190179-</t>
  </si>
  <si>
    <t>1190212-1190266-1189185-1189156-1189103-1189892-241212-245870-1190852-1190801-1189251-1189254-1189277-1189026-1189003-1189005-1190071-1190090-1190007-1190392-1190340-1190515-1190510-1190229-1190261-1189126-1189385-1189378-1189337-1189335</t>
  </si>
  <si>
    <t>1189330-1189326-1189311-1189308-1189893-1189793-1189542-1189534-1189488-1189401-1189406-1189502-1189699-1189698-1189907-1189651-1189646-1189642-242843-1189400-242796-242572-242550-242361-240789-242994-242995-245825-245846</t>
  </si>
  <si>
    <t xml:space="preserve">
1190778-1188178-1188181-1188113-1188440-1188176-1188184-1188406-1188409-245080-242467-1187860-1187753-157167-157172-157424-157137-155225-155233-155975-157235-157124-157125-157129-157135-155977
</t>
  </si>
  <si>
    <t>244792-242988-244949-1189577-1187478-243282-1190998-244649-1188441-242573-242571-240794-157223-157127-157130-157141-157138-155083-155119-155228-155983-245741-242985-242982-242845-242847-242993-11188681-1188102-1189951</t>
  </si>
  <si>
    <t xml:space="preserve">1189787-1189795-243283-1188076-157420-157218-157126-157131-157132-157187-157176-157169-157145-242990-1188115-1188124-1188192-1187783-245747-1190260-1190201-1190126-1190654-1190653-1190579-1190330-1187280-1187137
</t>
  </si>
  <si>
    <t xml:space="preserve">1190394-1190003-1190035-1190038-1190064-1189051-1189052-1189066-1189077-1189293-1189257-244790-1190651-244308-1187170-241397-157245-157128-157133-157198-157174-157150-157149
</t>
  </si>
  <si>
    <t xml:space="preserve">
244598-155380
</t>
  </si>
  <si>
    <t>157413-154612-154637-157227-157231-157232-157123-157139-155974-155981-155982-242973-1190014-1190396-1190391-1188447-245119-1188155-1188164-1187835-242984-242523-242574-244599-243923-155212-1187220-1187322-1187451-1187402</t>
  </si>
  <si>
    <t xml:space="preserve">1187403-1187336-1187363-246138-246230-1187807-1187809-1187815-1187805-242683-242687-1187191-1187271-1187209-243294-244525-245999-245611-245960-245038-245425-242690-1188450-246132-246133-245188-1190213-1187803-1187615-1188622
</t>
  </si>
  <si>
    <t>245192-1188621-1190221-1191706-1190869-1191707-1191709-1191708-1190721-1190594-1190584-1190544-1190545-1190536-1190523-1188644-1188290-1188716-1188715-1188984-1188279-1188457-1190867-1190981-1190099-1191374-1191373-1191360</t>
  </si>
  <si>
    <t xml:space="preserve">1191357-1191333-1191332-1191328-1191305-1191445-1191443-1191956-1191930-1191918-1191916-1191915-1191093-1191087-1191440-1191431-1191579-1191544-1191967-1191966-1190841-1190856-1190714-1190664-1190241-1190233-1190223-1190346-1190165-1190747
</t>
  </si>
  <si>
    <t>1190020-1187356-1187465-1190828-1190743-1191247-1191762-1191763-1191765-1191012-1191720-1191834-1191688-1191678-1191653-1191758-1191118-1191116-1191112-1191002-1191399-1191209-1191312-1191311-1191310-1191437-1190835-1191777-1191243-1191254</t>
  </si>
  <si>
    <t xml:space="preserve">1191103-1191108-1191180-1191163-1191155
</t>
  </si>
  <si>
    <t xml:space="preserve">
1191127-1191115-1190870-1190556-1189569-1189359-1192086-1192083-1192076-1187341-1190675-1190673-1188487-1190671-1190661-1190620-1190275-1190234-1190405-1190157-1190114-1188718-1190271-1190397
</t>
  </si>
  <si>
    <t xml:space="preserve">1190400-1190021-1187443-1190756-1190734-1190535-1190720-1187415-1190748-1190678-1190613-1190608-1190623-1190354-1190469-1190467-1190199-1190830-1191737-1191832-1191830-1191853-1191859-1191881-1191689-1191126-1191105-1191263-1191779-1191227
</t>
  </si>
  <si>
    <t>1191435-1191406-1191584-1191533-1191959-1191960-1191909-1191051-1187900-1187128-1187410-1187499-1192038-1192078-1192093-1189994-207815-207226-242636-1189318-1190648-1190988-1190098-1190936-1190707-1190593-1190524-1190691-1190666-1190649</t>
  </si>
  <si>
    <t xml:space="preserve">1190000-1190846-1190706-1190249-1190312-1190416-1191338-1191306-1191786-1191013-1191237-1191249-1191654-1191660-1191690-1191876-1191804-1191839-1191842
</t>
  </si>
  <si>
    <t xml:space="preserve">
207221-207319-207320-208317-371408-372452-372468-372493-372815-1192156-1189625-1189621-1192096-1192089-1192081-1192080
</t>
  </si>
  <si>
    <t xml:space="preserve">1187414-1187819-1188597-1192177-1189760-1189575-1189574-1189270-1189041-1189014-1187891-1190762-1190749-1190718-1188460-1188484-1188973-1190239-1190483-1190171-1190158-1190022-1190861-1190832-1190712-1190583-1191732-1191840-1191635-1191630
</t>
  </si>
  <si>
    <t xml:space="preserve">1191106-1191274-1191019-1191197-1191184-1191233-1191364-1191355-1191349-1191478-1191432-1191578-1191536-1191528-1191926-1191084-1191046-1191038-1188318-1188458-1188596-1187547-1187471-1192007-1189269-1192004-1189765-1189995-1189714-1189043
</t>
  </si>
  <si>
    <t xml:space="preserve">1188489-1188455-1188575-1188719-1188987-1187930-1187661-1189042-1189715-1192151-1192100-1192183-1189092-1192099-1189597-1189595-1189594-1189593-1189590-1189415-1192090-1192035-1192029-1192028-1187770-1187129-157239-155994-207211-207219
</t>
  </si>
  <si>
    <t xml:space="preserve">207307-207308-207331-208314-208315-208323-208322-244122-244115-155226-155224-1192326-1192452-1192432-155223-1189965-242637-1188283-1189013-1189896-1189450-1192580-1192256-1190272-1190348-1190237
</t>
  </si>
  <si>
    <t xml:space="preserve">1190240-1190166-207201-207207-241860-144286-155296-244121-207825-155185-155222-207304-156000-206852-158283-157444-157433-1189897-207210-1188414-157241-207245-207232-1190931-208211-208570-207322
</t>
  </si>
  <si>
    <t xml:space="preserve">207345-208578-207350-208553-155184-1191279-1191275-372540-372464-207805-207829-207819-155232-157192-207216-207203-157431-157430-157246-157142-1192552-1192321-1192431-1189924-1189999-1189016-1189449
</t>
  </si>
  <si>
    <t xml:space="preserve">1191162-1190564-1191387-1191359-1191589-1190672-1190565-1191754-1191755-1191836-1191854-1190482-1190723-1191335-1191454-1191771-1191192-1191171-1191547-1191934-1191914-1191904-1191092-1191083-1191077-1191044-1191033-1190024-1187472
</t>
  </si>
  <si>
    <t xml:space="preserve">1187412-1187897-1187130-1187385-1187666-1187660-157181-1192480-1192577-1189898-1189582-1192077-1187252-207804-207827-157238-157435-207316-208304-155182-206855-157193-157443-2831500-1188086-1187817-1188050-1188469-1188418
</t>
  </si>
  <si>
    <t xml:space="preserve">1188996-1187942-1187514-1187504-1190274-1190366-1190490-1190492-1190792-1190818-1190825-1190877-1190878-1191565-1191641-1191862-1191982-1191693-1187825-1187823-1187099-1190485-1190815-1191560-1191616-1191900-1191938-1191788-1191867-1191871
</t>
  </si>
  <si>
    <t xml:space="preserve">1188425-1187941-1187520-1187474-1187416-1190368-1190475-1190794-1191619-1191559-1191561-1191893-1191747-1191844-1191860-1187419-1187524-1187632-1187637-1187820-1187821-1188297-1188995-1190118-1190324-1190434-1190472-1190494-1190500
</t>
  </si>
  <si>
    <t xml:space="preserve">1190782-1190791-1190806-1190812-1190964-1190970-1191515-1191525-1191562-1191597-1191667-1191941-1191939-1192760-1191815-1191675-1188474-1187394-1187105-1187102-1190969-1190966-1191611-1191700-1191608-1191645-1191889-1191741
-1191790
</t>
  </si>
  <si>
    <t xml:space="preserve">1191796-1187393-1187360-1187100-1187418-1187420-1187525-1187672-1187673-1187947-1188997-1188994-1188491-1188646-1190369-1190375-1190420-1190425-1190962-1191610-1191794-1191604-1191642-1191892-1191845-1191793-1192137-1192200-1192202
</t>
  </si>
  <si>
    <t xml:space="preserve">1192211-1192222-1192282-1192731-1192738-1192739-1192742-1192765-1192786-1192814-1192874-1192679-1192339-1192341-1192342-1192386-1192441-1192455-1192499-1192167-1192586-1192661-1192693-1192687-1192604-1192665-1191473-1191486-1192562
</t>
  </si>
  <si>
    <t xml:space="preserve">1192500-1192544-1192353-1192406-1192481-1192212-1192238-1192280-1192288-1192192-1192044-1192049-1192732-1192770-1192705-1192699-1192921-1192831-1192833-1192838-1192840-1192864-1192873-1192901-1192677-1192684-1192630-1191488-1191300-1191316
</t>
  </si>
  <si>
    <t xml:space="preserve">1191060-1191097-1191297-1191210-1191482-1191466-1192627-1192692-1192683-1192678-1192889-1192846-1192826-1192815-1192955-1192697-1192936
</t>
  </si>
  <si>
    <t xml:space="preserve">
208556-372854-207846-207839-207838-208349-1191322-1191417-1191147-1191418-1192027-1192120-1192122-1192145-1192245
</t>
  </si>
  <si>
    <t xml:space="preserve">1192284-1192768-1192761-1192754-1192753-1191491-1192667-1192691-1192680-1192855-1192835-1192804-1192981-1192976
</t>
  </si>
  <si>
    <t xml:space="preserve">
1192909-1192755-1192750-1192069-1192174-1192246-1192268-1192298-1192343-1192377-1192435-1192439-1192525-1192533-1192585-1192588
</t>
  </si>
  <si>
    <t xml:space="preserve">371407-207519-153140-152293-207537-371563-157837-157642-372852-372878-1192320-1192485-371577-368632-371411-207835-1544569-207229-207831-207847-152294-372801-372804-372856-372549-1192583-1192572-1192512-1192496-1192319
</t>
  </si>
  <si>
    <t xml:space="preserve">1192262-1192244-1192144-1192022-1192728-1192744-1192748-1192757-1192983-1192990-1192993-1192995-1192928-1192977-1192812-1192848-1192868-1192872-1192688-1192631-1192632-1191485-1191125-1191296-1191299-1191320-1192902-245764-246229-207836
</t>
  </si>
  <si>
    <t xml:space="preserve">207840-207845-208565-208571-372547-1191933-371415-371414-371560-371552-157200-207538-208557-208568-372550-372536-372531-372530-372529-372525-372517-371557-208596-208595-208594-208592-208591-208589-208581-208580
</t>
  </si>
  <si>
    <t xml:space="preserve">208577-208576-208575-208574-208573-372539-372516-372515-372514-372500-372751-372766-208597-208208-208207-208209-208206-208205-208204-208042-208043-208044-208045-207288-207249-207248-207246-372451-372458-372459
</t>
  </si>
  <si>
    <t xml:space="preserve">372460-372461-372462-372470-372476-372484-372485-372488-207230-207234-207237-207233-208213-372545-371553-371574-371402-208348-208346-208345-208344-207346-208329-208336-208337-208340-208214-372492
</t>
  </si>
  <si>
    <t xml:space="preserve">1193089-1193079-1193075-1193074-1193057-1548397-1549390-1193029-1193020-1193017-1193015-1193008-1193004-1189973-1189822-1189816-1189811-1189744-1189739-1189733-1189725-1189724-1189718-1189416-1189372-1189371-1189224-1189220
</t>
  </si>
  <si>
    <t xml:space="preserve">1189217-1189216-1189214-1189213-1189209-2831111-1189222-1187229-1191984-1191986-1191988-1191989-1191990-1191999-1189129-1189138-1189164-1189167-1189168-1189169-2462980-1189172-154455-1189116-1189117-1189121-1189125-1189148
</t>
  </si>
  <si>
    <t xml:space="preserve">155342-155343-155344-1192124-1192362-1192363-371864-1191075-1188475-1192470-1192467-1192641-1187399-1187400-1187639-1187640-1187646-1192722-1192788-1192792-1192799-1192925-1192964-1192967-1192971-1192979-1192997-1192635-1192638-1192639
</t>
  </si>
  <si>
    <t>1192643-369215-1543863-1543941-1543942-1543944-1543960-372864-1192462-1192460-1192400-207950-207947-207945-207549-207550-207548-207546-207545</t>
  </si>
  <si>
    <t xml:space="preserve">1190100-244523-1190887-1546425-1546415-1546412-1546411-1546408-1546403-1546405-1546402-1546399-1546397-1546394-1546393-1546390-1546388-1546386-1546385-1546363-1546362-1546361-1546360-1545964-1545962-1545866-1545867-1545870-1545885-1545910
</t>
  </si>
  <si>
    <t xml:space="preserve">1545912-1545913-1545810-1545836-1545838-1545841-1545840-1545842-1545846-1545847-1545848-1545849-1545850-1545860-1190891-1190890-1190892-1190575-1191218-1191225-1191065-1191071-371762-371771-371758-371774-371776-371777-371786
</t>
  </si>
  <si>
    <t xml:space="preserve">371785-371787-371582-371583-371585-372808-372812-372857-372860-372861-372863-372866-372868-372873-372874-372876-372877-1544815-1544986-1544787-1544791-1544710-1544713-1544731-1544737-1544742-1544430-1544428-1544427
</t>
  </si>
  <si>
    <t xml:space="preserve">1544418-1544417-1544415-1544414-1544413-1544398-1544345-1544341-1544340-1544338-1544339-1544336-1544434-372761-1544214-1544268-1544273-1544105-1544107-1544114-1544117-1544136-1544144-1544163-1545514-1545312-1545311-1545310-1545485-1545415
</t>
  </si>
  <si>
    <t xml:space="preserve">1545571-1545386-1545361-1545358-1545355-1545354-1545350-1545349-1545348-1545339-1545337-1545334-1545332-1545324-1545323-1544621-1544625-1544635-1544637-1544649-1544660-1544662-1544670-1544672-1544674-1544676-1544265-1544686-1544694
</t>
  </si>
  <si>
    <t xml:space="preserve">1544696-1544914-1544915-1544812-1544835-1544836-1544837-1544839-1544885-1545097-1545092-1545090-1545085-1545087-1545018-1545017-1545016-1545015-1545013-1545012-1545162-1545117-1545419-1192399-1192396-372699-372762-1544441-1544463-1544466
</t>
  </si>
  <si>
    <t xml:space="preserve">1545319-1545317-1545314-1545313-1545510-1545538-1545544-1545562-1544165-1544186-1544085-1544086-1544089-1544090-1544093-1544097-1544511-1544512-1544515-1544521-1544524-1544525-1544528-1544530-1544538-1544542-1544547-1544566-1544606
</t>
  </si>
  <si>
    <t xml:space="preserve">1545264-1545286-1545390-1545265-1193033-1193034-1193035-207325-244882-368569-368566-368563-368560-368559-368516-368508-368504-368503-368502-368501-1188633-207293-367653-367655-367656-367663-367664-367668
</t>
  </si>
  <si>
    <t xml:space="preserve">369240-369241-369247-369267-369266-369273-369281-369282-369217-369220-369221-369222-369224-369225-368519-1544213-1193048-1193040-1193050-1545624-1545621-1546068-1546194-1546064-1546063-1546062-1546061-1546060-1546038
</t>
  </si>
  <si>
    <t xml:space="preserve">1546029-1546022-1546015-1546014-1546013-1545616-1545615-1545768-1546010-1546189-1545767-1545764-1545715-1545712-392996-1546586-1546167-1546165-1546164-1546163-1546160-1546162-1545674-1545686-1546070-1546114-515805-393256-393257-369111
</t>
  </si>
  <si>
    <t xml:space="preserve">369113-368951-368969-368452-368453-368454-368456-368602-367922-367921-367919-367916-367910-367909-367908-367904-367901-1544141-369232-369229-369227-369234-369238-368547-368546-368542-368539-368538-368536-368534
</t>
  </si>
  <si>
    <t>368533-155345-155346-1546123-1544011-1544119-1545121-1546129-1544149-1544171-1544176-1544173-1544188-1544189-1544183-1544184-1544195-1546125-1544221-1544223-1544199-1544065-1544064-1544050-1544041-1544040-1544037-1544347-1544406</t>
  </si>
  <si>
    <t xml:space="preserve">1544071-1544069-1544203-1544218-1544202-1544450-1544457-1544478-1544493-1544496-1544446-1544480-1544481-1544483-367511-367521-367926-368458-368973-368976-368978-368979-369121-369123-371789-371790-371793-371794-371795
</t>
  </si>
  <si>
    <t xml:space="preserve">372774-372881-1543945-1544572-1544577-1544891-1544893-1544896-1545019-1545020-1545021-1545064-1545124-1545139-1545140-1545266-1545394-1545421-1545488-1545631-1545633-1545634-1545676
</t>
  </si>
  <si>
    <t xml:space="preserve">
1545677-1545678-1545770-1545771-1545853-1545872-1545888-1545967-1546115-1546120-367526-1546190-1546197-1546198-1546313-1546424-1546431-1546432-1546433-1546462-1546496-1546500-1546502-1546513-1546519-1546521-1546524-1546525-1546535
</t>
  </si>
  <si>
    <t xml:space="preserve">1546591-1546597-1544578-1544579-1544580-1544583-1544584-1543871-1543919-1544586-1543870-1544902-1544907-1547091-1547411-1547426-1547435-1547436-1547444-1547445-1547449-1544920-1544922-1544925-1544926-1544927-1544930
</t>
  </si>
  <si>
    <t xml:space="preserve">1544934-1544937-1547382-1547380-1547383-1547386-1546748-1547460-1547495-1547132-1547134-1547190-1547342-1546787-1547361-1547362-1547118-1547116-1547123-1547125-1547126-1547129-1547185-1547160-1547042-1546774-1545929-1545681-1545680-1545643
</t>
  </si>
  <si>
    <t xml:space="preserve">1545641-1545602-1546712-1546706-1546701-1546768-1546757-1546765-1546764-1546758-1546776-1545642-1546636-1546639-1546632-1546624-1546621-1546615-1546613-1546603-1546602-1546601-1546600-1546887-1546876-1546756-1546736-1546737-1546738
</t>
  </si>
  <si>
    <t xml:space="preserve">1546741-1546747-1546749-1546754-1546846-1546850-1546857-1546859-1545855-1545856-1545858-1544552-1544554-1545241-1545242-1545243-1545247-1545251-1545255-1545269-1545295-1545100-1545101-1545122-1545126-1545128-1545751-1545748-1545745
</t>
  </si>
  <si>
    <t xml:space="preserve">1546122-1544938-1544940-1544943-1544961-1545400-1545422-1545423-1545425-1545428-1545432-1545434-1545439-1545443-1545492-1545368-1545371-1545378-1545397-1545022-1545027-1545099-1545221-1545239-1545240-1545244-1545926-1545815
</t>
  </si>
  <si>
    <t xml:space="preserve">368999-368468-368467-368464-368462-368460-368987-368994-515801-372880-515905-515902-372784-372787-372788-372791-372798-372797-372886-368620-367935-367936-368612-368623-367944-367943-368627-368628-367930-367932
</t>
  </si>
  <si>
    <t xml:space="preserve">371878-368738-368731-368729-1546827-1545548-1545988-1545971-1545975-1545977-1545981-1545987-1546048-1546049-1546053-1546057-1546089-1546090-1546092-1546096-1546097-1545142-1545143-1545144-1545171-1545176-1545183-1545184-1545185-1543920
</t>
  </si>
  <si>
    <t xml:space="preserve">1543921-1543922-1543924-1544699-1544760-1544754-1544751-1544726-1544721-1544818-1544448-1544485-1544490-1544491-1544492-1544498-1544867-1544855-1544849-1544847-1546140-1546142-1545501-1545523-1547081-1547084-1545757-1545755-1545753
</t>
  </si>
  <si>
    <t xml:space="preserve">1546531-1546658-1546656-1546654-1546653-1546650-1546645-1546812-1546811-1546997-1546995-1546994-1546992-1546991-1546986-1546964-1546963-1546301-1546321-1546318-1546372-1546657-1547119-1547115-1547114-1546200-1546203-1546205-1546265
</t>
  </si>
  <si>
    <t xml:space="preserve">1546273-1546274-1546275-1546279-1546288-1546287-1546292-1546293-1546294-1546295-1546296-1546298-372887-1547046-1547215-1547214-1547220-1547221-1547222-1547224-1547225-1547227-1547233-1547238-1547247-1547261-1545137-1546829-1546826-1546824
</t>
  </si>
  <si>
    <t xml:space="preserve">1546818-1546819-1546821-1546875-1544963-1544972-1544971-1544966-1546504-1547312-1547313-1547318-1547315-1547366-1547371-1547372-1547374-1546375-1546378-1546506-1547059-1547063-1547065-1547069-1547070-1547088-1547089-1547490-1546698
</t>
  </si>
  <si>
    <t xml:space="preserve">1546697-1546693-1546692-1546689-1546674-1546666-371886-368734-368726-368722-368473-367540-367539-367537-367535-367532-367534-367529-367422-367418-367417-367415-1544445-244310-1189456-1190029-242706-207837 ( no tiene comparendo )-1546669-1546714
</t>
  </si>
  <si>
    <t>1546780-1546772-1546789-1546683-1546564-1546570-1546452-1546457-372885-367684-367688-371885-372527-372895-372898-371659-395310-369284-369292-369299-367670-367674-367677-367680-367424-367423-367945-367949-367550-367549</t>
  </si>
  <si>
    <t xml:space="preserve">367548-367547-367546-368749-368377-368380-368390-368392-368393-368394-367450-367448-367447-367425-367428-367430-367433-367438-367441-368400-368479-368480-368484-368645-368719-368732-368736-1544227-368744-368747
</t>
  </si>
  <si>
    <t xml:space="preserve">368748-1543880-1543998-1543997-1543933-1543947-1543951-1543966-1543993-1543994-1192648-1193045-157849-157847-207338-207324-369134-369136-369137-369138-368493-368491-368488-1190066-1192141-1545851-1545822-1545823-1545826-1546972
</t>
  </si>
  <si>
    <t xml:space="preserve">1546973-1546959-1546971-1546911-1546942-1546947-1546954-1546955-1546886-1544973-1544975-1544977-1544980-1544995-1544821-1544883-1544759-1544768-1544771-1544773-1544604-1544505-1544508-1544594-1544596-1544598-1544486-1544351-1544353
</t>
  </si>
  <si>
    <t xml:space="preserve">1544226-1544228-1544287-1544289-1544292-1544294-1544129-1544130-1544153-1544158-1544159-1544198-1544005-1544012-1544072-1545902-1545905-1545821-1547504-1547505-1547506-1547508-1547512-1547516-1547521-1547524-1547545-1547547-1547552-1547555
</t>
  </si>
  <si>
    <t xml:space="preserve">1547564-1547586-1547591-1547594-1547595-1547163-1547166-1547000-1547011-1547015-1547053-1545908-1545909-1545934-1545940-1545941-1545944-1545455-1547812-1547813-1547816-1547817-1547824-1547826-1547828-1547861-1547862-1547890-1547936
</t>
  </si>
  <si>
    <t xml:space="preserve">1547941-1547944-1547952-1547965-1547966-1547968-1547985-1547991-1547996-1547998-1547999-1545460-1545467-1545365-1545228-1545275-1545276-1545168-1545191-1545193-1545032-1545034-1545044-1545048-1545993-1545878-1545882-1545883-1545893
</t>
  </si>
  <si>
    <t xml:space="preserve">1545899-1545700-1547664-1547665-1547667-1547671-1547713-1547714-1547721-1545779-1545781-1545788-1545789-1545650-1545652-1545653-1545699-1545524-1545526-1545575-1545449-1545453-1547431-1547455-1547458-154746-1547466-1547470-1547326-1547329
</t>
  </si>
  <si>
    <t xml:space="preserve">1547330-1547353-1547532-1547533-1547536-1547537-1547245-1547249-1547260-1547276-1546325-1547287-1547288-1547290-1547653-1547650-1547649-1547647-1547641-1547630-1547622-1547621-1547611-1547610-1547605-1547796-1547762-1547757
</t>
  </si>
  <si>
    <t xml:space="preserve">1547755-1547754-1547752-368646-1547749-1547748-1547747-1547746-1547744-1547738-1547730-1547734-1547732-1547728-1547727-1547229-1547101-1547109-1547148-1546304-1546327-1546367-1546337-1546150-1546107-1546106-1546104-1546102-1546095
</t>
  </si>
  <si>
    <t xml:space="preserve">1546093-1546059-1546158-1546153-1548455-1548449-1548036-1548025-1548024-1548023-1548020-1548019-1548016-1544013-1548010-1548086-1548087-1548088-1548090-1548443-1548442-1548412-1548788-1548518-1548138-1548135-1548107-1548100
</t>
  </si>
  <si>
    <t xml:space="preserve">1548101-1548272-1548269-1548264-1548244-1548240-1548239-1548237-1548236-1548235-1548221-1548216-1548387-1548362-1548310-1548465-1548093-1548185-1548179-1548175-1548174-1548162-1548139-1548077-1548076-1548075-1548044-1548047-1548038
</t>
  </si>
  <si>
    <t xml:space="preserve">              </t>
  </si>
  <si>
    <t xml:space="preserve">1548037-1548033-1548000-1548116-1548122-1548155-1548154-1548158-1548176-1548180-1548181-1548182-1548192-1548195-1548196-1548199-1548200-1548205-1548207-1548208-1548227-1548249-1548250-1548290-1548291-1548292-1548299-1548335-1548341
</t>
  </si>
  <si>
    <t xml:space="preserve">1548344-1548363-1548364-1548367-1548368-1548369-1548399-1548401-1548472-1548474-1548478-1548493-1548494-1548515-1548516-1548519-1548521-1548528-1548560-1548561-1548562-1548564-1548587-1548590-1548591-1548595-1548599-1546541
</t>
  </si>
  <si>
    <t xml:space="preserve">1546574-1546892-1546895-1546899-1546906-1546918-1546919-1546921-1546922-1546952-1545152-1545150-1545194-1545200-1545203-1545230-1545281-1545282-1545452-1545468-1545470-1545472-1545506-1545509-1545529-1545559-1545707-1545726-1545730
</t>
  </si>
  <si>
    <t xml:space="preserve">1545827-1545828-1545829-1545830-1545884-1545952-1544055-1544058-1544075-1544080-1544082-1544305-1544307-1544308-1544358-1544370-1544780-1544781-1544782-1547632-1547657-1547863-1547869-1547872-1547878-1547879-1547880-1547893-1548840
</t>
  </si>
  <si>
    <t xml:space="preserve">1548860-1548861-1548869-1548863-1548702-1548706-1548709-1548711-1548717-1548719-1548727-1548728-1548731-1548739-1548740-1548866-1548867-1548870-1548885-1548887-1547912-1547919-1547924-1547931-1547932-1547954-1547956-1547970-1547973-1547975
</t>
  </si>
  <si>
    <t xml:space="preserve">1547805-1547806-1547834-1547838-1547864-1546133-1546183-1546215-1546218-1546222-1547568-1547569-1547531-1547530-1547769-1547284-1547283-1547257-1547203-1547206-1547207-1547392-1547395-1547398-1547399-1547484-1548817-1548820-1548821-1548823
</t>
  </si>
  <si>
    <t xml:space="preserve">1548916-1548920-1548923-1548942-1548987-1548993-1549151-1549153-1549155-1549157-1549158-1549164-1549169-1549188-1549071-1549012-1549021-1549018-1549025-1549026-1549032-1549033-1549063-1549064-1549069-1549070-1548911-1547172-1547179-1548615
</t>
  </si>
  <si>
    <t xml:space="preserve">1548618-1548619-1548620-1548699-1548743-1548744-1548745-1548746-1548747-1548749-1548750-1548753-1548759-1548767-1548785-1548787-1548794-1549110-1549112-1549114-1549140-1549149-1549150-1549285-1549287-1549293-1549295-516056-516057-516058
</t>
  </si>
  <si>
    <t xml:space="preserve">516061-516068-516070-516072-516074-515927-515939-515943-515945-515947-515950-515955-515962-515964-515966-515967-515970-515971-516051-516052-515411-515559-515600-515814-515815-515166-515169-515170-516214-516221
</t>
  </si>
  <si>
    <t xml:space="preserve">516288-516290-516292-1549503-1549510-1549535-1549536-1549540-1549560-1549570-1549600-1549613-1549618-1549635-1549637-1549641-1549643-1549660-1549711-1549760-1549762-1548835-1547391-1548921-1547171-1548617-514413-514417-514418-514419
</t>
  </si>
  <si>
    <t xml:space="preserve">514422-514426-514985-514999-514966-514967-514968-514971-515000-515073-515074-515077-515079-515081-514972-516264-516265-514973-514980-515087-515086-1549488-1546890-1549572-1549588-1549591-1549593-1549594-1549599-1548726
</t>
  </si>
  <si>
    <t xml:space="preserve">1545201-1546467-1546583-1546715-1548514-1548563-1548343-1548231-1548114-1548188-1548873-1548879-1549014-1545582-1549597-1545108-1548918-1548924-1548816-1547402-1547390-1546225-1547809-1547877-1544015-1545831-1548838-1549497-516291-516503
</t>
  </si>
  <si>
    <t xml:space="preserve">1549460-1549492-514975-514428-1546544-1549574-1549567-1549542-1545504-1549611-1547923-1548741-1549011-1548742-515158-515154-368745-1547244-1547047-1548277-514402-514404-514407-514409-514953-514962-514964-515052
</t>
  </si>
  <si>
    <t xml:space="preserve">515058-516201-516202-516251-516256-516260-514955-516271-516272-368743-1545722-1548361-1547511-1549541-1548686-1548610-515101-515102-515103-515151-515152-515155-515159-515161-515806-515919-515929-515930-515931-368391
</t>
  </si>
  <si>
    <t xml:space="preserve">515926-518310-518311-518312-518352-517762-517763-518370-518371-518104-518115-518116-518117-518153-518156-518157-1548198-367685-367687-367692-367691-367697-367912-368499-1543955-1543957-1543959-1549342-1549346-1549348
</t>
  </si>
  <si>
    <t xml:space="preserve">1549360-1549366-1549367-1549369-1549370-1549385-367446-1549394-517751-517754-517757-517758-517760-1548736-1549345-1549493-1547205-515562-515563-514323-514324-514403-516601-514969-1548915-1547831-155517-1549375-518303-516067
</t>
  </si>
  <si>
    <t xml:space="preserve">516062-514982-514983-514421-514420-518109-517755-1545197-1549211-1549339-1548825-372526-372457-1545000-1547198-1547881-1547882-1547884-1549004-1549007-1549036-1549037-1549039-1549102-1549105-1549108-1549117-1549132-1549171
</t>
  </si>
  <si>
    <t xml:space="preserve">1549176-1546466-1549356-1549401-1549208-1549405-1549407-1549416-1549420-1549422-1549426-1549437-1549469-1549470-1549472-1549474-1549482-1549551-1549507-1549523-1549553-1549554-1546359-1549184-1549183-1549193-1549199-1549201-1549205
</t>
  </si>
  <si>
    <t xml:space="preserve">1549206-1549228-1549231-1549236-1549238-1549244-1549247-1549249-1549250-1549251-1549273-1549281-1549297-1544374-1544378-1544383-1544829-1544956-1544958-1544959-1545024-1546719-1545156-1545233-1545306-1545480-1545732-1545790-1546718-1546184
</t>
  </si>
  <si>
    <t xml:space="preserve">1546226-1546228-1546246-1546251-1546254-1549173-1546342-1549296-1549298-1549301-1549302-1549303-1549307-1549312-1549314-1549316-1549419-1549324-1549329-1549331-1549332-1545405-1548632-1548676-1548679-1548680-1546554-1546555-1546716
</t>
  </si>
  <si>
    <t>1547584-1548931-1548932-1548934-1548964-1548969-155908-1548998-1548999-1544018-1549352-1549357-518318-518319-518331-518330-518329-518328-518323-518320-1544024-1544026-1544027-1544029-1544032-1544245-1544246-1544256-1544258-155904</t>
  </si>
  <si>
    <t xml:space="preserve">516605-516608-516610-516612-516616-1548347-516621-516623-516624-516626-516630-516635-516637-516638-518120-518124-518125-518154-518167-518171-1548308-1548307-1548403-1548404-1548407-1548408-1548425-1548428-1548433-1548498
</t>
  </si>
  <si>
    <t xml:space="preserve">1548576-516619-1549822-1548377-1548356-1548355-1548352-1548353-1548350-1548349-1547306-1546259-1547581-1548995-1546576-1546233-1545833-1546793-1546799-1546723-1548503-516089-516087-1548899-1548776-1548782-1548605
</t>
  </si>
  <si>
    <t xml:space="preserve">1548623-1548625-1549689-1549688-1549676-1549674-1549670-1549668-1549656-1548880-1548852-1548845-1548843-1548842-1548833-1548830-1548807-1548828-514322-1549649-1549692-1549557-1549559-1549606-1549693-1549694-1549720-1549744-1549747-1549765
</t>
  </si>
  <si>
    <t xml:space="preserve">1549766-1549767-1549770-1549772-1549773-1549777-1549781-1549782-1549783-1549788-1549789-1549790-1549791-1549792-1549811-1549821-516296-516298-1549229-516302-1549680-1546249-1549725-1548773-1549729-1548570-1548427-1548857
</t>
  </si>
  <si>
    <t xml:space="preserve">1548881-1548893-1547295-1546925-1545307-1549519-1549079-1549174-1549233-1549237-1549242-1549305-1549318-1549509-1549511-1546553-1546470-1544017-517771-516631-1548426-1547781-1548409-1547845-516606-1547404-1548345-1547304-516090-516086
</t>
  </si>
  <si>
    <t xml:space="preserve">516088-1547406-1545626-1545232
</t>
  </si>
  <si>
    <t xml:space="preserve">LUIS FERNANDO ZAMBRANO </t>
  </si>
  <si>
    <t>MARCELA JEREZ Y ANA CACERES</t>
  </si>
  <si>
    <t>ASESOR EJ. FISCALES</t>
  </si>
  <si>
    <t>CONTRATISTAS</t>
  </si>
  <si>
    <t>B/MANGA 7 DE FEBRERO 2020</t>
  </si>
  <si>
    <t>Inventario documental con corte a Diciembre de 2017  , para entrega  de archivo en concordancia con el artículo de la Ley 594 de 2000</t>
  </si>
  <si>
    <t>253407-257410-257483-258801-259164-257414-257052-257165-257051-258959-257650-258791-257513-258964-257512-260103-257583-257590-257265-257591-260158-258387-258944-257519-257518-260084-282758-260166-260091-</t>
  </si>
  <si>
    <t>259540-257033-257022-257026-259082-258418-260093-258508-257536-257535-257534-257032-257037-260092-260095-267802-260288-259541-257571-257525-260101-257564-259532-257563-258433-257275-258427-258426-258419-259930</t>
  </si>
  <si>
    <t>260400-259064-260156-260192-260675-259059-258534-258535-258538-259513-256976-256979-260087-260311-256980-259514-260086-260088-259995-258528-258537-259915-259916-258543-258548-259913-257039-260402-</t>
  </si>
  <si>
    <t>260089-260308-260162-260090-259985-258545-259808-259908-260079-260239-259336-260663-260080-260606-257014-260241-259107-258553-259879-259110-259109-260612-259802-259811-259889-260978-260911-260861-260859-260852-</t>
  </si>
  <si>
    <t>260703-260662-260700-260624-260398-260262-260075-260054-259820-259884-267909-259376-259444-260229-260701-260228-260183-256732-259925-258669-259544-</t>
  </si>
  <si>
    <t>259367-259901-282734-260937-260260-260106-259979-260082-259620-259710-259856-260139-260307-260630-260511-260359-260056-260027-259972-259664-259708-260631-</t>
  </si>
  <si>
    <t>260464-260640-260551-260639-282756-260547-260553-260455-260142-260232-260214-260063-259495-259490-259395-259392-260296-260370-260380-260374-</t>
  </si>
  <si>
    <t>261975-260752-260556-260131-259630-259486-259655-260475-267927-259729-260559-260473-260132-259763-259766-259846-260057-261904-261934-259647-260584-282764-260652-</t>
  </si>
  <si>
    <t>259977-260383-260390-260382-260730-260653-261922-261928-260195-259451-260278-260354-260294-260136-260135-260446-260489-259837-260651-259737-</t>
  </si>
  <si>
    <t>267948-267746-261915-260885-259736-267979-260568-260946-260588-260586-260357-260319-259771-260882-259413-260905-259416-260600-259794-259772-259599-261905-</t>
  </si>
  <si>
    <t>260351-261908-265921-260895-260894-260893-260596-260436-260345-260042-259968-261889-259752-259609-260349-261887-</t>
  </si>
  <si>
    <t>261930-262148-261892-261454-261943-260433-261942-261855-260967-260434-260340-261900-261939-261938-262152-261841-259705-261710-260003-259467-260716-260130-260323-260324-260687-260010-259359-260277-282771-261727-</t>
  </si>
  <si>
    <t>262181-260539-260128-260275-260537-261869-260269-260567-259446-260684-259445-261879-261885-260268-259366-260530-261876-261960-261740-262175-262169-261737-259697-260680-260756-260735-</t>
  </si>
  <si>
    <t>261738-259694-259691-260292-259671-262051-260845-259661-259559-260732-260020-260767-262455-262046-260505-260500-260768-260413-269470-262037-262036-262445-262409-</t>
  </si>
  <si>
    <t>262216-262034-261713-261718-261719-261724-261725-260797-260422-260793-260503-260515-260517-260520-260524-260798-259936-261721-259579-261874-260519-260788-260293-260481-262416-260998-262028-261860-259932-259575-</t>
  </si>
  <si>
    <t>262225-260773-260697-261020-261701-262340-261017-259941-261299-261421-260023-262021-262016-261632-262013-261012-262444-262521-262206-261800-262024-261569-261686-261566-261562-261312-261313-261307-261309-261305-262137</t>
  </si>
  <si>
    <t xml:space="preserve"> 261694-261325-261319-261317-261316-262355-262352-262007-262002-261629-261323-261813-261582-261625-262259-262545-262547-264196-264194-265514-262261-262333-262190-261559-263590-261624-261623-261435-261044261029-261336-261032</t>
  </si>
  <si>
    <t>261034-261597-261598-262492-264176-267936-264241-262372-262097-261614-261604-261349-262376-261047-262094-261348-264928-261038-261027-261042-261048-261392-264546</t>
  </si>
  <si>
    <t>261649-261123-261118-162116-262091-262082-262080-264391-261391-261557-261376-261376-261120-261121-261116-262382-264377-262475-262470-261364-261366-261365-261384-261128-261644-261257-267674-261531-261252-261247-262288</t>
  </si>
  <si>
    <t>261112-260814-262502-262501-261261-264522-262499-272667-264521-261260-261106-262297-261438-270089-262296-262286-270064-264527</t>
  </si>
  <si>
    <t>264518-264517-270078-261167-261054-261168-261469-264567-264552-2621311-272774-262339-263502-261050-262121-261200-262531-261070-261067-261062-261279-261280-261273-261064-261278-264609</t>
  </si>
  <si>
    <t>269109-263508-262117-262103-262530-261473-261065-261476-264378-264372-264719</t>
  </si>
  <si>
    <t>264596-264371-262316-262108-262107-262106-263521-263523-261513-261484-261428-261291-261085-270094-261284-261485-261289-264440-262963-262962-261099-282783-263533-263540-263296-263295</t>
  </si>
  <si>
    <t>263293-263290-263288-263287-261092-261094-261196-261093-262992-263291-264151-263558-261244-263302-261495-264426-264400-264404-263543-260992-264434-263547-260983-264515-263308-264601-263574-264599</t>
  </si>
  <si>
    <t>272700-262950-262944-263006-263001-262971-263570-263571-263376-263328-260993-260994-263007-262946-264600-262948-263584-264570-264586-262926-262954-263012-263009-236017-263022</t>
  </si>
  <si>
    <t>263039-263374-263323-263325-263322-263321-263966-264588-263725-263974-263728-263978-263975-264594-262936-263379-263389-263375-262937-263749-264004-263997-263996-263993-263985-263751</t>
  </si>
  <si>
    <t>263750-264476-264136-264131-264202-264201-266864-262633-262630-262622-262618-262681-262680-262675-262672-263489-263365-263368-262379-263760-268019-262634-264012-264019-264002-264010-263677-282717-267647-262787-262696-262692</t>
  </si>
  <si>
    <t>262689-263351-263354-263356-263643-264013-264487-262644-264017-262640-263681-262639-263865-263859-263858-263853-263690-263687-282745-264460-262722-262721-262714-256582-262597-262602-262711-263856-263718-263346-263393-263396-263398</t>
  </si>
  <si>
    <t>263854-263889-263879-263878-263875-263870-264626-264622-264616-264614-263722-263044-267949-262585-262570-262575-262579-262567-263473-263484-263487-263466-263880-262573-262572-262568-263834-263831-263827-263824-263780-263774</t>
  </si>
  <si>
    <t>263768-263767-263766-264357-264315-264306-264294-264284-262825-262833-262754-262732-263440-263452-264317-263783-263084-263825-263454-264295-263656-263927-263920-263937-263812-263810-263813-263804-263802-264280-264272-253591</t>
  </si>
  <si>
    <t>263117-236116-236089-263047-262747-262746-263429-263430-263437-263420-263426-267990-262751-263419-263111-263098-263951-264261-262779-263952-263598-263595-263180-263130-263126-262768-263940-264264-264262-263183-263140-262778</t>
  </si>
  <si>
    <t>262818-268711-272694-264404-264544-263624-263619-263612-263899-263913-263203-264547-262790-263167-263182-263161-263149-263207-263218-263214-263201-263195-262795-262800-263213-263655-265513-265573-265568</t>
  </si>
  <si>
    <t>270066-267935-267215-262854-265505-263225-266809-266808-267137-264062-272659-263228-267218-264067-262848-2672280-267219-262891-262889-265547-265552-266847-265544</t>
  </si>
  <si>
    <t>265555-267916-267227-267224-267228-262867-263252-262896-265539-265537-262899-263253-264056-266776-266771-262924-267263-263263-267223-267267-265495-265530-264123-264048-264127-266842-266777-267266-266759-264118-264110-265525-265524-265520</t>
  </si>
  <si>
    <t>265522-265515-267150-267276-267275-267272-267271-266758-266769-266768-262887-266339-266757-264102-264096-264090-267250-267279-265716-265711-265787-266350-266349-266750-266762-266763-267254</t>
  </si>
  <si>
    <t>265354-265343-265706-265704-265703-265274-267563-267562-267558-267528-267134-267209-267316-267315-265710-266816-265779-266183-266357-265705-266823-267314-282441-265563-267543</t>
  </si>
  <si>
    <t>265701-266822-265291-268859-267156-265727-265724-265723-265721-266315-266528-266527</t>
  </si>
  <si>
    <t>265304-265725-266327-266654-267546-266373-265310-267564-266671-266669-274652-265798-265324-265744-267308-267367-267565-265286-267322-267304-265318-265313-265321-267588-266682-267574-265739</t>
  </si>
  <si>
    <t>269840-267922-266267-266677-266171-266169-266167-265800-265334-266676-266168-267521-265289-265287-265331-265338-265329-266187-266188-265767-265382-265374-365340-365766-267458-267456-267455-267454-267605</t>
  </si>
  <si>
    <t>267602-267599-267597-267538-267737-266707-267745-267389-265400-265386-265671-266206-266198-166197-265385-266719-266711266702-266701-266551-266547-266280-272604-267743-267398-267387-267399</t>
  </si>
  <si>
    <t>267724-265465-265702-265647-266211-266210-266208-266214-266731-266554-267781-267435-267751-267717-266739-267406-266737-267775-267420-266325-266297-265809-265673-265646-265483-267716-266740-267373-265675-265645-265626-265609</t>
  </si>
  <si>
    <t>265420-265413-265623-266743-267403-265648-266733-265619-265416-266250-267409-267720-266641-265427-282443-265611-267749-267774-267413-266237-266243-265428-265194-267431-266242-273905-267721</t>
  </si>
  <si>
    <t>265467-265684-266234-267426-265439-267752-267417-267730-267790-266232-266230-266228-266619-266568-266567-266566-266565-266623-266621-267789-273906-266627-266227-265637-265051-265050-265043-265208</t>
  </si>
  <si>
    <t>265247-265244-265204-266190-266277-266577-267868-265038-26760-268032-265212-266494-265257-266484-266496-267622-268027-267895-268035-266518-265020-265019-265223-265220-265261-266481-268039</t>
  </si>
  <si>
    <t>266487-268045-266463-266488-266489-264753-265025-265192-269111-268050-266475-266474-266465-265070-265068-265067-265237-266469-266471-265071-265072-265074-265229</t>
  </si>
  <si>
    <t>266461-266465-265186-265185-165182-267670-268056-265228-267888-273909-268117-268067-268065-267043-267043-267297-267293-267837-267828-268015-265170-265160-264940-264937</t>
  </si>
  <si>
    <t>264936-264947-267295-265176-268076-267822-267817-267009-266890-266889-268062-268122-268123-266401-265119-267287-267004-266883-266881</t>
  </si>
  <si>
    <t>266880-266879-269019-265136-265157-264792-264790-273914</t>
  </si>
  <si>
    <t>265189-266399-266911-267015-267808-263686-279797-268088-267130-266047-267799-265944-268089-265959-267328-266443-273611-266950-267693-265960-268797-267074-265930-265929</t>
  </si>
  <si>
    <t>265079-266947-268562-268743-266934-267039-266940-266985-267355-266946-266435-265923-272711-267511-267672-267348-267345-267342-267128-266940-266081-266453-266979-266978</t>
  </si>
  <si>
    <t>268380-266938-266873-268331-267500-267497-267457-267463-268341-266976-265583-266932-268716-268367-266929-266923-265599-266963-266968-267147-265601-266924</t>
  </si>
  <si>
    <t>267140-268644-268154-268811-268948-268391-268470-268628-268680-268506-268517-268515-268507-268388-268508-268817-268952-268923-268614-268611-268616-277792</t>
  </si>
  <si>
    <t>268528-268610-268826-268868-266058-268273-268253-268159-268492-268501-268901-268635-268871-268479-268238-268173-268262-268152-274620-268241-274698</t>
  </si>
  <si>
    <t>268695-268240-268885-268687-268265-268144-268129-268248-268899-268900-268600-268598-268163-268136-268145-265975-269000-168135-268823-268298-266079-268581-268378-268142-268294-264866-268822-268826-268287-268964</t>
  </si>
  <si>
    <t>264961-268979-264848-266088-268309-268307-268306-268305-268570-268568-268976-268978-269468-268880-268556-264959-264957-268884-268557-266093</t>
  </si>
  <si>
    <t>268325-268319-268284-268945-268815-265856-264968-265860-2/8665-268456-268652-265861-268226-269811-268453-265813-265812-268198-282463-282660-266115-265872-265871-265868-266005-268402-268649-268782-268781</t>
  </si>
  <si>
    <t>268763-266129-266122-265891-265890-265885-265884-269828-269826-269680-268414-268403-266076-266736-266133-265835-265901-265897-266008-264733-264735-264835-265833-268412-268409-269835-269682-266078-269671-269170</t>
  </si>
  <si>
    <t>269169-269211-269472-269641-265844-265843-265915-265913-269843-266145-264819-265912-269172-273796-273147-269642-269638-271151-271148-271144-271143-269216-269185-264726-269635-269767-271141-271140-269647-269325</t>
  </si>
  <si>
    <t>269322-269317-269314-269312-269789-269323-272711-269333-269181-269179-266028-266155-269799-264738-266026-271195-269778-269339-269337-269336-269327-264741-269345-269476-269476-269571-269570-269357-269354</t>
  </si>
  <si>
    <t>269349-269145-264878-264883-269358-269350-269113-264881-269351-269475-269711-269780-269657-269551-264862-264874-269668-269537-269368-269367-269364-269366-269362-269127-269124-264927-269372-277791</t>
  </si>
  <si>
    <t>282487-282489-282818-271128-269731-269728-269579-269397-269395-269454-264891-269132-269377</t>
  </si>
  <si>
    <t>269375-264888-269387-271131-269374-269381-269942-269940-269737-269414-269411-269409-269408-269407-269403</t>
  </si>
  <si>
    <t>269487-264922-269961-269740-269556-269553-269438-269436-269427-269420-264905-269437-269757</t>
  </si>
  <si>
    <t>264912-269433-282536-269603-269600-269461-264858-269751-269238-269958-270954-264857-264916-264915</t>
  </si>
  <si>
    <t>269518-269612-269956-271652-271154-269473-269253-269976-271155-271160-271160-271158-270013-269489-269488-269483-269481</t>
  </si>
  <si>
    <t>269264-269301-265105-265104-265103-270012-271162-269997-269491-264978-269300-265088-271168-269302-264987-264986-269274-269525-269523-269284-269281-265005-265115-271096</t>
  </si>
  <si>
    <t>265008-271212-269529-270767-270011-269968-269506-282467-269290-269292-271213-273081-273814-269972-269971-269510-269508-264997-264993-265111-281510-271243-271217-270051-270040-269201-269999-270001-271216-270042</t>
  </si>
  <si>
    <t>270058-269153-269929-270056-269154-269093-269537-269073-269157-269917-269540-273799-275764-270057-269910-269160-271227-270038-269542-271229-269542-271042-271036-269903-270032-270029</t>
  </si>
  <si>
    <t>270031-269085-269041-271045-269081-271119-271254-271250-271538-271536-271510-271506-270025-270026-269921-271507-272617-271063-271256-269055-269053-272073-271079-271070-272065-271257-271080-272068-271515</t>
  </si>
  <si>
    <t>272638-272643-272634-271419-270829-270828-270655-271420-272649-272650-272337-272054-271269-270838-270839-270851-271502-270842-272333-270682-272364-272098-271485-273197-270695-270859-272087-272343-271487-271479-270868</t>
  </si>
  <si>
    <t>270693-270870-272393-272387-272133-272132-272130-272118-272111-272371-272370-272380-270880-270893-270902-270727-282471-271408-270888-270906-282676-272379-272376-270895-270729-270708-272385-271460-271007-270704-272378</t>
  </si>
  <si>
    <t>273199-272412-272156-271456-271441-271464-271463-270747-270395-270392-271346-271442-271026-272398-271011-272463-272184-272178-272173-271289-270930-270375-270495-271098-270382-270919-271287-272469-282672</t>
  </si>
  <si>
    <t>272468-270368-271384-271381-270934-271428-271285-282954-272453-272451-272191-271449-271295-270941-270955-272445-271361-272449-272233-271311-271315-270463-271636-270466-270464-272424-271308-272231-272213-270962-270438-272211</t>
  </si>
  <si>
    <t>271633-271322-271619-270418-271630-271326-270409-272578-271868-270748-272247-271862-271859-271349-270412-270407-271003-271002-270997-270995-271612-271608-271616-272253-282790-271852-271690-271612</t>
  </si>
  <si>
    <t>271575-271881-271880-270751-270756-270453-270444-270445-272268-274688-272264-272261-272260-272596-273801-282827-272269-272585-272586-272593-271877-271333-270769-270774-270510-271892-270502-270504-272548-270449-272276-272283</t>
  </si>
  <si>
    <t>272289-271091-270786-270782-270519-272311-270787-274709-272304-271655-272300-272309-272525-272527-272530-270792-270549-271943-267694-271087-272529-272320-270560-272321-271677-271950-271673</t>
  </si>
  <si>
    <t>277789-271676-270545-272315-270555-270556-271556-271553-270816-270541-270530-270542-271544-270543-271548-271963-272515-271567-270587-270584-272558-271970-272555-271973-272778-273337-271687-270588</t>
  </si>
  <si>
    <t>271971-279836-271967-271974-275837-273341-273339-270592-270594-270606-271999-272005-273306-273571-272001-270601-270605-282844-273850-273804-273584-273558-273309-273235-270609-270621-272014-273855-273867-272020-270622</t>
  </si>
  <si>
    <t>270625-272011-273476-275770-273132-270635-270642-272029-270640-270632-273879-272037-273881-273874-270644-273292-271115-271700-271705-273506-273356-273291-273360-273626-273634-273102-271712-273016-273100</t>
  </si>
  <si>
    <t>273320-272783-273090-273782-281242-273529-273386-273087-273089-273551-273542-273163-271741-271731-273168-273164-273653-273649-273314-272779-273176-273552-273669-273677-273676-271749-273171-273114-273663-273660</t>
  </si>
  <si>
    <t>273554-272972-273014-273118-273127-271849-271761-271764-273710-273684-273655-273651-272890-272793-271767-271772-273251-271766-273086-282861-271787-271775-272854-272861-272988-272894-272895-272856-271785</t>
  </si>
  <si>
    <t>273760-273444-273777-273780-272983-273335-273753-273752-273442-271800-272985-272867-273769-282838-271807-280288-272830-271810-272946-272884-273050-271816-272868-271812-273469-273225-273230</t>
  </si>
  <si>
    <t>273301-273361-273466-273463-272953-272949-272941-272932-272882-272880-271828-273353-273704-273266-272798-271842-272923-273327-271830</t>
  </si>
  <si>
    <t>273032-273260-273048-273045-273730-271845-273731-272787-274324-273149-273739-273873-273215-273737-273756-272872-273734-280289-272877-272875-273083-272916-273052-274027-274020-274063</t>
  </si>
  <si>
    <t>274062-273217-273374-274535-282831-274415-273616-273073-272784-273066-273192-273342-273456-274413-273617-274033-273643-273107-282958-274054-274050-274046-274056-273109-274422-274468-274469-274423-273207</t>
  </si>
  <si>
    <t>274540-274066-274090-273815-274146-274374-274078-274499-274501-279275-274503-274504-274388-274889-273957-274139-274509-274549-274088-274087-273967-274093</t>
  </si>
  <si>
    <t>274099-279280-274124-274555-274513-274556-274557-274104-274094-274121-274633-274275-274271-274269-274268-274288-274287-274281-274280-274277-273972-274278</t>
  </si>
  <si>
    <t>274573-274298-273975-274487-274988-274303-274314-274310-274579-273982</t>
  </si>
  <si>
    <t>274231-274329-274327-273986-274326-273985-279269-274171-281588-274570-274935-274153-274873-274585-274201-274191-274183-274001-274192-274216-274221-274006-282447-274227-275321-274349</t>
  </si>
  <si>
    <t>274239-274238-274599-279262-275378-274605-274606-275330-274251-275510-275040-275038-275371-274786-274259-274785-274787-275088-275068-275649-275385-275660-275079-275095-275077-275381-275045-275066-275046-275052</t>
  </si>
  <si>
    <t>275099-275102-275100-274828-274827-274282-275527-274824-275394-275533-274804-274841-274840-274830-275532-274836-275057-274947-275537-275064-274859-274858-274861-274920-274916-274857-274865-274853</t>
  </si>
  <si>
    <t>274891-274896-274907-274913-275103-275343-275486-274931-274932-274927-274922-275124-275122-275121-275119-275108-275358-275357-275145-275135-275149-275025-275133-275138-275146-275785-275158-275157</t>
  </si>
  <si>
    <t>278921-275222-274753-274741-274747-274736-274742-275556-275414-275272-274725-275790-274961-274739-275558-275629-275572-275425-274971-274968-274965-275194-275181-274977-275187</t>
  </si>
  <si>
    <t>278947-282855-275434-275438-275216-275215-275214-275197-275240-275664-274989-275237-275204-275810-275196-275809-274985-275575</t>
  </si>
  <si>
    <t>274754-274758-274766-274760-276920-276911-282962-275001-276976-275003-278971-276945-276936-275011-275462-275597-275599-275463-278978-275458-275846-275598-278967-278965-275466-275616-275013-275619</t>
  </si>
  <si>
    <t>276954-276967-275016-275471-282936-275291-277094-276759-276154-277107-276767-276303-276771-276146-276770-276159-276790-275866-275746-275697-276802-276817-276810-276800-276792-276165-276172</t>
  </si>
  <si>
    <t>275872-275871-275688-275869-276798-279017-277075-276860-276858-276825-275730-275695-275692-276827-275879-275874-276851-276855-276184-276831-276862-276974-275885-277141-277144</t>
  </si>
  <si>
    <t>279041-277921-276878-276883-276890-276894-275718-276194-276889-276880-276198-276992-276091-276088-276988-276987-276995-277000-280398-278468-277918-277171-277161</t>
  </si>
  <si>
    <t>276221-276222-277015-276217-277032-278461-276214-277097-280409-277183-277031-277019-277048-277051-276435-276129-276125-277020-277049-276143-277018-277053-277196-277190-277188-277038-277036-276249</t>
  </si>
  <si>
    <t>276142-277187-280418-276256-280435-279854-277062-277083-277207277206-276281-276274-275923-275915-280431-275926-279864-280518-275934-277231-276307-280341-280339</t>
  </si>
  <si>
    <t>280336-279872-279042-276310-278003-275948-276318-277999-275954-280340-277996-275943-276308-275951-275942-275968-280539-279885-276337-280557-279062-277300</t>
  </si>
  <si>
    <t>277301-276345-275977-279052-277307-280563-277316-277320-277940-277945-277313-276358-276351-277931-276349-279067-279167-278447-276265-278885-277325-276264-280379-278409-278416</t>
  </si>
  <si>
    <t>276373-276372-276367-275994-280669-279104-279100-279098-279096-276411-276410-276065-276064-274304-276420-276417-276416</t>
  </si>
  <si>
    <t>279121-276437-276435-276424-280601</t>
  </si>
  <si>
    <t>280619-280614-279151-279137-277965-276396-276393-276385-276381-276025-280625-279140-280620-278492-278493-279129-280638-279154-279152-279166-277987-276054-276046-276454-276452</t>
  </si>
  <si>
    <t>276443-279162-280633-276456-276442-278088-276713-276709-277403-276630-278142-278144-278711-278084-277353-277345-277343-276647--276639-277349-279203-276646-276644-278733</t>
  </si>
  <si>
    <t>278732-278730-278080-278075-275650-277379-277395-276657-276650-277365-258021-278735-281902-276740-278647-278741-276660-278748-277361-276729-277382-276728-276668</t>
  </si>
  <si>
    <t>279337-276676-278763-278759-276687-276679-277431-277418-276731-279599-279630-277570-278066-278629-278627-276470-276464-276460-278273-277602-276459-278786-278632-278350-278067-277858-277447</t>
  </si>
  <si>
    <t>276475-278686-276484-256692-277445-277437-278782-277463-277457-276485-276493-276558-277465-276496-277863-276556-278687-278687-278266-277868-277508-277476-276535-277505</t>
  </si>
  <si>
    <t>276571-276577-276576-277470-277176-278618-278271-278275-277885-277512-276603-278639-278864-278857-278678-278262-277662-277544-276620-276615-276609-277669-276607278681-278679</t>
  </si>
  <si>
    <t>277537-276497-279548-257208-278165-277617-277606-277605-277599-276522-276508-276513-277549-277873-278167-278882-277872-277900-280139-280138-276700-277560-277550-277567</t>
  </si>
  <si>
    <t>277556-277622-277632-280672-277630-277625-277589-280649-280220-280530-278896-277703-277680-277675-277685-277688-277701-278895-280221-280347-279657-277717-277712-277711-277710-277719-277709-278837-280367-279610-277887</t>
  </si>
  <si>
    <t>277726-279334-278288-278301-278298-278189-280152</t>
  </si>
  <si>
    <t xml:space="preserve">REALIZADO POR </t>
  </si>
  <si>
    <t xml:space="preserve">MARCELA JEREZ ROJAS </t>
  </si>
  <si>
    <t xml:space="preserve">CONTRATISTA </t>
  </si>
  <si>
    <t>16 DE SEPTIEMBRE  DE 2019</t>
  </si>
  <si>
    <t>FILA D LADO A ESTANTE 83 PARTE SUPERIOR</t>
  </si>
  <si>
    <t>FILA D LADO A ESTANTE 84 PARTE SUPERIOR</t>
  </si>
  <si>
    <t>FILA D LADO A ESTANTE 85 PARTE SUPERIOR</t>
  </si>
  <si>
    <t>FILA C LADO B ESTANTE 72 PARTE SUPERIOR</t>
  </si>
  <si>
    <t>FILA C LADO B ESTANTE 73 PARTE SUPERIOR</t>
  </si>
  <si>
    <t>FILA C LADO A ESTANT 58 PARTE SUPERIOR</t>
  </si>
  <si>
    <t>FILA C LADO A ESTANTE 59 PARTE SUPERIOR</t>
  </si>
  <si>
    <t>FILA C LADO A ESTANTE 60 PARTE SUPERIOR</t>
  </si>
  <si>
    <t>FILA C LADO A ESTANTE 59 BANDEJA 4</t>
  </si>
  <si>
    <t>FILA B,   LADO B,   ESTANTE 51,   BANDEJA 2</t>
  </si>
  <si>
    <t>FILA.F                                                                              EST 151                                    BANDEJA .3</t>
  </si>
  <si>
    <t>FILA.F                                                                              EST 151                                BANDEJA .4</t>
  </si>
  <si>
    <t>YA SE ELIMINO</t>
  </si>
  <si>
    <t>UBICACIÓN</t>
  </si>
  <si>
    <t>ELIMINIDADO</t>
  </si>
  <si>
    <t xml:space="preserve">UBICACIÓN </t>
  </si>
  <si>
    <t>ENTIDAD PRODUCTORA:</t>
  </si>
  <si>
    <t>Transferencias</t>
  </si>
  <si>
    <t>Inventario documental con corte a Diciembre 2018, para entrega de archivo en concordancia con el artículo de la Ley 594 de 2000</t>
  </si>
  <si>
    <t>No de folios Peso en kb</t>
  </si>
  <si>
    <t>Frecuencia de consulta</t>
  </si>
  <si>
    <t>CAJA</t>
  </si>
  <si>
    <t>TOMO</t>
  </si>
  <si>
    <t>669199-732871-733167-733168-733170-733374-733381-733380-733384-733385-733387-733388-733391-733395-733396-733397-733399-371599-206783-2987951-2991013-2991014-2991030-2991035-2991041-2991047-2991048-2991049-2991055-2991057-2991058-2991074-2991075-2991077-2991085-2991086-2991090-2991091-2991094-2991102-2991106-2991114-2991125-29911742991235-2991236-2991239-2991240-2991241-2622809-2622824-2622831-2622834-2622836-2622838-2622868-2622873-2622881-2622883-2622884-2622887-2622892-2622894-2622895-2622701-2622704-2622709-2622718-2622726-2622743-2622745-2622751-2622752-2622754-2621809-2621851-2621861-2621932-2621938-2621941-2621944-2621949-2621951-2621952-2621958-2621959-2621960-2621962-2621716-2621717-2623420-2623421-2623422-2623427-2623435-2623440-2623442-2623443-2623445-2619011-2619005-2619004-2619003-669199-732871-733167-733168-733170-733374-733381-733380-733384-733385-733387-733388-733391-733395-733396-733397-733399-371599-206783-2987951-2991013-2991014-2991030-2991035-2991041-2991047-2991048-2991049-2991055-2991057-2991058-2991074-2991075-2991077-2991085-2991086-2991090-2991091-2991094-2991102-2991106-2991114-2991125-2991174</t>
  </si>
  <si>
    <t>En paquetes.</t>
  </si>
  <si>
    <t>734606-734607-734611-734618-734655-734657-735754-735755-735758-735806-1549050-1549759-371600-734621-517793-2620809-517238-734658-2621004-2621186-2621787-2621225-2620924-517798-732611-734617-2621017-2618131-2621315-2621321-2621319-1620719-2620732-2620733-2620734-2620776-2620780-2620781-2620881-2620884-2620915-2620970-2620973-2620977-3495339-3495342-3495343-3495344-3495347-3495349-3495368-3495371-3495378-3495382-3495385-3495391-3495393-3495396-3495398-3495410-3495734-3495735-3495736-3495737-3495741-3495746-3495749-3495755-3495756-3495763-3495766-3495767-3495773-3495778-3495802-3495810-3495812-3495829-3495831-3495837-3495841-3495843-3495845-3495848-2620979-2621028-2621036-2621095-2621208-2621257-2621285-2621293-2621299-2622017-262028-2622034-2622041-2622049-2622053-3501835-3501840-3501841-3501881-3501891-3501894-3501896-2991329-2992006-2993466-2994930-2995205-2995483-2996599-2987587-2619367-3500017-3500019-3500020-3500021-3500027-3500028-3500029-3500033-3500034-3500039-3500042-3500059-3500060-3500596-3501022-3501023-3501024-35011034-3501040-3501055-3501074-3501078-3501085-517242-517243-517247-517403-517407-518008-518011-518014-518015-518138-518139-518142</t>
  </si>
  <si>
    <t>En paquetes</t>
  </si>
  <si>
    <t>2622056-2622117-2622128-2622132-2622159-2622169-2622186-2622189-2622202-2622203-2622206-2622229-2622266-2622333-2622356-2622357-2622390-2622391-2622401-3500991-3501199-3501320-3501408-3501507-3501515-35011519-3501520-3501532-3501702-3501764-3501776-3501847-3501977-3502524-3502206-3502237-3502280-3502298-3502375-3502380-3502439-3502478-3503237-3503248-368098-368097-368099-3495411-3495414-3495415-3495416-3495418-3495423-3495430-3497790-3497787-3497784-3497783-3497782-3497773-3497771-3497770-3492670-3492668-3492662-3492653-3492638-3492637-3492631-3492623-3492609-3492607-3492605-3492601-3492585-3492578-3492577-3492573-3492569-3492562-3492561-3492560-3492559-3492555-3497883-3497880-3497879-3497876-3497873-3497869-3497862-3497842-3497840-3497838-3497837-3497831-3497828-3497826-3497825-3497824-3497822</t>
  </si>
  <si>
    <t>3497820-3497814-3497812-3497809-3497808-3497803-3497800-3497798-3497797-3497792-3497792-3501374-3501376-3501387-3501388-3492457-3492449-3497997-3497990-3497986-3497974-3497973-3497972-3497971-3497957-3497952-3497950-3497949-3497946-3497929-3497928-3497924-3497920-3497914-3497913-3497910-3501100-3501105-3501108-3501111-3501119-3501127-3501129-3501132-3501133-3501139-3501149-3501165-3501172-3501173-3501150-3501177-3501201-3501202-3501205-3501276-3501312-3501321-3501326-3501335-3499969-3499964-3499962-3499960-349959-3499958-3499955-3499953-3499930-3499928-3499927-3499909-3499899-3499892-3499890-3499889-3499873-3499869-3499867-3499858-3499850-3499848-3499841-3499839-3499836-3499829-3499826-3499818-3499811-3499810-3499098-3499065-3499056-3499055-3499052-3499051-3503624-3503477-3503475-3503474-518144-518147-518298-518300-732613-732617-732620-733157-733161-733269-733271-733576-733577-733579-733582-733587-733589-733590-733591-733592-733598-733754-733594-733755-734514-734603-734604-2994337-2994333-2994330-2994329-2994327-2994325-2994324-2994320-2994314-2994313-2994311-2994309-2994306-2994305-2994289-2994287-2994286-2994283-2994282-2994278-2994277-2994276-2994456</t>
  </si>
  <si>
    <t>3503403-3503181-3503154-3503079-3503006-3503005-3503003-3501961-3501957-3501964-3501956-3501955-3501937-3501933-3501404-3501407-2622402-2622406-2622407-2622421-2622424-2622429-2622461-2622483-2622498-2622508-2622510-2622512-2622514-2622521-2622537-2622541-2622564-2622565-2622574-2622577-2622579-2622580-2622661-2622665-2622668-2622672-2622674-2622678-2622687-2622691-2622697-2622698-2622901-2622902-2622904-2622906-2622920-2622924-2622927-2622930-2622935-2622939-2622950-2622953-2622962-2622963-2622969-2622970-2622970-2622991-2622992-2622805-3492554-3492548-3492547-3492544-3492543-3492539-3492538-3492536-3492533-3492536-3492533-3492531-3492504-3492503-3492501-3492494-3492477-3492473-3492469-3492460-3492459-3492458-34922999-3492998-3492993-3492990-3492985-3492977-3492975-3492974-3492973-3492965-3492961-3492960-3492957-3492956-3501425-3501429-6501430-3501431-3501433-3501439-3501452-3501462-3501463-3501470-3501475-3501476-3501480-3501510-3501531-3501535-3501536-3501564-3501566-3501572-3501583-3501599-3501600-3501601-3501607-3501608-3501636-3501638-3501639-3501648-3501655-3501695-3501704-3501728-3501729-3501753-3501757-3501760-3501777-3501784-3501824-3501826-3501830-3501831-3501833</t>
  </si>
  <si>
    <t>2994455-2994443-2994425-2994417-2994416-2994412-2994413-2994411-2994410-2994404-2994399-2994394-2994380-2994371-2994370-2994365-2994362-2994357-2994355-2995949-2995925-2995924-2995901-29958998-2995875-2995868-2994679-2994680-2995273-2995275-2995276-2995277-2995278-2995281-2995283-2995284-2995287-2995289-2994518-2994523-2994530-2994474-2994475-2994480-2994482-2994495-2994504-2994506-2994517-2994216-2994222-2994223-2994224-2994230-2994236-2994238-2994239-2994242-2994249-2994250-2994252-2994255-2994261-2994262-2994263-2994266-2994267-2994268-2995032-2994160-2995179-2995183-2995194-2995196-2995199-2995206-2995207-2621940-2625575-2621618-2618543-2626576-2625839-2620657-2623012-2622862-2627052-2627382-2618293-2621813-2617538-2621645-2618584-2619554-2622746-2622134-2619634-732626-2987730-2987729-2987469-2994901-2995214-2995219-2994801-2994815-2994816-2994817-2994818-2994825-2994831-2994832-2994848-2995343-2995354-2995359-2995361-2995363-2995366-2995369-2995381-2995381-2995408-2995412-2995413-2995416-2995417-2995420-2995427-2995428-2995056-2995058-2995059-2995063-2995064-2995065-2995082-2995090-2995093-2995095-2995097-2995100-2995101-2995103-2995118-2995123-2995126-2995138-2625134-2995071</t>
  </si>
  <si>
    <t>2995402-2991977-2995142-2995152-2995153-2995155-2995157-2995161-2995162-2995163-2995168-2995170-2995171-2995173-2992355-2992361-2992372-2992375-2992379-2992381-2990541-2990574-2990585-2990586-2990588-2990594-2990597-2990600-2990607-2990611-2990612-2990614-2990617-2990618-2990619-2990620-2990624-2990626-2990629-2990631-2990632-2990634-2990637-2990638-2990641-2990646-2990650-2990658-2990659-2990670-2990676-2990677-2990681-2990682-2990683-2990691-2990692-2992430-2992449-2992450-2992458-2992461-3498879-3498880-3498881-3498882-3498890-3498897-3498898-3498899-3498900-3498902-3498903-3498905-3498913-3498914-3498915-3498916-3498917-3498923-3498926-3498931-3498944-3496455-3497579-3498764-3498766-3496464-3496469-3496471-3496473-3496478-3496479-3498756-3496483-3496304-3496324-3496325-3496326-3496331-3498748-3498751-3498755-3498758-3498759-3498763-3498765-3498776-3498781-3498787-3498788-3498789-3498791-3498800-3498806-3498808-3498811-3498876-3498813-3498816-3498817-3498820-3498824-3498825-3498826-3498828-3498829-3498831-3498833-3498837-3498842-3498844-3498856-3498863-3498866-3498872-3498874-3498875-1544330-1548637-1548949-1548955-1548958-518334-518340-518341-1543835-1544316-1544323-1543836</t>
  </si>
  <si>
    <t>1543904-517653-517652-517151-537160-517667-517666-517665-517662-517661-518274-518270-518264-517775-517772-1547850-1547851-1547854-1548081-516323-516324-516326-516411-516412-516414-516417-516420-516422-516426-516508-516510-516512-516645-518132-517003-517005-1548556-2995762-2995766-2995775-2995780-2995782-2995792-2995794-2995797-3492450-3492626-3492649-2626298-2626300-2626303-2626306-2626310-2626359-2626594-2626673-2618551-2618555-2620068-2620079-2625887-2625896-2625905-2625952-2625954-2625956-2991923-2991929-2991934-2991937-2991954-2991959-2991974-2626976-2991978-2991992-2995301-2995323-2995325-2995326-2995327-2995332-2995334-2995336-2995341-2995342-2992976-2992926-2992929-2992931-2992934-2992938-2992941-2992947-2993467-2993349-2993373-2993399-2993204-2993222-2993239-2993259-2993265-2993123-2993126-2993127-2993128-2993136-2993136-2993139-2993001-2993033-2993037-2993044-2993048-2993049-2993049-2993052-2993053-2993060-2993064-2993066-2993069-2993071-2993085-2993097-2990307-2995680-2995702-2995704-2995709-2995710-2996689-2996703-2620994-2620997-2621615-517047-2621508-2621518-2621555-2621560-2621561-2621587-2621601-2621622-2621626-2621628-2621629-2621634</t>
  </si>
  <si>
    <t>2621661-2621688-2621695-2621736-2621766-2621769-2621772-2621777-2621795-2621801-2621804-2621836-2621838-2621867-2621872-2621891-2621895-2621902-2621916-2621925-2621936-2621990-2621993-2621996-2621008-2621009-2621019-2621020-2621021-2621023-2621029-2621031-2990713-2990301-2990328-2990331-2990332-2990333-2990335-2990336-2990337-2990339-2990340-2990343-2990344-2990345-2990347-2990349-2990354-2990355-2990360-2990407-2990408-2990409-2990413-2990414-2990416-2990420-2990421-2990424-2990453-2990465-2990469-2990474-2990476-2990477-2990480-2990481-2990484-2990487-2990489-2990496-2990498-2990500-2990501-2990502-2990504-2990505-2990508-2990511-2990512-2990513-3497059-3497058-3497055-3497054-3497050-3497042-3497041-3497040-3497038-3497021-3497020-3497019-3497017-3497011-3497009-3497007-3497006-3502168-3502169-3502170-3502177-3502180-3502181-3502195-3500868-3500900-3500974-3500997-3500988-3500992-3500160-3500206-3500291-3500332-3500427-3494774-3494776-3494783-3494792-3494801-3494803-3494825-3494827-3494828-3494821-3494831-3494833-3494834-3494839-3494849-3494850-3494857-3494860-3494861-3494864-3494887-3494890-3494897-3494898-3494899-3494900-3494901-3494903-3494904-3494915-3494915-3494920-3494922</t>
  </si>
  <si>
    <t>3494923-3494925-3494928-3494929-3494930-3494931-3494938-3494971-3494976-3494977-3494982-3494983-3494999-3494517-3494520-3494526-3494529-3494535-3494540-3494541-3494542-3494545-3494550-3494555-3494576-3494584-3494599-3494600-3494607-3494609-3494613-3494615-3494630-3494639-3494644-3494646-3494650-3494652-3494653-3494666-3494669-3494671-3494672-3494673-3494674-3494675-3494210-3494224-3494225-3494226-3494227-3494228-3494229-3494235-3494237-3494251-3494252-3494259-3494267-3494268-3494276-3494289-3494231-3494245-3494247-3494248-3494253-3494254-3494270-3494282-3494300-3494304-3494308-3494314-3494315-3494321-3494322-3494323-3494325-3494329-3494335-3494336-3494337-3494346-3494351-3494352-3494353-34994355-3494362-3494366-3494375-3494405-3494411-3494416-3494417-3494419-3494424-3499756-3499753-3499752-3499730-3499727-3499724-3499703-3499706-3499717-3499716-3499705-3499696-3499688-3499687-3499673-3499665-3499663-3199662-3499661-3499660-3499658-3499648-3499639-3499638-3499637-3499980-3499973-3494142-3494143-3494149-3494153-3494154-3494159-3494165-3494166-3494169-3494173-3494146-2996397-2996402-2996415-2996420-2996446-2996463-2996465-2996466-2996470-2996525-2996539-2996554-2996555-2996565-2996568</t>
  </si>
  <si>
    <t>2996569-2996570-2996571-2996610-2996620-2996662-2996671-2996672-2996688-2996690-2996702-2996706-2996709-2996716--2996718-2996749-2996788-2996790-2996817-2996822-2993433-2993438-2996658-2996659-2996652-2996646-2996644-2993443-2996089-2996095-2996097-2996121-2996191-2996253-2996267-2996268-2996269-2996289-2996294-2996295-2996296-2996297-2996303-2996314-2996321-2996334-2996337-2996338-2996340-2996341-2996353-3500905-3500906-3501006-3501011-3497702-3497711-3497713-3497717-3497719-3497723-3497726-3497731-3497733-3497741-3497742-3497748-3497750-3497751-3497754-3497759-3497764-3497769-3502197-3502199-3502200-3502201-3502202-3502204-3502209-3502210-3502211-3502229-3502230-3502231-3502234-3502243-3502246-3502250-3502253-3502254-3502257-3502268-3502274-3502285-3502290-3502248-3502318-3502363-3502367-3502370-3502371-3502374-3502376-3502378-3502382-3502390-3502393-35024003502430-3502431-3502435-3502450-3502452-3502473-2989665-2989506-2995581-2995583-2995593-2995596-2995611-2995655-2995659-2995664-2995669-2994552-2994554-2994558-2994583-2994584-2994599-2994601-2994602-2994604-2994606-2994607-2994608-2994625-2994618-2994622-2994612-2994613-2994616-2994630-2995436-2995438-2995443-2995447-2995448</t>
  </si>
  <si>
    <t>2995449-2995475-2995476-2996167-2996170-2996176-2996178-2996180-2996185-2994684-2994685-2994686-2994691-2994692-2994693-2994694-2994696-2994698-2997315-2996403-2996409-2996448-2996452-2996473-2996476-2996477-2987172-2987177-2987181-2987182-2987188-2988078-2988082-2988309-2988310-2988320-2988338-2988420-2988433-2988434-2988438-2988440-2988604-2996597-2996014-2996016-2996017-2996019-2996020-2996029-2987348-2987364-2987379-2987383-2987386-2987075-2987077-2987081-2987083-2987113-2987121-2987163-2987165-2987171-2991502-2991511-2991512-2991576-2996602-2996604-2996607-2996615-2996616-2996621-2996633-2996192-2996193-2996195-2996197-2996201-2996202-2996208-2993210-2996224-2996277-2996231-2996234-2996254-2996255-2996257-2996275-2996329-2996330-2996331-2996333-2996336-2996354-2996357-2996358-2996363-2996365-2994091-2991501-2996215-2996217-2996218-2996219-2990351-2996031-2996050-2996053-2996084-2996133-2996149-2996150-2996152-2996157-2996164-2996165-2617908-2618874-2617909-2617916-2617923-2617925-2617926-2617927-2617928-2617933-2617935-2617936-2617937-2617961-2617965-2617973-2617974-2617979-2617987-2617989-2617991-2618046-2618042-2618039-2618038-2618037-2618035-515844-515846-5159881-515983-</t>
  </si>
  <si>
    <t>515984-515985-515986-515987-515992-516248-516518-516521-516588-2617400-2617409-2617415-2617416-2617430-2617435-2617446-2617468-2617470-2617475-2617486-2617510-2617512-2617516-2617517-2617519-2617536-2617539-2617541-2617542-2617549-2617553-2617554-2617556-2617559-2617592-2617594-1548641-1548642-1548645-1548648-1548653-1548656-1545534-1546483-1546477-1546475-1546473-1547984-1549058-1549795-1549701-1549806-1549803-1549802-1549800-2617601-2617604-2617609-2617636-2617637-2617642-2617644-2617649-2617653-2617657-2617662-2617685-2617690-2617700-2617710-2617741-2617762-2617776-2617778-2617789-2617783-2617792-2617800-2617812-2617839-2617840-2617841-2620200-2620205-2620215-2620212-2620225-2620226-2620235-2620238-2620242-2620246-2620248-2620261-2620315-2620319-2620340-2620363-2620365-2620368-2620374-2620375-2620384-2620437-2620461-2620467-2620485-2620489-2620512-2620519-2620527-2620565-2620567-2620572-2620573-2620575-2620577-2620587-2620635-2620636-2620660-2620692-2620714-2620760-2620787-2620790-2620791-2620839-2620840-2620885-2617860-2617746-2618051-2620207-2620313-1548548-1549828-1548539-1548538-516095-516096-516099-514433-514434-514436-514438-514439-514440-514443-514445-</t>
  </si>
  <si>
    <t>514448-515827-515829-515832-515833-516236-516238-516239-516241-1549702-1549706-1549733-1549794516100-516242-516310-516315-1548545-515978-1549832-517004-1543842-1544327-518333-517656-517774-516427-516325-514444-514450-516240-2618467-2618432-2618431-2618430-2618425-2618419-2618410-2618798-2618794-2618793-2618785-2619017-2618771-2618769-2618744-2618743-2618733-2618707-2618706-2618705-2618899-2619024-2618898-2618892-2618891-2618887-2619536-2618810-2618803-2618996-2618994-2618991-2618989-2618978-2618965-2618967-2618964-2618932-2618931-2618930-2618929-2618928-2618919-2619027-2619099-2619098-2619095-2619086-2619043-2619041-2619035-2619032-2619015-3493126-3493400-3493401-3493432-3493433-3443436-3493460-3493504-3493525-3493527-3493528-3493542-3493543-3493545-3493645-34936473493665-3493679-3493716-3493718-3493723-3493741-34937453493746-3493748-3493773-3493774-3493775-3493806-3493807-3493292-3493422-3493423-3493424-3493446-3493478-3493479-3493517-3493537-3493572-3493573-3493690-3493691-3493693-3493797-3493798-3493817-3493819-3493841-3493845-3493872-3493873-3493874-3493875-3493876-3493878-3493921-3493811-3493815-3493865-3493867-3493900-3493926-3493927-3493966-3493968-</t>
  </si>
  <si>
    <t>3493979-3493929-3498603-3498625-3498660-3498681-3498684-3498686-3498687-3498714-3498961-3498962-3498985-3498986-3498987-3499021-3499023-3499303-3499402-3499449-3497279-3497276-3497275-3497273-3497270-34972693497268-3497267-3497264-3497263-3497252-3497251-3497249-3497248-3497243-3497241-3497238-3497235-3497232-3497231-3497225-3497224-3497213-3497206-3497200-3497198-3497193-3497191-3497190-3497189-3497188-3497184-3497182-3497181-3497180-3497179-3497178-3497174-3497172-3497171-3497170-3497169-3497201-3499164-3499162-3499161-3499155-3499153-3499152-3499156-3499149-3499139-3499138-3499137-3499134-3499127-3499126-3499044-3499040-3499042-3499014-3499016-3499513-3499474-3499471-3499468-3499465-3499458-3499457-3499456-3499454-3502983-2624375-2624351-2624331-2624326-2624320-2624316-2624314-2624302-2624299-2624296-2624293-2624256-2624234-2624231-2624224-2624223-2624221-2624139-2624051-2624041-2623980-2623974-2623934-2623929-2623928-2624842-2625367-2623884-2623883-2623882-2623859-2623857-2623783-2623782-2623779-2623769-2623732-2623730-2623725-2623354-2623352-2623349-2623347-2623128-2622658-2622650-2622648-2622647-2622639-2622635-2622608-2622606-2622601-2622859-2622857-3497166-3497161-3497154-</t>
  </si>
  <si>
    <t>3497153-3497152-3497151-3497142-3497134-3497139-3497138-3497126-3497125-3497124-3497122-3497120-3497117-3497116-3497109-3497106-3497104-3497103-3497100-3497099-3497094-3497093-3497087-3497090-3497085-3497083-3497079-3497076-3497071-3497078-3497070-3497066-3497065-3497064-3497063-3497061-736122-516999-368092-368093-2990172-2990269-2992282-2992581-2992614-2992794-2992796-2992863-2995646-2995773-2996045-2996598-2996629-2996634-3492598-3492686-3492687-3492704-3492709-3492710-3492866-3492868-3492938-3492936-3492943-3492945-3492946-3494246-3496036-3496037-3496038-3496307-3496423-3496713-3496798-3498317-3498419-3499202-3497415-3497413-3497412-3497411-3497409-3497404-3497401-3497400-3497398-3497397-3497396-3497392-3497389-3497386-3497385-3497382-3497367-3497365-3497362-3497361-3497360-3497359-3497358-3497349-3497347-3497344-3497341-3497339-3497335-3497333-3497331-3497324-3497319-3497317-3497312-3497297-3497294-3497293-3497292-3497291-3497282-3492930-3492918-3492916-3492913-3492911-3492908-3492893-3492890-3492889-3492888-3492884-3492880-3492879-3492855-3492848-3492839-3492832-3492831-3492828-3492827-3492818-3492816-3492811-3492796-3492795-3492794-3492793-3492792-3492789-3492779-3492778</t>
  </si>
  <si>
    <t>3492776-3492773-3492765-3492757-3492756-3492753-3492751-3492742-3492739-3492731-3492725-3492724-3492719-3494685-3494688-3494687-3494690-3494694-3494704-3494709-3494716-3494727-3494755-3494759-3494760-3494768-3500316-3500330-3500331-3500339-3500337-3500338-35003483500351--3500354-3500386-3500400-3500465-3500469-3500476-3500499-3500500-3500504-3500509-3500515-3500517-3500523-3500528-3500531-3500532-3500537-3500538-3500546-3500547-3500548-3494482-3494491-3494492-3494494-3494503-3494505-3494000-3494006-3494019-3494029-3494028-3494036-3494039-3494047-3494051-3494052-3494056-3494059-3494062-3494063-3494070-3494072-3494081-3494083-3494085-3494090-3494093-3494097-3494102-3494104-3494107-3494108-3494112-3494114-3494115-3494119-3494135-3498056-3498057-3498061-3498064-3498068-3498072-3498074-3498095-3498096-3498104-3498105-733997-735267-735694-735695-735696-735697-735698-735278-735783-735788-735830-735841-735848-734592-734600-734852-734975-734977-734982-734983-735815-735817-735820-735821-735827-735828-735850-732795-736102-736121-2994849-2994850-2994851-2994852-2994853-2994859-2994865-2994869-2994871-2994872-2994880-2994882-2994886-2994887-2994896-2994900-2994903</t>
  </si>
  <si>
    <t>2994905-2994910-2994913-2994918-2994920-2994925-2994943-2987823-2987463-2627174-2620547-2620835-2621157-2624876-2626062-2626064-2626335-734525-2617561-2995848-2995837-2995836-2995834-2995831-2995830-2995828-2995826-2995821-2995817-2995812-2995811-2994342-2994948-2994617-2994621-2994649-2994713-2994720-2994743-2994777-2994819-2994822-2994892-2994894-2994897-2994902-2994911-2994928-2994936-2994937-2994939-2994940-2994977-2994992-2987089-2987185-2987202-2987241-2987282-2987303-2987308-2994234-2987320-2987339-2987362-2987368-2987408-2987477-2987481-2987551-2987644-2987646-2987847-2987934-2987939-2987968-2987985-2987994-2988626-2988962-2991662-2992619-2992632-2992635-2992637-2992638-2992641-2992766-2992787-2992788-2992865-2992869-2993111-2993115-2993120-2993121--2993122-2993181-2993182-2993262-2618554-2622251-2622252-2622255-2622717-2623994-2624154-2625899-2626028-2994000-2994012-2994014-2994023-2994024-2994025-2994026-2994027-2994030-2994031-2994033-2994034-2994035-2994036-2994047-2994048-2994057-2994111-2994197-2994419-2994445-2619120-2619225-2619226-2619231-2619234-2619290-2619297-2619299-2619341-2619343-2619392-2619421-2619430-2619431-2619439-2619447-2619448-2619567-2619569-2619571</t>
  </si>
  <si>
    <t>2619675-2619723-2619808-2619852-2619854-2619855-2619953-2619974-2619984-2622002-2622008-2622012-2622013-2622015-2622016-2622019-2622021-2622025-2622026-2622070-2622075-2622085-2622089-2622091-2622094-2622101-2622103-2622107-2622110-2622111-2622162-2622166-2622168-2622174-26221772622185-2622214-2622219-2622262-2622267-2622276-2622280-2622312-2622313-2622314-2622316-2622326-2622398-2622414-2622439-2622446-2622448-2622449-2622458-2622462-2622485-2622494-2622495-2622664-26226862622835-2620026-2620028-2620029-2620034-2620088-2620115-2620119-2620125-2620133-2620139-2620147-2620168-2620178-2620184-2620250-2620254-2620269-2620272-2620281-2620283-2620294-2620324-2620342-2620358-2620366-2620446-2620449-2620455-2620477-2620491-2620492-2620493-2620509-2620518-2620529-2620532-2620556-2620564-2620580-2620588-2620622-2620623-2620634-2620698-2620707-2620709-2620715-2620737-2620768-2620800-2621500-2620842-2620847-2620851-2620854-2620866-2620869-2620871-2620873-2620875-2620900-2621001-26209392620940-2620941-2620943-2620960-2620961-2620962-2620993-3504121-3504475-3504463-3504460-3504458-3504457-3504454-3504437-3504428-3504409-3504408-3504406-3504284-3504281-3504279-3504278-3504272-3504299-3504270</t>
  </si>
  <si>
    <t>3504298-3504295-3504294-3504292-3504291-3504290-3504289-3504288-3504585-3504581-3504577-3504574-3504570-3504569-3504562-3504557-3504556-3504551-3504631-3504606-3504604-3504684-3504321-3504317-3504313-3504312-3504133-3504045-3504043-3504042-3504910-3504982-3504979-3504945-3504144-3504143-3504140-3504139-3504138-3504119-3504118-3504115-3504112-3504111-3504110-3504107-3504883-3504875-3504256-3504254-3504247-3504244-3504233-3504231-3504229-3504228-3504225-3504913-3504901-3504898-3504554-3504977-3504952-3504948-3504947-3504654-3504886-3504894-3504912-3504656-3504655-3504601-3504590-3504588-3504625-3504618-3504616-3504610-3504609-3504608-3504809-3504122-3504120-3504405-3504391-3504382-3504376-3504374-3504310-3504362-3504353-3504352-3504351-3504349-3504323-2625004-2625056-2625084-2625129-2625130-2625149-2625159-2625123-2625118-2625294-2625279-2625276-2625257-2625234-2625501-2625504-2625508-2625530-2625533-2625549-2625559-2625593-2625592-2625579-2625577-2625572-2625570-2625566-2625931-2625942-2625945-2625947-2625963-2625988-2625990-2625993-2625384-2625348-2625320-2625301-2625418-2625420-2625490-2625467-2625459-2625453-2625439-2625438-3492003-3499237-3499270-3499338-3499463-3499542-3499601</t>
  </si>
  <si>
    <t>3499721-3499723-3499761-3499788-3499794-3499803-3499819-34998223499853-3499865-3499898-3499905-3499997-3500000-3500007-3500082-3500146-3500480-3500647-3500655-3500691-3500773-3500778-3500804-3500867-3500875-3500896-3500932-3500959-3500971-3500973-3500976-2991682-2991684-2992642-2992646-2992682-2992714-2992717-2992729-2992819-2992820-2992822-2992848-2992849-2992852-2992880-2992882-2992885-2992886-2992918-2992919-2992930-2992983-2992999-2988094-29881392988244-2988287-2988246-2988247-2988362-2988339-2988393-2988430-2988465-2988517-2988577-2988648-2988661-2995337-2995387-2995389-2995407-2995418-2995431-2995465-2995485-2995486-2995488-2995489-2995518-2995601-2995623-2995674-2995698-2995699-2995701-2995743-2995866-2995902-2996041-2996042-2996047-2996049-2996051-2996057-2996062-2996072-2996080-2990381-2990382-2990384-2990390-2990392-2990440-2990446-2990565-2992176-2992292-2992295-2992496-2992579-2992586-2992593-2992596-3502479-3502506-3502525-3502553-3502616-3502621-3502622-3502624-2996374-2996377-2996379-2996381-2996384-2996386-2996388-2996387-2996391-2996392-2996396-3502035-3502040-3502059-3502075-3502077-732792-732794-732813-732820-732823-732827-732838-732845-732848-733176</t>
  </si>
  <si>
    <t>733186-733188-733193-733300-733534-733539-733540-733545-733546-733549-733991-733988-733987-733985-734000-734105-734108-734110-734111-734113-734127-734131-734132-734148-734573-734563-734564-734572-734579-734580-734582-734584-734595-733299-734952-3500554-3500556-3500574-3500578-3500580-3500581-3500585-3500586-3500588-3500589-3500595-3500598-3500606-3500609-3502086-3502091-3502149-3502152-3502153--3502164-3502165-3497482-3497474-3497459-3497449-3497445-3497444-3497439-3497434-3497427-3497426-3497424-3497423-3497422-3497421-3497420-3497419-3497418-3497417-3497416-2623706-2623707-2623710-2623711-2623738-2623741-2623742-2623744-2623748-2623763-2623765-2623787-2623793-2623795-2623801-2623804-2623806-2623810-2623812-2623814-2623821-2623824-2623833-2623834-2623839-2623860-2623861-2623865-2623895-2623898-2623899-2623903-2623904-2623935-2623936-2623941-2623946-2623947-2623949-2623950-2623963-2623965-2623969-2623991-2623992-2623001-2623004-2623005-2623018-2623021-3502922-3502913-3502887-3502882-3502879--3502856-3502848-3502844-3502838-3502816-3502812-3502754-3502753-3502625-3502155-3499808-3499807-3499798-3499793-3499792-3499791-3499796-3499781-3499772-3499770</t>
  </si>
  <si>
    <t>3499765-3499768-3499764-3499763-3499760-3499758-2989788-2990015-2990206-2990223-2990377-2990429-2990433-2990551-2990671-2990687-2990697-2990718-2990739-2990803-2990809-2990921-2990963-2991196-2991226-2991433-2991448-2991455-2991480-2991600-2991603-2991609-2991644-2991645-2994909-2990459-2993464-2993456-2995003-2995004-2995005-2995007-2995010-2995012-2995014-2995015-2995017-2995020-2995021-2995144-2995143-2995186-2995192-2995227-2995312-2995315-3509006-2994536-3506114-3509111-3509087-3506459-3506703-3494698-3509270-3505298-3505297-3505296-3505292-3505291-3505286-3505285-3505282-3505281-3505278-3505677-3505576-3505534-3505726-3505685-3509504-3509511-3509587-3509693-3509899-3509200-3509429-3506338-3501215-3509555-3510451-3510059-3510860-3510677-3510503-3511326-3511493-3511610-3511975-3509140-3509086-3508062-3508227-3506198-3510414-3494779-3494805-3494807-3494808-3494809-3494894-3494912-3494945-3494994-3494996-3494997-2625255-2619053-2624212-2624151-2624137-2627343-2619665-2619660-2619646-2619604-2619792-2619791-2619761-2619724-2619811-2619815-2619819-2619824-2619835-2619842-2619845-2619862-2619888-2619893-2619906-2619912-2619935-2619936-2619996-2619997-2619999-1543851-206770-206775</t>
  </si>
  <si>
    <t>2620000-2620002-2620015-2620018-2620021-2620023-2620024-2620043-2620113-2620190-516336-516337-516342-516343-516345-516347-516349-516350-516433-516440-516445-516448-516449-516450-518175-518184-518261-518263-518273-518279-518280-518282-518285-518289-3507292-3507296-3510615-3511352-3509891-3507693-3508906-3509335-3506455-3504709-3504515-3504523-3504592-3504593-3504596-3504634-3504637-3504638-3504644-3504665-3504667-3504668-3504671-3504687-3504689-3504693-3504874-3504897-3504937-3504961-3504974-3504446-3507071-3501141-3505091-3495136-3495139-3495141-3495143-3495153-3495224-3495229-3495238-3495239-3495240-3495242-3495248-3495256-3495258-3495260-3495261-3495264-3495265-3495266-3495270-3495271-3495284-3495285-3495291-3495292-3495293-3495295-3495297-3495308-3495317-3495319-3495327-3495328-3495330-3495332-3495333-3495334-3495336-3495337-2626514-2626516-2626517-2626503-2626504-2626702-2626703-2626706-2626709-2626711-2626712-2626715-2626716-2626719-2626720-2626725-2626730-2626733-2626738-2626740-2626742-2626749-2626750-2626751-2626754-2626755-2626767-2626768-2626988-2626991-2626993-2626994-2626996-2626999-2626687-2626689-2626690-2626677-2626671-2626672-2626674</t>
  </si>
  <si>
    <t>2626657-2626658-2626661-2626662-2626663-736464-736466-736467-736485-736487-733749-733750-734002-734033-2619927-2618031-2619380-2619058-2620066-2620072-2624690-2618559-2619167-2619500-2625900-2993716-2993717-2993718-2990271-2990385-2988090-2989071-2990061-2991147-2987084-2988988-2989940-2990386-2990388-2990389-3510213-2620523-2987493-1544331-2620469-3502499-3507888-3508181-3501931-3510229-3503238-3503377-3503631-1548390-3506683-3506989-3507390-3507687-3503867-3504159-3501819-3509388-3509414-3509136-3509413-3509584-3509855-3509877-3509878-3509040-3509119-3509139-3509141-3509346-3509367-3509500--3509526-3496600-3496613-3494622-3496746-3496925-3496938-3497208-3497454-3497456-3497457-3497649-3497721-3497895-3498901-3492491-3492610-3492654-3492672-3492740-3492800-3492859-3492917-3492986-3494020-3494030-3494099-3494105-3494132-3494167-3494218-3494255-3494258-3494279-3494373-3494445-3494507-3494713-3493250-3493251-3493260-3493262-3493264-3493273-3493282-3493287-3493289-3493291-3493297-3493301-3493305-3493322-3493326-3493327-3493345-3493346-3493349-3493353-3493356-3493007-3493016-3493017-3493019-3493027-3493028-3493042-3493045-3493048-3493052-3493055-3493069-3495558-3495559-3495557</t>
  </si>
  <si>
    <t>3495560-3495561-3495562-3495569-3495570-3495571-3495573-3495574-3495576-3495580-3495581-3495589-3495594-3495595-3495597-3495598-3495608-3495610-3495618-3495624-3495626-3495633-3495637-3495638-3495641-3495645-3495661-3495667-3495669-3495674-3495699-3495685-3495701-3495706-3495707-3495708-3495710-3495714-3495717-3495718-733355-733356733358-733365-733370-733373-733375-733377-733378-733501-733503-733588-518150-517244-515428-515429-734601-734608-734613-734619-734507-734515-735759-735763735764-735768-735770-2617627-735853-735901-2622610-2623237-2622833-2618894-2617994-2618725-1549734-2620738-2623002-734612-2623248-2621530-2618923-2627348-733367-2623762-517657-1548659-2625269-2625002-2625010-3495454-3495456-3495458-3495459-3495460-3495461-3495465-3495466-3495470-2987353-3495493-3495497-3495499-3495501-3495505-3495511-3495518-3495519-3495521-3495523-3495536-3495539-3495542-3495545-3495546-3495548-3495550-3495551-3495087-3495092-3495100-3495109-3495110-3495113-3495117-3495121-3495126-3495131-2988662-2988667-2988680-2988762-2988768-2988838-2988855-2988861-2988881-2988900-2988900-2988958-2988963-2989121-2989159-2989166-2989194-2989233-2989421-2989655-2989665</t>
  </si>
  <si>
    <t>2993939-2993981-2993689-2993712-2993722-2993783-2993784-2993786-2993842-2993846-3500455-3500473-3500525-3500592-3500623-3500676-3500688-3500196-3500214-3500218-3500299-3500381-3500477-3500576-3500583-3500584-3500593-3500629-3500702-3500724-3500761-3500619-3500620-3500621-3500622-3500625-3500626-3500630-3500631-3500650-3500669-3500685-3500687-3500699-3500701-3500725-3500749-3500757-3500765-3500772-3500777-1191234-1191396-1191393-1191372-1191370-1191369-1191348-1191461-1191593-1191587-1191552-1191535-1191976-1191951-1191089-1191076-1191030-1190016-1190927--1190833-1190708-1190566-1190543-1190534-1190667-1191712-1191736-1191852-1191835-1191855-1191857-1191879-1191684-1191663-1191626-1190557-1190595-1190585-1190589-1190837-1190844-1190935-1190990-1191919-1191581-1191905-1191095-1191476-1191334-1191366-1190662-1190774-207824-157428-208303-244500-244117-144333-208320-243298-157182-155995-1192126-1192277-1192276-1192180-157240-157249-2996707-2996715-2996717-2996723-2996726-2996736-2996748-2996752-2996774-2996775-2996776-2996786-2996789-2996791-2996678-2996679-2996680-2996741-2996758-2996761-2996760-2996762-2996804-2996486-2996487-2996489-2996492-2996493-2996479-2996482</t>
  </si>
  <si>
    <t>2996501-2996503-2996510-2996519-2996521-2996531-2996535-2996540-2996541-2996545-2996547-2996549-2996558-2996560-2996574-2996577-2996578-2996580-2996601-1192954-1192953-1192715-1192917-1192716-1192708-1192703-1192778-1192779-1192784-1192785-1192988-1192702-769428-1192285-1192303-1192305-367543-1192940-1191467-1191124-1192654-1192626-1192602-1192600-1192664-1192689-1192682-1192676-1192865-1192837-1192827-1192818-1192816-1192807-1192694-1192982-1192942-1192938-1192932-1192774-1192746-1192720-1192719-1192116-1192138-1192143-1192146-1192186-1192300-1192393-1192434-1192454-1192458-1192507-1192514-1192522-1192524-1192567-1192571-1192378-1192382-1192414-1192513-1192515-1192518-1192521-1192535-1192548-1192555-1192592-1192595-1192597-1192598-372546-2620786-2617892-2619284-2618173-2618722-2618735-2618968-2619146-2618139-2617867-2617886-2618170-2618162-2618138-2618136-2618128-2618119-2618137-2618260-2618214-2618213-2618212-2618210-2618390-2618387-2618385-2618318-2618589-2618570-2618537-2619533-2618535-2618512-2618509-2618507-2618506-2618698-2618695-2618669-2618662-2618660-2618651-2618650-2618648-2618644-2618637-2618635-2618622-2618616-2618499-2618493-2618492-2618490-2618489</t>
  </si>
  <si>
    <t>2618488-2618474-2994082-2994093-2994098-2994105-2994114-2994118-2994130-2994136-2994141-2994146-2994151-2994152-2994153-2992963-2992991-2992993-2992994-2994095-2993340-2993302-2993304-2993424-2993629-2993632-2993633-2993637-2993641-2993676-2993758-2993802-2993807-2993808-2993817-2993819-2993830-2993831-2993837-2993839-2993858-2993889-2992491-2992492-2992556-2992566-2992568-2992571-2992609-29926102994161-2994166-2994167-2994171-2994194-29939172993918-2993920-2993931-29939332993934-2993937-29939412993947-2994019-2994022-29942742994270-2995054-2995053-2995051-2995043-2995023-2994996-2994995-2994994-2994984-2994980-2994976-2994975-2994947-2994946-2995849-2994632-2994634-2994651-2994658-2994662-2994665-2994666-2994678-2994042-2994046-2994060-2994063-2994066-2994068-2994080-2626424-2626429-2626434-2626444-2626447-2626448-2626456-2626458-2626345-2625668-2625712-2625787-2625805-2618295-2625083-2626161-2986922-2986927-2986928-2986933-2986934-2986935-2986937-2986941-2986823-2986825-2986830-2986832-2986834-2986837-2986839-2986840-2986845-2986850-2986851-2986855-2986860-2986865-2986870-2986880-2986883-2986884-2986893-2626459-2626461-2626467-734965-734988-733298-733293-733292-3500104</t>
  </si>
  <si>
    <t>3500103-3500102-3500101-3500148-3500150-3500152-3500153-3500156-3500157-3500161-3500180-3500190-3500213-3500222-3500227-3500235-3500237-3500243-3500259-3500276-3500277-3500279-3500285-3500294-3500308-3500309-3500310-3500311-35003122994392-2994395-2994487-2994589-2994595-2994835-2995450-2995452-2995455-2995806-2995638-2995639-2995752-2995846-2995909-2995912-2995915-2995918-2995927-2995929-2995930-2995932-2995933-2995940-2995951-2995953-2995959-2995966-2995969-2995971-2989073-2989085-2989094-2989128-2989198-2989200-2989201-2989280-2989287-2989295-2989447-2989451-2989588-2989603-2989604-2989680-2989685-2989690-2989708-3497693-3497696-3499315-3499416-3493006-3499998-3499594-3499425-3499434-3497484-3499476-3497496-3497497-3497502-3497504-3497507-3497515-3497519-3497522-3497525-3497527-3497529-3497531-3497537-3497544-3497546-3498726-3498728-3498733-3498734-3498735-3498740-3498742-3498744-2994706-2994711-2994712-2994716-2994727-2994731-2994733-2994742-2994747-2994776-2994780-2994782-2994789-2991308-2991326-2991347-2991078-2991177-2990203-2990207-2990216-2990247-2990991-2990807-2990817-2990818-2990825-2990723-2990726-2990731-2990734-2990774-2990776-2990684-2990523-2990448-2990451-2990452</t>
  </si>
  <si>
    <t>2990455-2990462-2990330-2990338-2990178-2993263-2993284-2993159-2993006-2620836-2617599-733253-2618759-1549047-2619269-517020-733753-517050-2618521-2618520-2618516-2618692-2618677-2618602-2618600-2618856-2618838-2618835-2618805-2618907-2617448-2617570-2617568-2617567-2617533-2617684-26176832617675-2617674-2617672-2617659-2617629-2617757-155911-2620007-155910-2618522-2618577-2618580-2618581-2618483-2618267-2618130-2618144-2618007-2618012-2618067-2618069-2618073-2619061-3496702-3496707-3496717-3496718-3496727-3496729-3496732-3496735-3496741-3496742-3496753-3496788-3496790-3496791-3496794-3496795-3496862-3496866-3496869-3496871-3496872-3496885-3496911-3496916-3496923-3496927-3496935-3496943-3496945-3496997-3497902-3495858-3495860-3495865-3495867-3495870-3495871-2625012-2625017-2625033-2625034-2625035-2625042-2625053-2625054-2625062-2625064-2625067-2625078-2625086-2625090-2625091-2625093-2625098-2625102-2625103-2625104-2625105-2625135-2625136-2625137-2625138-2625140-2625141-2625165-2624889-2624888-2624886-2624866-2624864-2624860-2624853-2624852-2624845-2624838-2624835-2624820-2624819-2624989-2624994-2624987-2624983-2624981-2624976-2624974-2992464-2992469-2992470-2992471-2992502-</t>
  </si>
  <si>
    <t>2992506-2992507-2992509-2992510-2992513-2992515-2992516-2992522-2992525-2992526-2992527-2992528-2992548-2992550-2992551-2992683-2992598-2992685-2992687-2992689-2992690-2992691-2992692-2992695-2992698-2992700-2992701-2992708-2992710-2992716-2992719-2992720-2992722-2992748-2992806-2992824-2992827-2992829-2992835-2992837-2992839-2992840-2992844-2992876-2992879-3499356-3499357-3499359-3499360-3499366-3499368-3499382-3499386-3499388-3499396-3499099-3499107-3499108-3499111-3499113-3499115-3499119-3499148-3499223-3499228-3499248-3499250-3499252-3499229-3499198-3499194-3499189-3499185-3499184-3499183-3499177-3499176-3499168-2993929-2989503-2989508-2989509-2989512-2989745-2989782-2989797-2989911-2989917-2989932-2989956-2989957-2989965-2989967-2989971-2989860-2989861-2989877-2989890-2989892-2989517-2989519-2989520-2989521-2989651-2989653-2989689-2989692-2989054-2989109-2989112-2989129-2989154-2989157-2989187-2989191-2989327-2989328-2989329-2989331-2989341-2989335-2989343-2989346-2989347-2989414-2627352-2627353-2627363-2627368-2627369-2627378-2627381-2627387-2627389-2627393-2627203-2627209-2623979-2627225-2987825-2987873-2987895-2987899-2987000-2987001-2987002-2987033-2987038-2987045-2987048</t>
  </si>
  <si>
    <t>2987054-2987058-2987060-2987065-2987524-2987548-2987549-2987573-2987579-2987580-2987581-2987648-2987655-2987656-2987682-2987698-2987727-2987736-2987742-2987743-2987746-2987751-2987225-2987251-2987276-2987283-2987326-2987331-2987429-2987430-2987431-2987434-2987448-2987452-2987453-2987457-2627297-2988687-2988686-29886822988678-2988676-2988669-2988670-2988668-2988659-2988652-2988651-2988650-2988640-2988645-2988635-2988630-2988625-2988623-2988624-2988616-2988621-2988613-2988610-2988606-2988795-2988793-2988789-2988785-2988781-2988778-2988774-2988773-2988746-2988745-2987907-2987910-2987911-2987921-2987922-2987948-2987949-2987954-2987959-2987961-2987969-2987970-2988100-2988107-2988109-2988110-2988110-2988123-2988125-2988126-2988130-2619002-2619165-2619162-2619161-2619153-2619149-2619145-2619144-2619143-2619136-2619289-2619285-2619274-2619272-2619262-2619260-2619258-2619251-2619531-2619237-2619236-2619525-2619222-2619219-2619218-2619216-2619214-2619213-2619389-2619386-2619339-2619337-2619336-2619331-2619328-2619313-2619469-2619466-2619465-2619464-2619462-2619435-2619426-2619424-2619414-2619412-2619599-2619598-2619596-2619561-2619545-2619544-2619541-2619540-2619519-2619512-2619698-2619690</t>
  </si>
  <si>
    <t>2619688-2619669-2619668-2987511-2987529-2987538-2987583-2987586-2987590-2987592-2987594-2987617-2987623-2987627-2987628-2987652-2987660-2987508-2989362-2989365-2989369-2989375-2989377-2989378-2989380-2989382-2989397-2989439-2989441-2989448-2989449-2989528-2989533-2989541-2989554-2989555-2989558-2989560-2989562-2989563-2989564-2989565-2989566-2989571-2989574-2989589-2989596-2989597-2989648-2989674-2989682-2993596-2993403-299-3406-2993408-2993410-2993413-2993417-2993473-2993476-2993484-2993485-2993307-2993308-2993318-2993327-2993329-2993331-2993332-2993335-2993347-2993350-2993352-2993380-2993395-2993396-2992015-2992028-2992162-2992214-2992223-2992227-2992232-2992238-2992252-2992272-2992274-2992287-2992308-2992378-2992382-2992400-2992401-2992459-2992474-29925112992512-2992543-2992559-2992561-2992573-733532-733521-733721-733723-734503-734518-734519-734520-734521-734522-734523-734524-734526-734530-734531-734536-734537-734539-733720-735252-735254-735258-735260-735668-735669-735680-735683-735684-735690-735691-735805-735855-735856-735858-735860-736304-736305-736308-736311-736351-736352-832154-368069-368075-396744-396745-515334-515336-517245</t>
  </si>
  <si>
    <t>536240-536343-669196-2623022-2623023-2623027-2623031-2623043-2623044-2623045-2623056-2623058-2623063-2623071-2623077-2623367-2623369-2623370-2623373-2623375-2623379-2623386-2621228-2620767-2624019-2624026-2624034-2624060-2624067-2624068-2624069-2624070-2624074-2624077-2624084-2624085-2624088-2624089-2624097-2624100-2624108-2624114-2624116-2624117-2624121-2624127-2624160-2624164-2624166-2624169-2624174-2624177-2624183-2614184-2624195-2624202-2624261-2624264-2624335-2624336-2624337-2624338-2624360-2624361-2624395-2617726-2617459-2617715-2617719-2617725-2617730-2617731-2617734-2617821-261018-2618065-2618068-2618070-2618150-2618156-2618158-2618181-2618226-2618268-2618272-2618273-2618275-2618443-2618447-2618519-2618523-2618524-2618528-2618530-2618548-2618679-2618684-2619122-2619123-2619125-2619138-2619190-2619227-2624754-2624752-2624748-2624727-2624723-2624134-2624132-2624131-2624130-2624129-2624287-2624284-2624278-2624271-2624255-2624249-2624247-2624246-2624245-2624244-2624236-2624209-2624206-2624204-2624373-2624365-2624359-2624355-2624350-2624345-2624344-2624340-2624315-2624311-2624499-2624479-2624462-2624455-2624454-2624451-2624450-2624449-2624447-2624446-2624442-2624432-2624434</t>
  </si>
  <si>
    <t>2624429-2624428-2624419-2625765-2624527-2625821-2625822-2625826-2625912-2625935-2625175-2625187-2625195-2625200-2625205-2625206-2625208-2625235-2625236-2625264-2625268-2625315-2625342-2625345-2625346-2625356-2625361-2625364-2625372-2625375-2625377-2625380-2625411-2625419-2625422--2625469-2625510-2625511-2625517-2625537-2625541-2625542-2625544-2625546-2625546-2625558-2625560-2625585-2625586-2625588-2625610-2625611-26256192622558-2622534-2622307-2622302-2622301-2621817-2621818-2621812-2621058-2621054-2621040-2620756-2620755-2620428-2620424-2620422-2620409-2620405-2619783-2619758-2619633-2619405-2619402-2619356-2619355-2619354-2619352-2619207-2619206-2619063-2619067-2619072-2618665-2988590-2626275-2988584-2988583-2988582-2627003-2627005-2627010-2627011-2627015-2627016-2627018-2627019-2627026-2627027-2627031-2627035-2627037-2627039-2627004-2627041-2627046-2627047-2627048-2627053-2627060-2627082-2627083-2627084-2627088-2627090-2627093-2627094-2627095-2627096-2626414-2626809-2624805-2627097-2627103-2627111-2627112-2627121-2627122-2627123-2627125-2627126-2627128-2627129-2627138-2627141-2627142-2627149-2627150-2627155-2627162-2627170-2627172-2627173-2627176-2627184-2627188-2627190-2627195</t>
  </si>
  <si>
    <t>2623002-2627305-2627308-2627311-2627317-2627318-2627319-2627320-2627321-2627338-2627339-2627344-2627346-2627351-2987761-2987801-2987804-2988581-2988575-2988568-2988567-2988563-2988556-2988532-2988529-2988528-2988526-2988690-2988732-2988730-2988723-2988720-2988717-2988716-2988712-2988707-2988703-2988882-2988880-2988878-2988877-2988874-2988869-2988867-2988865-2988863-2988859-2988853-2988849-2988832-2988829-2988827-2988814-2988805-2988959-2988949-2988926-2988925-2987900-2987905-2987198-2987199-2987224-2621656-2621514-2621400-2621402-2621424-2621425-2621429-2621430-2621460-2621480-2621483-2621300-2621301-2621327-2621328-2621330-2621331-2621333-2621340-2621352-2621356--2621393-2623513-2623514-2623515-2623516-2623534-2623537-2623539-2623564-2623566-2623567-2623587-2623588-2623589-2623590-2623592-2623597-2623596-2623599-2623403-2623405-2623406-2623408-2623416-2623417-2623243-2623244-2623246</t>
  </si>
  <si>
    <t>2626471-2626474-2626475-2626483-2626484-2626488-2626491-2626492-2626493-2626495-2626496-2626880-2626878-2626876-2626875-2626872-2626861-2626864-2626846-2626850-2626855-2626856-2626835-2626836-2626841-2626842-2626822-2626825-2626806-2626814-2626800-2626804-2626585-2626586-2626587-2626589-2626584-2626578-2626580-2626582-2626572-2626573-2626575-2626571-2626569-2626568-2626565-2626546-3495723-3495724-3495727-3495728-3495962-3495968-3495972-3495979-3495980-3495982-3495983-3495992-3495996-3495999-3496047-3496057-3496059-3496060-3496083-3496095-3496107-3496108-3496110-3496152-3496161-3496264-3496265-3496268-3496285-3496293-3496309-3496310-3496362-3496395-3496398-3496563-3496564-3496571-3496574-3496578-3500784-3500789-3500790-3500797-3500801-3500803-3500825-3500948-3500951-3500958-3500895-3500879-3500874-3500872-3500826-3500837-3500774-3500776-3500779-3500795-3500807-3500821-3498013-3498014-3498015-3498017-3498025-3498027-3498032-3498038-3498050-3498051-3498055-2992613-2992616-2992629-2992631-2992643-2992663-2992674-2992677-2992675-2992681-2992728-2991691-2991694-2991696-2990006-2990019-2990067-2990146-2990153-2990158-2990262-2990268-2990554-2990644-2990680-2990693-2992016-2992022-2992113-</t>
  </si>
  <si>
    <t>2992118-2992121-2992215-2992284-2992288-2992403-2993040-2993072-2993098-2993129-2993141-2993156-2993166-2993168-2993171-2993200-2993201-2993250-2993252-2993257-2993281-2993050-2993057-2993247-2993258-2993260-2993214-2993377-2993306-2993310-2993313-2993315-2993334-2993665-2993666-2993503-2993510-2993524-2993527-2993532-2993534-2993551-2993582-2993585-2993404-2993411-2993450-2993468-2993482-2991271-2991369-2991045-2993317-2993353-2993520-2993849-2993730-2993754-2993604-2993657-2993765-2993769-2993771-2993772-2993799-2993901-2993606-2993912-2993914-2993915-3495027-3495030-3495044-3495046-3495047-3495049-3495052-3495053-3495054-3495059-3495060-3495063-3495081-3495082-3496817-3496818-3496830-3496846-3496851-3496853-2622657-2624804-2988407-2991524-2991527-2991530-2991531-2991535-2991536-2991540-2991544-2991546-2991547-2991548-2991557-2991573-2991574-2991575-2626023-2626322-2626326-2626323-2626333-2991643-2991648-2991650-2991652-2991655-2991656-2991659-2991661-2991664-2991666-2991667-2991672-2991673-2991675-2991676-2991699-2990000-2990012-2990040-2990062-2990084-2990085-2990089-2990142-2990176-2990179-2990191-2990198-2990199-2990200-2990202-2990204-2990205-2990208-2990214-2990217-2990221</t>
  </si>
  <si>
    <t>2990222-2990273-2990282-2990286-2990287-2990293-2990294-2990296-2990700-2623255-2623258-2623262-2623267-2623269-2623275-2623281-2623285-2623286-2623290-2623291-2623293-2623299-2623302-2623312-2623318-2623321-2623326-2623327-2623329-2623337-2623338-2623361-2623362-2623364-2623080-2623094-2623097-2623100-2623102-2623103-2623106-2623110-2623135-2623137-2623140-2623156-2623157-2623159-2623160-2623165-2623169-2623171-2623173-2623175-2623178-2623183-2623189-2623194-2623216-2623221-2623222-2623234-2623241-2623698-2624969-2624962-2624960-2624949-2624954-2624944-2622597-2622596-2622593-2622589-2622587-2622553-2622548-2622522-2623081-2623009-2623123-2623121-2623307-2623308-2623309-2623342-2623303-2623483-2623482-2623471-2623470-2623466-2623465-2623449-2623506-2623684-2623683-2623680-2623757-2623753-2623726-2623721-2623723-2623850-2623848-2623845-2623843-2623842-2623971-2623915-2623909-3496075-3496078-3496079-3496080-3496084-3497548-3497552-3497553-3497557-3497560-3497577-3497582-3497585-3497574-3497588-3497591-3497597-3497601-3497604-3497606-3497607-3497611-3497612-3497626-3497627-3497628-3497633-3497634-3497636-3497637-3497641-3497644-3497647-3497655-3497657-3497679-3497680-3497681-3497683</t>
  </si>
  <si>
    <t>3497689-3496588-3496489-3496491-3496492-3496493-3496700-3496701-3495878-3495879-3495881-3495882-3495892-3495900-3495901-3495902-3495913-3495918-3495921-3495922-3495930-3495934-3495939-3495943-3495947-3495948-3495954-3495955-3495956-3495957-3495960-3495003-3495005-3495006-3495007-3495009-3495012-3495013-3495016-3495020-3495021-3495023-3495026-2993847-2993860-2993987-2993990-2993993-2993994-2991522-2991580-2991582-2991584-2991585-2991589-2991590-2991591-2991965-2991980-2986969-2990167-3499302-3499309-3499313-3499324-3499328-3499329-3499335-3499336-3499349-3499351-2994295-2989417-2989476-2989484-2989491-2993950-2993958-2993962-2993964-2993973-2993800-2993801-2993803-2993812-2993829-2993843-2993848-2993851-2993724-2993737-2993748-2993752-2993292-2993144-2993147-2993007-2993603-2993607-2993610-2993611-2993614-2993616-2993624-2993654-2993667-2993670-2993501-2993523-2993531-2993541-2993543-2993553-2993554-2993555-2993560-2993562-2993564-2993570-2993571-2993594-518295-518297-517205-517206-517207-517209-517214-517215-517216-517220-517221-517223-517228-517154-517157-517161-517162-517164-517165-517170-517178-517180-517183-517011-517012-517013-517018-517019-517031</t>
  </si>
  <si>
    <t>517033-517034-517036-517037-517042-517044-517049-517777-517778-517782-517783-517786-517790-517673-517675-517677-517680-517685-517686-517693-517697-517698-733252-733260-733262-733263-733264-733751-516444-2619411-2618731-2618776-2988056-2988172-2988196-2988205-2988223-2988225-2988226-2988301-2988326-2988327-2988397-2988413-2988417-2988459-2988463-2988464-2988467-2988498-2988499-2988500-2988502-2988508-2988510-2988513-2988543-2988546-2988555-2988591-2988701-2988719-2988754-2988758-2988799-2988808-2988815-2988820-2988840-2988843-2988844-2988891-2988894-2988895-2989931-2988930-2988935-2988943-2988982-2988985-2987974-2987504-2991244-2991246-2991248-2991250-2991251-2991253-2991256-2991261-2991265-2991268-2991269-2991273-2991276-2991278-2991282-2991289-2991300-2991302-2991307-2991311-2991316-2991320-2991321-2991323-2991327-2991330-2991348-2991352-2991353-2991361-2991373-2991380-2991387-2991388-2991397-2991399-2991401-2991416-2991418-2991422-2991428-2991434-2991439-2991441-2991443-2991444-2991445-2991449-2991450-2991201-2991206-2991210-2991211-2991213-2991214-2991215-2991216-2991222-2991227-2987677-2987685-2987721-2987782-2987784-2987788-2987858-2987861-2987885</t>
  </si>
  <si>
    <t>2987206-2987210-2987214-2987237-2987295-2987299-2987312-2987342-2987344-2987377-2987378-2987499-2987018-2987021-2987046-2987100-2987103-2987104-2988006-2988027-2988033-2988038-2988042-2988047-2988055-2623460-2623486-2623601-2623608-2623610-2623611-2623614-2623618-2623623-2623626-2623628-2623629-2623635-2623639-2623642-2623643-2623645-2623646-2623652-2623654-2623655-2623669-2623671-2619583-2619584-2619441-2619478-2619482-2620327-2620328-2620116-2620050-2620055-2620098-2620458-2620480-2621726-2621744-2621767-2621768-2621617-2621639-2621640-2621643-2621644-2621647-2621649-2621650-2989244-2989246-2989250-2989252-2989253-2989255-2989256-2989257-2989262-2989267-2989278-2989289-2989350-2989351-2989352-2989356-2990714-2990720-2990725-2990728-2990729-2990733-2990741-2990742-2990743-2990746-2990754-2990760-2990766-2990767-2990770-2990777-2990779-2990781-2990788-2990789-2990797-2988973-2989349-2987014-2987106-2988031-2988425-2988427-2988516-2988722-2988904-2988916-2987719-2987774-2989702-2989720-2989722-2989770-2989776-2989778-2989785-2989795-2989711-2989793-2989456-2989457-2989324-2989178-2989176-2989175-2989151-2989003-2989005-2989009-2989010-2989013-2989014-2989017-2989025-2989026-2989029</t>
  </si>
  <si>
    <t>2989044-2989075-2989079-2989082-2989083-2989089-2987478-2989231-2990999-2989234-2989242-2989243-2989090-2989093-2989096-2989211-2989213-2989219-2617758-2617846-2617845-2618188-2618189-2618193-2618287-2618276-2618245-2618244-2618351-2618452-2619057-2619056-2626781-2626016-2625739-2624937-2624935-2624922-2624914-2624913-2624912-2624910-2624911-2624573-2624541-2624539-2624538-2624523-2624516-2624517-2624514-2624513-2624696-2624695-2624693-2624680-2624670-2624669-2624668-2624667-2624641-2624639-2624628-2624610-2624607-2624796-2624790-2624757</t>
  </si>
  <si>
    <t>ELBORADO POR</t>
  </si>
  <si>
    <t>Ricardo Herrera Rodriguez</t>
  </si>
  <si>
    <t>REVISADO</t>
  </si>
  <si>
    <t>Ricardo Herrera R odriguez</t>
  </si>
  <si>
    <t>RECIBIDO</t>
  </si>
  <si>
    <t>Judith Granados Granados</t>
  </si>
  <si>
    <t>Profesional Grado 01</t>
  </si>
  <si>
    <t>FIRMA</t>
  </si>
  <si>
    <t>FECHA</t>
  </si>
  <si>
    <t>Enero-Febrero/2022</t>
  </si>
  <si>
    <t>PROC+A1:Q13ESA1:Q17O GESTIÓN ADMINISTRATIVA</t>
  </si>
  <si>
    <t>1766022- 1765706- 9415372- 9413169- 9415381- 9415497- 9413192- 9415460- 9413221- 9414053- 9416637- 9415421- 9417880- 9417910- 9414978- 9420198- 9418628- 9417467</t>
  </si>
  <si>
    <t>9421033- 9420517- 9419086- 9419929- 9421354- 9420696- 9413366- 9421770- 9420764- 9422213- 9419740- 9422294- 9422113</t>
  </si>
  <si>
    <t>9423684- 9413786- 9424438- 9424629- 9425024- 1767112- 9424325- 9422549- 9425237- 9426589- 9426300- 9428532- 9427763- 9428517- 9427073- 9427862- 9428133- 9429567- 9430144</t>
  </si>
  <si>
    <t>7053639- 9430813- 9429988- 9431283- 9417174- 9432454- 9432927- 9432443- 9434904- 9434645- 9424059- 9435353- 9434146- 9435910- 9435372- 9436682- 9437327</t>
  </si>
  <si>
    <t>9438436- 9438658- 9438785- 9439255- 9437506- 9439172- 9440464- 9442269- 9442985- 9443701- 9443433- 9443976- 9444388- 9443268</t>
  </si>
  <si>
    <t>9444559- 9445160- 9442793- 9440896- 9444620- 9444636- 9446034- 9435068- 9435066- 9435073- 9446183- 9446827- 9441762- 9444548- 9448605- 9443329- 9448945- 9447769- 9449255- 11679341- 9428274-9443174</t>
  </si>
  <si>
    <t>11679488- 11680242- 11682248- 11681771- 11683151- 11681855- 11714843- 11683359- 11681857- 11683036- 9449246- 11683598- 11682804- 11683477- 11683728- 11683962- 11682872- 11682873-</t>
  </si>
  <si>
    <t>11683592- 11680581- 11684003- 11684623- 1683987- 11683820- 11683118- 11683902- 11714330- 11684618- 11685523- 11685340- 11685337- 11685997- 11685583- 11686130- 11680308- 11685176- 11685380</t>
  </si>
  <si>
    <t xml:space="preserve">JUDITH  GRANADOS GRANADOS </t>
  </si>
  <si>
    <t>PROFESIONAL UNIVERSITARIO</t>
  </si>
  <si>
    <t>BUCARAMANGA, JUNIO 2022</t>
  </si>
  <si>
    <t>FILA C
 LADO B ESTANTE 73 BANDEJA 1</t>
  </si>
  <si>
    <t>11683071-11685628-11685759-11686168-11687509-11686395-11687723-11686809-11685665-2351259-2350599-2350600-11688649-11688239-11688929-11688366-11689095-11681369-9437994-2351429-11691210-11691591-11692860-11692862-11692901</t>
  </si>
  <si>
    <t>2351492-11690930-11690819-11692202-11693710-11686023-9437525-11695632-11696091-11693961-11696615-11697027-11697058-11697043-11695104-2431858-11696893-2431814-2431847</t>
  </si>
  <si>
    <t>11719259-11714521-11719261-11716928-11716924-14276838-14277038-11717476-11704482-14277121-14276726-14277263-14276730-14276731-14276734-14276919-14276920</t>
  </si>
  <si>
    <t>14293171-14292933-14293530-14292786-14293531-14292567-2433398-14279016-2433401-14277812-14292547-14293428-14293588-14293880-14293569-14293835-14293049-14293048-14293846-14279429-14293850-14294080-</t>
  </si>
  <si>
    <t xml:space="preserve">contiene licencia </t>
  </si>
  <si>
    <t>14295415-14295349-14276561-14279735-14295568-14279305-14295931-14296130-14295980-11706919-14294161-14296228-14296179-14278667-14296306-14296355-14296312-14296176-14296215-14296161</t>
  </si>
  <si>
    <t>14279966-14296052-14294866-14296577-14294635-14294978-14280466-14295767-14280782-14279400-14280056-14280053-14297569-14297550-14280825-14296494-14297300-14278303-14279956</t>
  </si>
  <si>
    <t>FILA C
 LADO B ESTANTE 73 BANDEJA 2</t>
  </si>
  <si>
    <t>14280450- 14280114- 14300433- 14282086- 14281790- 14280460-  14300370- 14281793- 14300066- 14300150- 14299795- 14299631- 14294641- 14281899- 14281781- 14281780- 14299107- 14277060- 14294667- 9410014- 14282182</t>
  </si>
  <si>
    <t xml:space="preserve">14301456- 14301286- 14281564- 14298075- 14300550- 14282290- 14302004- 14301343- 14301513- 14282976- 14300293- 14281916- 14295633- 14302411- 14301538- 14302089- </t>
  </si>
  <si>
    <t>14283153- 14299009- 14298613- 14282801- 14282776- 14283306- 14302636- 14300666- 14300625- 14300668- 14282822- 14281875- 14281880- 14282821- 14283031- 14283645</t>
  </si>
  <si>
    <t>14282262- 14282619- 14283500- 9414914- 14283757- 14283813- 14296921- 14303851- 14303833- 14303770- 14304129- 14283053- 14283085- 14283667- 14283664- 14283435- 14304011- 14304138- 14303288-14303164</t>
  </si>
  <si>
    <t xml:space="preserve">14283097- 14304578- 14304544- 14303817- 14283780- 14304739- 14284147- 14304818- 14303822- 14283950- 14303659- 14284237- 14283732- 14305053- 14304780- 14283466- 14304662- 14283471- 14283707- 14284308-14304539 14305280 </t>
  </si>
  <si>
    <t>14305328- 2488577- 14296674- 14283961- 14310017- 14302370- 14285003- 14284462- 14284668- 14284845- 14284804- 14301218- 14304518- 14284612- 14284856-14305304 14305738- 14306557- 14283724- 14306992</t>
  </si>
  <si>
    <t>tiene licencia el comparendo 14296674</t>
  </si>
  <si>
    <t>14307015- 14307567- 14307831- 14307705- 14284869- 14307492.- 14284337- 14308003- 14307250- 14307958- 14285641- 9422555- 14307599- 14307941- 14308429- 14307942-14308428- 14284646</t>
  </si>
  <si>
    <t>14307044- 14306327- 14285215- 14308452- 22979130- 14308369- 14301689- 14308313- 14307758- 14307997.- 14308905- 14285569- 14285574- 14308734- 14284927- 14308765- 14308733- 14284580- 14285688- 14308987- 14285939- 14284583</t>
  </si>
  <si>
    <t>14285748- 14303671- 22981929- 14285808- 14285016- 14308874- 14308195- 14309005- 14285703- 14285584- 14305810- 14309806- 14309891- 14285823- 14285265- 14309150</t>
  </si>
  <si>
    <t>14285976- 14309548- 14309550- 14309793- 14310404- 14285548- 14310368.- 14284997- 2893255- 143140485- 14285270- 14310556- 14285895- 14285826- 14310558- 14309743- 14285765- 14310548- 14286218- 14285601- 14286387</t>
  </si>
  <si>
    <t>14286064-14311187- 14310595- 14310959- 14311015- 14310834- 14310466- 14286444- 14310825- 14286515- 14301617- 2893305- 14306967- 14311196- 14311216- 14309950- 14311628- 14286236- 14311635- 14311901- 14311513- 14285906- 14311664- 14312151- 14286353</t>
  </si>
  <si>
    <t>14312226- 14286307- 14312378- 14311749- 14309493- 14306531- 14285411- 14286418- 14312285- 14311897- 14312736- 14312735- 14312975- 14289736- 14313011- 14286256- 14313037- 14313358.</t>
  </si>
  <si>
    <t>14293263- 14313016- 14313455- 14309577- 14286383- 14289998- 14290054- 14311097- 14311096- 14286911- 14305248- 14289649- 14290018- 14286672- 14313592- 14313981- 14313955- 14313365</t>
  </si>
  <si>
    <t>14313600- 14312977-14290031- 14286802- 14305992- 14313368- 14286809- 14290065- 14314017- 14314228- 14314376- 14286698- 14289822-14290495-14290118- 14313646-14290167- 14304572- 14313546- 14290495</t>
  </si>
  <si>
    <t xml:space="preserve">14292744- 14314401- 14312770- 14310734- 14290895- 14297722- 14314707- 14313766- 14314712- 14314953- 14310740- 14306199 </t>
  </si>
  <si>
    <t>14314765- 14290397- 14314336-29999818-14311324 14314337- 14291207- 14315276- 14315118-14314935-14314463- 14315344- 14315052- 14293450- 14313497- 14315812- 14315930- 14315853- 14290565- 14317937- 14305224- 14316085</t>
  </si>
  <si>
    <t>14300914- 2893221- 14291248- 14315539- 14298623- 14306463- 14311810- 14316245- 14290718- 14313838- 14307614- 14313866- 14291166- 14291280- 14295470- 147295472- 14285459- 14276818- 14310108- 14315783- 14293244- 14306434</t>
  </si>
  <si>
    <t xml:space="preserve">14314940- 14314968- 17041577- 17041776- 17042422- 17041919- 17042343- 17042240- 17042834- 17042425- 17043023- 17042398- 17042399- 17042400- 17042469- 17041841- 17042530- 17012460- 17012057- 17042128- 17043054 </t>
  </si>
  <si>
    <t>17043876- 17012467- 17044013- 17012934- 17043996- 17012938- 17012942- 17012287- 17043092- 17012889- 17012739- 17044040- 17012030- 17042510- 17044251- 14291333- 17042509- 17042511- 17012153- 17013054- 17043110</t>
  </si>
  <si>
    <t>17012750- 17013076- 17012773- 17013077- 17043202- 170132377- 17043646-17043542- 17043539-17013130-  17013136- 17013169- 17043419- 17043962- 17043437- 17042699- 17013065- 17013429</t>
  </si>
  <si>
    <t>1702121200- 17013186- 17043984- 17044530- 17012799- 17013192- 17044377- 17044534- 17043862- 17013562- 17013290- 147042296- 17043916- 17011915</t>
  </si>
  <si>
    <t>17043314- 17045383- 17044782- 17013744- 17013594- 17044214- 17014028- 17013313- 17045390- 17013749- 17011993- 17043566- 17013961- 17013442- 14289686- 17012918- 170452285- 17043328- 17014061</t>
  </si>
  <si>
    <t>17044797- 17014354- 17014364- 17012590- 17014367- 17044226- 17012195- 17045690- 14289712- 17045567- 1701924- 17014549-17044894 17046701- 17045510- 17014763- 17046356- 174046009- 17047130- 17015013- 17046184- 17046800</t>
  </si>
  <si>
    <t>17013020- 17014830- 17015201-17046905- 17045179- 17015183- 17044553- 17013024- 17015552- 17015453- 17015122- 17014796- 17016077- 17015562- 17015566- 17015672- 17015633- 17047714- 17013208</t>
  </si>
  <si>
    <t>17046915- 17010348- 17014864- 17016034- 17012957- 17047755- 17046821- 17016801- 17016565- 17045195- 17016782- 17013950- 17047169- 17016757- 17011759- 17046931</t>
  </si>
  <si>
    <t>29/08/20177</t>
  </si>
  <si>
    <t>17015262-. 17047181- 17016120- 17016120- 17015548- 2895021- 17015518- 17016524- 17046840- 17017156- 17017049- 17013084- 17017569- 17017505- 17015070- 3039556- 17011620- 17017484</t>
  </si>
  <si>
    <t>17016708- 17012719- 17017171-17017671 9446560- 17046862- 17016049- 17046160- 17017763- 17018655- 17016050- 17048173- 17043728- 17018686- 17019177</t>
  </si>
  <si>
    <t>17044700- 17018261- 17018211-17019278- 2894626- 17048347- 17017097- 17019401- 17017840- 17019091- 17018447- 17015660- 17018661- 17019234- 17018488- 17018791</t>
  </si>
  <si>
    <t>17019123- 17018665- 17018871- 17019759- 17017725- 17017375- 17048228- 17048370- 17020127- 17019691- 17019749- 17020056- 17020135- 17019985- 17020081- 17020504- 17042145</t>
  </si>
  <si>
    <t>17019668- 17019938- 17020926- 17020166- 17019939- 17020915- 17043755- 17020118- 17020334- 17021202- 17020368- 17019004- 17020437- 17020924- 17020117- 17016570- 17016569- 17021216- 17021976- 17021830</t>
  </si>
  <si>
    <t>17021483- 17021501- 17021605- 17021987- 17021766- 17047812- 17047495- 17022334- 17021389- 3039208- 17022478- 17021712- 17046478</t>
  </si>
  <si>
    <t>17020465- 17044102- 17021336- 17019969- 17047502- 17022446- 17022534- 17047975- 17022403- 17023167- 17022842- 17023088- 17047658- 17022813- 17019349-17023090-17022124 17023926- 17021915- 17022906- 17023527</t>
  </si>
  <si>
    <t>17046780- 17045841- 17021973- 17024077- 17047667- 17023935- 17048586- 17024087- 17044118- 17023914- 17024094- 17023316- 17023477- 17023187- 17024096- 17024404</t>
  </si>
  <si>
    <t>17047023- 17023668- 3039375- 3039374- 17023634- 17023638- 17022916- 17015731- 17023274- 17048457- 17624882- 17024730- 17048664- 17020897- 17023795</t>
  </si>
  <si>
    <t>17024398- 17024397- 17023510- 17024733- 17025454- 17025520- 17019789- 17020848- 17025726- 17048801- 17046503- 3038023- 17024873- 17025654- 17023867- 17025007- 17026204</t>
  </si>
  <si>
    <t>17020189- 17024245- 17025685- 17025217- 17025737- 17025749- 17026604- 17019325- 17026558- 17026556- 17019020- 17025374-17027302 17047608- 17025331- 17027257- 17026570- 17049189- 17042867- 17027258- 17026135- 17045872</t>
  </si>
  <si>
    <t>17047610- 17027159- 17027879- 17027933- 17048826- 17027099- 17027193- 17028006- 17027756- 17027186- 17024761- 17019443- 17028251- 17026285- 17028015- 17026058- 17027241- 17026942- 17027662</t>
  </si>
  <si>
    <t>17027781- 17049203- 17028426- 17027102- 17028427- 17045892- 17027722- 17027528- 17027737- 17027219- 170258105- 17026100- 17028505- 17028036- 17045896- 17027093- 17027087- 17029227</t>
  </si>
  <si>
    <t>17028023- 17028241- 17028242- 17029237- 17027600- 2893386- 17029327- 17029241</t>
  </si>
  <si>
    <t>FILA C
 LADO B ESTANTE 73 BANDEJA 3</t>
  </si>
  <si>
    <t>FILA C
 LADO B ESTANTE 73 BANDEJA 4</t>
  </si>
  <si>
    <t>FILA D LADO A ESTAN. 83 BAND. 4</t>
  </si>
  <si>
    <t>17028729-17024149-17022958-17017275-17027646-17028566-17049167-17028632-17028632-17028733-17027249-17028069-17025500-17023499-17028738-17029245-17027793-17028067-17029437-17029505-17029552-17029554-17028170-17029435-17029556-17048563-17023496</t>
  </si>
  <si>
    <t>17020066-17028557-17028640-17026294-17028074-17048562-17047958-17046957-17027837-17029248-17029255-17029651-17029444-17024060-17029828-17047959-17029757-17029777-17047960-17026296</t>
  </si>
  <si>
    <t>17028643-17029656-17029633-17029802-17029878-17029901-17029902-17028750-17029779-17027506-17028175-17046106-17028142-17028173-17028559-17024065-17029565-17029758-17029711-17020223-17029661-17047624</t>
  </si>
  <si>
    <t>17025921-17029763-17048392-3037724-17047889-17049461-3305921-3039215-17029142-17029181-17027532-3037462-17029333-17030126-3038664-3039404-17028657-17026260-17049223-17029482-3037356-17029640-17030101-17029689-17027611</t>
  </si>
  <si>
    <t>17027850-17028615-17029317-17029486-17029518-17029522-17029907-3039628-17029765-17028756-17044442-17030105-17029265-17029886-17029855-17029517-17028689-17024792-17047895-17029782-17029693-17027500</t>
  </si>
  <si>
    <t>17029766-17024797-17028148-17028618-17030066-17049439-17029933-17029608-17028282-17028145-17049465-17029837-17029645-17049443-17045656-17030451-17029911-17029523-17029488-17027613</t>
  </si>
  <si>
    <t>17028690-17028569-17029963-17029322-3037306-17029610-17028284-17022375-17030478-17030202-17030253-17048730-3038043-17029816-17048408-17048407-17044453-17030477-17028177-17029455-17029321-3038869-17030476-17027618-</t>
  </si>
  <si>
    <t>17022925-17029573-17029892-17030454-17029817-17030453-17030631-17049592-17027514-17045230-17049095-17049447-17049450-17027510-17028286-17029209-17029214-17024571-17049345-17030627-17030256-17029732-17029575-17029184-17028343-17028295</t>
  </si>
  <si>
    <t>17029895-17029217-17025337-17013774-17025338-17029720-2893396-17048922-17049265-17049099-17024575-17024574-3037474-17029666-17030508-17030642-17029941-17029924-17030778-</t>
  </si>
  <si>
    <t>17048648-17030876-17030530-17029218-3038872-17030466-17048412-3038873-17029222-17049642-17030780-17030643-17024774-17048836-17030469-17030647-17030804-</t>
  </si>
  <si>
    <t>17030881-17048098-17027515-17028782-17028843-2893398-3037732-3037733-17049452-17030880-17029459-17030902-17029818-17030268-17028846-17030754-17030265-17030208-17029024-17030359-17049355-17049701</t>
  </si>
  <si>
    <t>17043235-17049818-17025925-17029460-17029461-17030616-17030619-17030784-17030786-17031026-17030520-17015698-17030519-2893793-3039222-17027371-17030930-17046431-17049318-17030958-17043240-17015699-17027516</t>
  </si>
  <si>
    <t>17028366-17030362-17030622-17030959-17024068-17049703-17030736-17045132-17031235-17030367-3038878-17049950-17031227-17022174-17030490-17049687-17049286-17049236-17049234-</t>
  </si>
  <si>
    <t>17043250-17048657-17030492-3037313-17031053-17031277-2893401-2893402-17030734-17027549-17027550-17029821-17030964-17030977-3038877-17029193-17046033-17027373-17049600-3037484-17029192-17031326-17049984-17049602</t>
  </si>
  <si>
    <t>17049424-17026268-17031180-3037315-17049291-17049425-17049298-17030890-17049987-17030859-17029470-17027335-17027333-17049794-17049930-17022966-17029473-17031184-17031329-17049990-17046105-</t>
  </si>
  <si>
    <t>17049820-17049625-17030863-17025343-17020644-17031376-17049369-17029338-17030704-17030907-17049627-17049994-3039229-17049372-17031481-17031239-17031679-17050156-17028371-17031336</t>
  </si>
  <si>
    <t>17031582-17049718-17046045-17031652-17030869-17020647-17030899-17049492-17049999-17050154-3038882-17031186-17028849-17030429-17030178-17049747-17048689-17031602-</t>
  </si>
  <si>
    <t>17049936-17031604-17050161-17031607-17026964-17029386-17031240-17031487-17031559-17030081-17031629-17031537-17031387-17030581-17028810-17026818-17026963-17026665-3037208</t>
  </si>
  <si>
    <t>17050162-17031708-17031504-17048692-17049307-17050003-17030799-17049634.-17027114-17031282-17031036-17029794-17031343-17031496</t>
  </si>
  <si>
    <t>17046051-17031192-17031636-17028374-17049653-170502207-17049428-17029789-3037209-17050165-17030582-17031405-17031718-17049304-17023468-17023467-17030303-3037211-17031882-17021043-17029900-17020200-</t>
  </si>
  <si>
    <t>3037320-17029999-17029740-17030306-17049578-17049640-17031196-17049641-17027040-3038885-17031408-17031640-17024992-17031407-17047854-17049375-17027117-17031831-17031833-17050131-17030310</t>
  </si>
  <si>
    <t>17028811-17029625-17030590-17031852-17049245-17031885-17031721-17050063-17030916-17030431-2351260-17049500-17050380-17049429-17050788-17031694-17031038-17030041-17030435-17049207-</t>
  </si>
  <si>
    <t>17048736-17030316-17028315-17031675-3037491-17050407-17028799-17030089-17030234-17030595-17030597-17031858-17049250-17049178-17030436-17050412-17031642-17050790-17044140-17032252-17030919-17031514</t>
  </si>
  <si>
    <t>17030920-17032152-17032201-17032277-17044139-17043262-17030993-17049503-17050006-17049761-17027124-17031293-17031569-17031840-17032055-17049256-17031821-17030164-17028867</t>
  </si>
  <si>
    <t>17028709-17027008-17024997-17030437-17030994-17050981-17049777-17049580-17027042-17031397-17050420-17029532-17030924-17031542-17031173-17025245-17032161-17030997-17032476-</t>
  </si>
  <si>
    <t>17042811-17048854-17027347-17050715-3038510-17027348-17032701-17032727-17050089-17032239-17032319-17032320-17032707-17050868-17032108-17051219-17032852-17050621-17032014-17032853-17049782</t>
  </si>
  <si>
    <t>17049392-17032196-17049512-17030241-17030242-17050090-17032046-17032576-17051190-17032801-17050769-17032019-17021375-17031213-17032200-17032137-17032556-17032734-17050239-17049539-</t>
  </si>
  <si>
    <t>17032579-17029743-2893794-17050317-17049661-17032283-17032779-17027349-17030244-17030663-17032837-17033029-17043223-17032325-17032145-17051038-17051169-17032144-17032112-17032322-17050729</t>
  </si>
  <si>
    <t>17050106-17050592-17028270-17028321-17028323-17032149-17032975-17032974-3037221-17032847-17032568-17051207-17029536-17033252-17032745-17050184-17032114-17033235-17028273-17030450-17051205</t>
  </si>
  <si>
    <t>17050110-17032513-17033251-17029363-17032669-17032797-17033308-17033310-17032870-17050574-17033554-17050191-17033212-17033326-17051234-17030128-17032517-17050331-17032451-17051232-17051174-17028718-17032521-17032088-17031522-</t>
  </si>
  <si>
    <t>17032087-3037224-3038457-17029174-17032498-17032118-17032525-17033359-17031258-17050499-17050496-17031930-17032121-17032445-17050885-17050605-17032750</t>
  </si>
  <si>
    <t>17033035-3038459-17050886-17032295-17050744-17043277-17050607-17050849-17051215-17051408-17051010-17026883-17031260-17033851-17033486-17033153-17031784-17032122-17049277-17033659</t>
  </si>
  <si>
    <t>17032717-17033658-17033655-17033633-17030291-17028186-17032162-17032300-17033484-17050609-17033904-17033902-17051418-17051417-17033903-17050644-17033680-17033288-17033489-</t>
  </si>
  <si>
    <t>17033567-17033057-17033591-17033590-17033663-17033886-17033888-17025766-17031262-17029418-17051110-17032718-17050283-17050680-17033645-17033932-17051117-17026887-17034176-</t>
  </si>
  <si>
    <t>17033956-17050338-17029420-17027396-17029421-17034140-17033976-17033458-17033964-17033979-17033709-17033807-17028425-17032453-17032991-17031524-3305957-17033760-17050812-</t>
  </si>
  <si>
    <t>17031268-17032168-17050340-17028193-17050815-17030672-17033974-17030742-17033971-17029870-17034162-17034353-17034357-17050920-17030360</t>
  </si>
  <si>
    <t>17034381-17034165-17034166-17032896-17034384-17026892-17034387-17034389-17031271-17033668-17033673-17034177-17034046-17034172-17050523-17050618-17034427-17034702-17033006-17051282-17051302-17051305-17034393-17034676-17034428-</t>
  </si>
  <si>
    <t>17050647-17050645-17033727-17050896-2893795-17033731-17030398-17051367-17031084-3038515-17034735-17023300-17050292-17032211-17032210-17034410</t>
  </si>
  <si>
    <t>17050443-17032996-17034439-17049412-17029280-17032639-17049411-17028720-17033336-170033337-17034339-17034400-17034465-17034904-17034692-17051372-17031222-17034707-17035026-</t>
  </si>
  <si>
    <t>17034857-17033184-17034595-17034738-17050501-17030764-17033737-17035030-17030714-17033849-17034706-17051376-17050199-17034903-17030713-17035028</t>
  </si>
  <si>
    <t>3038516-17034654-17034716-17034909-17034655-17034938-17034870-17034869-17035264-17035267-17035097-17035260-17050535-17034940-17034656-17034748-17034724-17030720-17033059-17033533-17035043-</t>
  </si>
  <si>
    <t>17035302-17035628-17032934-17034421-17033693-17035476-170307772-17034948-17035701-17034988-17034103-17035635-17033717-17033135-17035318-17035637-17049790-17032274-17033541-17033611</t>
  </si>
  <si>
    <t>17050347-17029370-17033613-17033619-17033521-17032335-17032334-17035199-17035322-17035646-17035656-17036003-17034924-17033524-17049416-17049415-</t>
  </si>
  <si>
    <t>17032460-17036101-17035056-17030415-17035057-17035151-17036181-17036201-17025769-17036057-17036252-17035930-17032222-3039026-17035513-17035955</t>
  </si>
  <si>
    <t>3039025-17035954-17033397-17036019-17036254-17036255-17035838-17036279-17036244-17036435-17036239-17032416-17032340-17033257-17033863-17029090-17034344-17036062-17036482</t>
  </si>
  <si>
    <t>17036187-17035735-17034962-17034889-17036067-17029094-17036553-17036398-17036506-17036556-17036684-17033080-17036450-17035469-17035661-17032425-</t>
  </si>
  <si>
    <t>17034115-17034763-17036110-17036444-17036778-3037564-17032474-3038520-17035933-17036108-17036777-17035932-17036076-17051390-17035662-17036263-17036583-17034305-</t>
  </si>
  <si>
    <t>17035946-17050933-17036114-17035947-17036728-17036727-17037006-17034769-17035386-17035914-17033193-17036651-17036733-17034773-17036514</t>
  </si>
  <si>
    <t>17036566-17036910-17036587-17036123-17035567-17033444-17035688-17036732-17035497-17035496-17036627-17036856-17035505-17035691-17036855-17035498-17035965-17036121-17037177-17028923</t>
  </si>
  <si>
    <t>17036933-17035966-17035572-17034675-17035441-17019043-17032349-17028920-17035395-17036517-17036519-17036914-17037253-17037108-17035270-17050468-17037226-17037441-17050460-3038463-17050462-17050543-17050461-17050463-</t>
  </si>
  <si>
    <t>17050938-17034803-17035750-17034293-17035672-17035005-17035971-17033746-17035970-17037216-17013860-17035622-17049001-17037217-17032907-17034069-17036738-17036743-17036746</t>
  </si>
  <si>
    <t>17037481-17037502-17037116-17035326-17037491-17036790-17037222-17037027-17034073-17037457-17034562-17032912-17036795-17037195-17037196-17037197-17037305-17037482-17037506-17037702-</t>
  </si>
  <si>
    <t>17037199-17033041-17034309-17037010-17035417-17037497-17034298-17033021-17037015-17037492-17037732-17037733-3039028-17035117-17049011-17038026-17038027-17038128-17036796-17037313</t>
  </si>
  <si>
    <t>17037609-3037326-17050546-17037565-17037337-17037839-17038131-17036674-17038103-17031619-17035446-3040055-17036360-3039234-17037836-17037336-17037739-17037570-17047120</t>
  </si>
  <si>
    <t>17038329-17037615-17037952-17037261-17038182-17037320-17037875-17038227-17037751-17013875-17036698-17036832-17038009-17038055-17036363-17036456-17036495-17037755-17036602-30338524-3037329-3040057-17038205-17047124</t>
  </si>
  <si>
    <t>1707240-17047127-17037575-3039772-17051394-17031791-17038340-17034149-17034148-17036499-17038403-17037422-17037678-17037841-17038506-17036281-17037543-17034971-17034972-17038280-</t>
  </si>
  <si>
    <t>17038751-17039102-17038851-17039328-1703880117038300-17037269-17033787-17037811-17047075-17038406-17051400-17038530-17037547-17039053-17038786-17038783-</t>
  </si>
  <si>
    <t>17038194-17038246-17035008-17035009-17038295-17035006-17051086-17038199-17038669-1703879317034535-1703746-17048016-17039201-17048022-17037686-17039334-17038602-17037346-17039336-17048029-17038933-3039779</t>
  </si>
  <si>
    <t>17035703-17031463-17037819-17048035-17038172-17038173-17037469-17042823-17035368-17036531-17029424-17036642-17035363-17036529-17036643-17039139-17037820-</t>
  </si>
  <si>
    <t>17039142-17033791-3037332-17038411-17038095-17032806-17037921-17038834-3038544-17038678-17038419-17039456-17037637-17033092-17039485-17038634-17038637-17039182-17039181-17039426-17039428-17039482</t>
  </si>
  <si>
    <t>27/03/208</t>
  </si>
  <si>
    <t>3037569-17039603-17039653-17039038-17039186-17038609-17051135-17035153-17038111-17038424-17039041-17025775-17044394-17039036-17039078--17039079-17039082-17039386-17039431-17023211-17035345-17039656-17039753-17039009</t>
  </si>
  <si>
    <t>17044426-17039218-2893799-3037338-17039346-17037056-17038611-17039163-17039535-17039540-17039838-17038549-17044395-17039088-17039978-17046952-17017700-17037058</t>
  </si>
  <si>
    <t>17034084-17023223-17035371-17051138-17038955-17051140-17039463-17032819-17036283-17039224-17039225-17049065-3040211-17047081-17051137-17039905-17039935-17032825-17039847-17038961-17039173- 17038962</t>
  </si>
  <si>
    <t>17039593-17039595-17044165-17039412-17040158-17039711-17039660-17028815-17039761-17039821-17039192-17036290-17040384-17038965-17038758-</t>
  </si>
  <si>
    <t>17040379-17040378-3037241-17039100-17039712-17039715-17039939-17038617-17040113-17040306-17040406-17039018-17040531-17040169-17040534-3038548-3040213--3038547-17035712-17040332</t>
  </si>
  <si>
    <t>17039399-17036291-3038549-3038553-3037242-3037243-17040310-3040084-17040390-17040391-17039174-17036891-17040313-17040652-17034481-17039624-17040081</t>
  </si>
  <si>
    <t>17036465-17040426-17040283-17035897-17038867-17038868-17039447-17039941-17040507-17034482-17039024-17040701-17040175-17038873-17031098-17039419-17039912-14287261</t>
  </si>
  <si>
    <t>14284085-17040595-14286935-17012511-17040083-17040396-17033924-17040778-17038216-3306011-14287262-14287089-17040399-14287023-17036896-14286945-17036089-17036895-17040132-</t>
  </si>
  <si>
    <t>17040734-17040836-17012512-14287304-17028775-17038217-17039721-17040422-17040655-17028819-17040980-142869978-17036893-17036898-17040654-17040236-17038875-17035142-17033797-14287264</t>
  </si>
  <si>
    <t>17039877-17041030-17040857-17040134-17041017-14287315-17050708-17049869-14284109-14284236-17040852-17040135-17038225-17039725-17034574-17034574-17040240-17040739-14286951-17041011</t>
  </si>
  <si>
    <t>17030348-14287277-17040690-17041278-17041408-17036539-17041084-14287424-14287441- 14287065-14287067-142877404-14286957-14286959-17040092-17040211-17040907-17040753-17041230</t>
  </si>
  <si>
    <t>17040140-14287286-17040244-17049876-17039749-17035218-17035215-17041058-17041352-14287513-17041091-17041353-17029297-14287087-17029291-17039873-17041356</t>
  </si>
  <si>
    <t>17041357-17041358-14280316-17040540-14287224-17040350-17040662-14280318-14287257-17040660-17040663-17041042-17041100-14287226-17039198-17040867-14286280- 14286279-17040547</t>
  </si>
  <si>
    <t>17041154-14287385-17040030-17041046-14287134-17022474-17025535-17034374-17037961-17038683-17038684-17041142-17038686-17031102-17012223-17040261-17034098-17034096-14287652-14287647-14287552-14287551-14287362-17038767-17040369-</t>
  </si>
  <si>
    <t>17040961-17038762-14287363-14287229-17040767-17038134-17041217-17041064-12022884-17029849-17041218-14287534-14284093-14207498-14287535-17040964</t>
  </si>
  <si>
    <t>17041216-17039992-14287449-17038763-17039996-14287243-17038136-17041224-14287560-17031133-17034643- 17040048</t>
  </si>
  <si>
    <t>17022888-17040650-17040650-14287186-14287187-17022878-17038458-17040700-17040929-14287413-14287417-14287556-17022897-17035714-14287680-17034484-3038554-17022898-17038366-14287140-14287140- 14286969-17040177-14288138</t>
  </si>
  <si>
    <t>14287683-17027020-14288120-14288121-17035598-17041290-17035597-17041166-17035595-17034021-14287466-17040882-14287541-14287899-14287708-17040555-</t>
  </si>
  <si>
    <t>17039359-14288141-17041328-3040090-17012341-17040218-14287455-17041170-14287910-17012343-17041172-14287985-14288095-17040884-17034489-17040819-14287984</t>
  </si>
  <si>
    <t>17041174-17034816-17039520-17035169-14287713-17039371-1428825414287102-17047878-14287995- 14287994-14287996-17040188-</t>
  </si>
  <si>
    <t>14287919-17030134-17032616-17035171-17042826-14287753-14287000-17051150-17049040-17038483-17040572-14288553-17012347-17012350-17035172-17038484-17051149-14287817</t>
  </si>
  <si>
    <t>14287818-17012346-17035173-17038313-14287174-14288163-14287328-14287002-17040574-17038481-14288415-14288209-14287983-17035771-17038400-17040783-14287177-14280328-14288028-14288393-14288013-</t>
  </si>
  <si>
    <t>14288272-14287714-17038486-17040844-1704000- 17034549-14288287-14287006-14287962-14288289-17030142-14288288-14288285-14287346-3040707-17039788-14287013</t>
  </si>
  <si>
    <t>14288292-14288751-14287340-14288490-14288489-17040793-14287718-17039889-14288569-17040194-14288428-17040267-14288212-17040190-17040196-17037972-14287619-14287660</t>
  </si>
  <si>
    <t>17029115-14288897-14288687-14288790-14288066-17036047-14288580-17049028-17038500-1703784514288831-1428882914288487-14288486-14288434-14287941-17038919-14288521-14288522-14287573-</t>
  </si>
  <si>
    <t>14288522-17040273-3040656-14288656-14288009-14288321-14289079-14288592-14288792-14288836-14288929-17037849-3040319-14289164-14288220-14288658-14288857-14288966-3040318-14289598</t>
  </si>
  <si>
    <t>14289054-17050945-14289144-14289510-14288917-14287956-17038142-14289508-14289086-14289085-14287958-14289568-14287955-14288616-3038469-14288386-17040721-17040720-20130558-17040724</t>
  </si>
  <si>
    <t>17040725-20126929-20127080-20127053-20127081-14288666-20127055-20126756-14289336-20126677-20127002-20126705-20126783-20126958-14287036-17040143-20127001-20127137-20127177</t>
  </si>
  <si>
    <t>20127203-17040799-20127205-14289251-14289261-14289377-14289486-17038899-14289487-20127404-20127280-20127141-20127004-20126979-17038897-14289575-14289489</t>
  </si>
  <si>
    <t>14289488-14289091-14289042-20126789-20128353-20128157-20127743-20127163-20126961-20126628-14290792-14289493-20136670-14289975-14289967-14289417-14288920-14289963-14289495-20128160-</t>
  </si>
  <si>
    <t>14289456-17041272-20127169-20127460-20128428-20136820-20136814-20128455-20127815-20127814-14290907-14289595-14289594-14289506-14290911-14288982-14287834</t>
  </si>
  <si>
    <t>20136755-20136721-20126800-14289505-14288692-20136725-20127753-14287833-2136690-20127646-20127610-20127287-20127310-14288885-20136796-14289114-20127198-20128408-20127562-20128329-20128403-20136931-3040525-20127467</t>
  </si>
  <si>
    <t>17051151- 14287849-3040527-14289366-20137044-20136763-20136759-20128927-20127910-20127007-14289363-14289285-20136934-20127386-14289017-20136995-14289118-14289471-20129054-20129034-20129027-20129026-20137068-14291269-14288269-20127317</t>
  </si>
  <si>
    <t>20128931-20127375-20127913-20127943-14288332-20127985-20128029-20137203-20137172-20137077-20137082-14288484-14288694-20137071-14289291-20128213-20128636-20137074-20137050</t>
  </si>
  <si>
    <t>20136800-20137085-20128293-20127996-20129058-20127991-14289427-20128181-20137142-14289481-20127266-20137086-20137143-20127347-20137141-20127997-20128478-20127999-20126924-20126921-20126699-20126697</t>
  </si>
  <si>
    <t>17039647-14289441-20137177-14291273-14291405-20127683-20137247-20137237-20126987-14287853-20127041-14288696-20137306-20137152-20137383-20127864-14288698-14289443-20128644-20129282-20129305-20129353-20129402</t>
  </si>
  <si>
    <t>20129551-20136789-14288695-20129401-20129556-20129405-3306040-20129478-20129477-20137316-20137759-3040588-20137757-20137726-20136806-20129638-20129480-20129189-20128437-20127043-14289448-20137163-20136935</t>
  </si>
  <si>
    <t>20137301-20137225-20137404-3040730-20129827-20129531-3040729-20137668-20136632-20129731-20129640-20128646-14289556-20137665-20137489-20137406-20129249-14287858-20129639-20129290-20137731-17038850-20129160-20129159</t>
  </si>
  <si>
    <t>20129460-20137904-20128370-20128911-20129368-20129657-20129830-20129851-20137856-20128994-20137438-20129365-20129748-20137192-20129506-20138035-20137870-20137868</t>
  </si>
  <si>
    <t>20137379-20129857-20129384-14289207-14287050-20137377-20129660-20129781-20129193-20129203-20137380-20128348-20137230-20137418-17036622-20138271-20138273-20137336-14287923-20129492-20137470-30440231-20129255</t>
  </si>
  <si>
    <t>20128381-20136955-20138005-20137636-20137492-20130178-20130042-20129508-20129390-20129300-20127300-20126859-3040324-20137169-20137166-20137443-20137264-20129832-20137843</t>
  </si>
  <si>
    <t>20137672-20129622-20129204-20129649-20129586-20137776-20138275-20129794-20130127-20127692-20126989-20130010-20128708-20128450-20137685-20129519-20138012-20138165-20137850-20128310</t>
  </si>
  <si>
    <t>14288779-20138635-20129835-20136958-20138197-20129010-20129687-20129932-14289546-20128834-20128919-20129009-20129494-20129686-20129816-20130107</t>
  </si>
  <si>
    <t>20130229-20130230-20130258-20130352-20137025-20137275-20137276-20137550-20137854-20138017-20137098-14289612-20129797-20129962-20138186-2129934-20138185-20138179-20126991-20129936-20138180-20130266</t>
  </si>
  <si>
    <t>20137946-20137600-20137599-20130284-20129933-20129820-20129600-20126810-20130279-20129256-20136696-20128950-20128836-20137976-20138174-20138203</t>
  </si>
  <si>
    <t>20129212-20138325-20127016-20138435-20138388-20137948-20138033-20138401-3041319-3041315-20126885-20137789-20138340-20138335-20138677-20138400-3041357--20130171-20130608-20130701-20130209</t>
  </si>
  <si>
    <t>20137612-20138882-20126994-20128883-14289224-142871063-20126993-20138341-20137748-20129575-14287477-20136908-20137995-20137957-20138791-20130854-20137105-20138697-20129862-20130582-20130683-20129668</t>
  </si>
  <si>
    <t>20128044-20137654-20130389-20129066-20128045-20137706-20137705-14287478-20138657-17040897-20129867-20129868-20130175-20130390-20138703-20139609-20126886-14289228</t>
  </si>
  <si>
    <t>20130306-20128081-20131051-20138517-20138885-20137622-20137801-20129440-20138349-20127831-20127832-20138528-20130952-20131101-20138132-20129893-20129218-20126888-20130805-20138138-20128129</t>
  </si>
  <si>
    <t>20127493-20128390-20138751-20138067-20129697-20130829-20136911-20131216-20128608-20131201-20138095-20138091-20131129-20138094-20130054-20129675-20130931-20128656-20139142-20128659-20138099-20138259-20131133-20138474</t>
  </si>
  <si>
    <t>20138473-20131134-20138476-20131180-20138293-3041218-20130937-20138212-3041463-14288336-20138848-20131220-20138534-20138536-20130839-20138149-20131152-20131151-20131058-20130699-20128681-20128144-20127836</t>
  </si>
  <si>
    <t>20127772-14287484-20137711-20138980-20130807-20138981-20139253-20126824-20138607-20127019-20137710-20138535-20129940-20137576-20131030-20129899-20138984-20139440-20138919</t>
  </si>
  <si>
    <t>20139257-20138613-20139258-20138296-20130491-20130668-20130869-20131155-20139441-20138069-20138260-20139294-20129946-3040668-14288822-20138874-20131302-20131110</t>
  </si>
  <si>
    <t>20138927-20130673-20130674-20139336-20139013-20139053-20138896-20131402-20131344-20127794-20139009-3041806-20139015-20138938-20139220-3041472-20139014-20129844-20128686-20139566-20139019-20139011</t>
  </si>
  <si>
    <t>20130292-20139368-20131259-3040239-20138221-20138964-20139055-20138502-20139351-20139350-20138103-20131072-20131640-20130754-20128665-20128324-20139211-20128322-20138105</t>
  </si>
  <si>
    <t>14288348-20128321-20128323-20128806-20131320-20131527-20137916-20138222-201318579-20138903-20139058-2013920820131091-20139233-20138819-20130963-20139450-20139908-20139535-20138820</t>
  </si>
  <si>
    <t>20131779-20131701-20131670-20131636-20131143-20130983-20130510-20138821-20139214-20139905-20139236-20139112-20139358-20138493-20131642-20131464-20139455-20138939-20130512-20139943-20139841-20139839-20139538</t>
  </si>
  <si>
    <t>20139262-20139120-20131783-20131780-20130760-20139840-20139181-20139180-20139944-20139698-20139939-20131388-20139376-20139069-20139942-20139114-20139941-20139247-20128809-20139639</t>
  </si>
  <si>
    <t>20131739-20139073-20128814-20140064-20139921-20139947-20139267-20139469-20128472-20139384-20139462-20139265-2013-9516-20139753-14288826</t>
  </si>
  <si>
    <t>20128815-20131645-20131646-20131748-20131981-20132013-20137917-20130293-20131194-20131881-20131883-20139163-20140062-20139515-20132126-20139957-20139269-20132179-20132155-20132028</t>
  </si>
  <si>
    <t>20131839-20132127-20131951-20139471-20139274--20132010-20140181-20139845-20139276-20138571-20132182-20128871-3040670-20132276--20132101-20140386-20139960-20140067-20140114</t>
  </si>
  <si>
    <t>2138970-20139717-20140072-20140071-20140074-20140115-20139737-20139847-20128420-20128421-20131683-20131812-20131891-20132019-20132055-20132166-20138948-20138949-20139669-20140394-20138562-20132163-20131761-20128149</t>
  </si>
  <si>
    <t>20131989-20131428-20131847-20131846-2132167-20132311-20139656-20132457-20140355-20140252-20140125-20139936-20139128-20138951-20137876-20132462-20132279-20131817-17039288-20138954-20130425-17040849</t>
  </si>
  <si>
    <t>20140359-20139937-20139029-20131894-20130993-20138976-20140456-20139726-20139574-20132129-20132023-20132024-20139306-20140124-20140377-20131955-20132478-20140126-20140405-20140380-20139088</t>
  </si>
  <si>
    <t>20132313-20140091-20129138-20131767-20131818-20131824-20131994-20132463-20139738-20140408-20139093-20140349-20139743-20139579-20140381-20140352-20139674-20139580-20132661-20132475-20132315-3041491-20131448-</t>
  </si>
  <si>
    <t>20139866-20132045-20139770-20140499-20132262-20131770-20132146-17039292-20131366-20131567-20132000-20132046-20132376-20139584-20139772-20140159-20140500-20140504-20140682-20140684</t>
  </si>
  <si>
    <t>20140693-20140418-20140101-20139608-20131035-20140555-20140277-20140271-20140162-20128237-20141174-20128672-20140420-20140421-20131793-20140320-20140329-20132621-20132619-20132614-20132533-3306084-20139879-</t>
  </si>
  <si>
    <t>20132437-20139192-20127117-20129121-20129125-20129981-20129982-20132385-20132490-20132543-20132546-20132737-20132926-20139781-20141100-20139993-20127116-20141166-20132691-20140822-20132124-20140712-20127120</t>
  </si>
  <si>
    <t>3041609-20129985-20130598-20131696-20132392-20140968-20141641-20132283-20140446-20140743-20132286-20132447-20133256-20141112-20133251-20128698-20130765-20132858-2-20132915-20132650</t>
  </si>
  <si>
    <t>20133016-20141229-20132076-3037592-20141226-20133503-20133476-20133404-20133176-20133044-20133043-20133042-20131873-20131774-20131009-20130818-20130525-20130521-20128875-20128525-20128090-20127873-3040329-20132494</t>
  </si>
  <si>
    <t>20139317-20140782-20140715-2133177-20141191-20140629-20140626-20140627-20131875-20140449-20129987-20130222-20131013-20131017-20132761-20132762</t>
  </si>
  <si>
    <t>20133094-20133302-20133306-20133179-20133703-20141196-20126868-20126869-20133437-20133657-20133658-20133704-20139900-20140264-20140306-20140538-20141195-20130824-20140536-20141527-20141525</t>
  </si>
  <si>
    <t>20141400-20141863-20133629-20132289-20141603-20133512-20141605-20130319-20132419-20132585-20132587-20132626-20132627-20133484-20133626-20133663-20133668-20133671-20133672-20133682-20140174</t>
  </si>
  <si>
    <t>20140757-20132421-20141548-20133879-20142361-20133694-20133632-20141416-20134151-20134126-20133959-20133764-20133589-20133518-20133457-20132935-20133594-20130324- 20134177</t>
  </si>
  <si>
    <t>20136977-20133686-20133489-20134060-20134059-20133755-20133601-20133321-20133320-20132590-20130322-20128620-20141359-20142360-20142207-20142198-20141724-20141721-20141436-20141435</t>
  </si>
  <si>
    <t>20132598-20133462-20133594-20133595-20133596-20133989-20133990-20134035-20134038-20134039-20134173-20134217-20140639-20141003-20141390-20142042-20140805-20134327-20133643-20132372</t>
  </si>
  <si>
    <t>20130538-20142378-20133961-20134251-20142425-20141136-20139903-20134455-20134354-20134234-20134180-20134046-20134040-2013399720133650-20133472-20133239-20132995-20130074-3040245-20141830-20138740</t>
  </si>
  <si>
    <t>20138739-20142054-20142383-20130073-20129085-20140838-20140839-20133471-20134184-20134254-20133871-20141957-20134552-20139193-20133026-20141247-20141960-20133946</t>
  </si>
  <si>
    <t>20133474-20128072-20140602-20130445-20141008-20133363-20134257-20132187-20134122-20134183-20134286-20134382-20134383-20134554-20141049-20141072-20141394-20141810-20141944-20130543-20139550</t>
  </si>
  <si>
    <t>20141074-20141336-20142337-20141911-20141910-20140883-20141076-20141985-3037350-20142335-20141857-20139615-20139614-20134752-20134578-20134489-20134392-20134387-20134262-20134145-20132084-20141859-20133739</t>
  </si>
  <si>
    <t>20133245-20141856-20140653-20134754-20133615-20134149-20142610-20134764-20131174-20134586-20134761-2041612-20134597-20133164-20134599-20134598-20134809-20133162-20134450-20134610-20141257-20141258</t>
  </si>
  <si>
    <t>20141015-20142613-20142616-20142618-20134077-20139861-20132576-20131797-20140128-20140480-20141183-3040283-20138730-20132206-20128954-20140512-20134077-20142619</t>
  </si>
  <si>
    <t>20141259-20141147-20140221-20140220-20137117-20135030-20135029-20134831-20134773-20134692-20134617-20134372-20134369-20134292-20134150-20133382-20131800-17012522-20141305-20133906</t>
  </si>
  <si>
    <t>20133789-20141085-20141450-20140047-20141484-20141995-20134903-20141914-20133791-20134819-20134977-20142219-3038480-20131616-20132508-20133387-20134622-20134822</t>
  </si>
  <si>
    <t>20142663-20140978-20135056-20140222-20141996-20141314-20134777- 20135138-20135134-20135104-20134837-20132510-20141456-20135083-20142106-20139554-20135058-20140003-20141999-20142964</t>
  </si>
  <si>
    <t>20142447-20142111- 20140895-20134275-20133745-20133191-20140995-20141317-20130372-20142998-20135086-20142700-20142224-20129091-20134885-20135113-20133887-20141488</t>
  </si>
  <si>
    <t>20142781-20141621-20141837-20132518-20135209-20141622-20141624-20142449-20134986-20141633-20142114-20128119-20135304-20135401- 20141666-3041429</t>
  </si>
  <si>
    <t>20142747-20143399-20135117-20135153-20135261-20143392-20132198-20142390-20141323-20141276-20135567-20133918-20132337-20126940-20141840-20134349-20142792-20134561-20132999-20127590</t>
  </si>
  <si>
    <t>20142800-20135902-3040689-20141587-3040690-20134894-20134897-20135161-20135164-20135290-20135377-20135632-20141517-20141519-20142005-20142862-20143502-20130548-20127595-20143426-20142304</t>
  </si>
  <si>
    <t>20131573-20135123-20135165-20135601-20142242-20142348-20135633-14288232-20143367-20135783-20142515-3041616-20135605-20134198-20135926-20135977-20140231-20142688-20143156-20143158</t>
  </si>
  <si>
    <t>20135370-20143578-20134513-3038481-20135614-20135787-20135905-20135906-20135729-20135636-3040694-20143428-20142689-20132771-20140238-20142756-20142759-20142699-20135409-20142267- 20142764</t>
  </si>
  <si>
    <t>20142268-20143516-20136029-20133925-20133818-20143481-20135880-30411618-20142977-20134909-20135464-20133924-20129173-20135375-20135392-20135643-20135691-20135918-20135932-20136003-20136055</t>
  </si>
  <si>
    <t>20142266-20136005-20142150-11711630-20143482-20143486-20142148-20133194-20135182-20135709-20138710-20135762-20136127-20136302-20136303-20136305-20135175-20143491-20135764-3041621-20136212-20143090</t>
  </si>
  <si>
    <t>20142843-20142814-20142771-20141871-20136432-20136230-20136227-20136226-20136213-20136177-20136159-20135294-20133197-20140940-20134568-2033552-20143086-20143126-20134569-20138766-20130338-20135792</t>
  </si>
  <si>
    <t>20144154-20136063-20146706-20134095-20136603-20143654-20142854-20136602-20136527-20136526-20136240-20135836-20133822-20133148-20133143-20133142-20132244-20136578-20143760-20128584</t>
  </si>
  <si>
    <t>20143754-20142903-20135716-20136556-20143662-20134003-20135441-20136922-20143764-3040345-20143769-20144155-20135314-20135946-20136611-20141671-20143603-20143720-20143783</t>
  </si>
  <si>
    <t>20136038-20134005-20143117-20146762-2136145-20135422-20134918-2014416920141293-20141497-20127125-20129772-20135018-20135595-20135959-20136274-20136275-20139411</t>
  </si>
  <si>
    <t>20139412-20146738-20146757-20136320-20136366-20143798-2014435220128761-20135804-20135962-20143414-20143417-20144059-20144177-20144373-20144374- 20144378-20144380-20146976-20146979-20144377</t>
  </si>
  <si>
    <t>20147153- 20147207-20146830-20135669-20143235-20143236-20143792-20146743-3041630-20143613-20146959-20146647-2044497-20144363-20144362-20144356-20143965-20143820-20142356-</t>
  </si>
  <si>
    <t>20144185-20144383-20134920-20142135-20144390-20146856-20146857-20146884-20146941-20146946-20146948-20147005-20147060-20147161-20147280-20147327-20147329-20147405-20147086-20146855-20136049</t>
  </si>
  <si>
    <t>20134524-20147502-20147285-20147063-20144194-20130457-20129275-20129270-20144651-20147365-20147332-20142415-20136017-20147030-20147114-20147288-20147555-20147467-20147382-20147380</t>
  </si>
  <si>
    <t>20147258-20147167-20147165-20147097-20147093-20147092-20147062-20144395-20143823-20143196-20140197-20136511-20130459-20144394-20135895-20135500-14288240-20147064-20144500-20144393</t>
  </si>
  <si>
    <t>20144277-20145049-3041608-20130462-20136538-20143948-20144109-20144929-20145048-20146839-20147651-20147653-20145047-20147652-20142282-20145041-20145046-20145052-20147117-20144279</t>
  </si>
  <si>
    <t>20144232-20144884-20136331-20133566-20147171-20133541-20147291-20147852-20147629-20147529-20147293-20147290-20144707-20144703-20142287-20141640-20136400-20136398-20135450-20130348</t>
  </si>
  <si>
    <t>20130347-20135448-20144233-2014019920147013-20135900-201448887-20146684-20147035-20142728-20143295-20144583-3306218-20147803-20144112-20145166-20139630-</t>
  </si>
  <si>
    <t>20147275-20147687-20147806-20144778-20144892-20145079-20146843-20146845-20147296-20147299-20147581-20147777-20147859-20147929-20147932-20147977-20147691-20146672-20145168-20143201</t>
  </si>
  <si>
    <t>20135191-20147835-20147784-20144597-20144998-20147534-20148077-20147866-20147620-20146691-20146690-20145172-20143199-20136020-20147807-20145134-20134547-20145178-20147042</t>
  </si>
  <si>
    <t>20147046-20144308-20144420-20146699-20147041-20148226-20148177-20148091-20147885-20147874-20147873-20147770-20145322-20145142-20132097-20144307-20144726-20144784-20144786-20144898-20144950-20144413</t>
  </si>
  <si>
    <t>20148203-20145344-20145142-20147953-20145217-20144427-20139633-20133572-20144250-20143207-20147818-20145147-20144248-20143204-20133569-20147323-20147896-20148095-20148098-20148135</t>
  </si>
  <si>
    <t>20148237-20146864-20148037-3040347-20144953-20145155-20145355-20147661-20147388-20147895-20143869-20144559-20136338-20145005-20144958-20145365-20133338-20142736-20144436-</t>
  </si>
  <si>
    <t>20144620-20144789-20147775-20148231-20136341-3306254- 20148405-20148830-20148780-20144676-20144790-20146865-20148242-20148245-20148528-20148777-20148832-20147393-20145246-20148434-20142940-20145368-</t>
  </si>
  <si>
    <t>20145441-20148501-20148681-20147419-20147398-20147396-20144622-20134644-3040350-20144453-20148758-20148733-20148729-20148731-2148785-3014635-20148761-20148557-20148554-20148533-20148250-20148248-20147742-</t>
  </si>
  <si>
    <t>20147420-20145477-20145370-20144796-20144195-20142588-20135818-20133340-20148840-20148805-20147193-20145254-20136347-20129074-3306258-20147745-20145450-20143575-20148857-20148767-</t>
  </si>
  <si>
    <t>20145672-20148742-20148510-20146816-20145589-20145588-20145483-20145457-20145374-20145024-20142955-20142950-20134708-20149053-20148856-20148439-20145669-20144315-20149152-20148685-20144991-20148001-20149055-</t>
  </si>
  <si>
    <t>20144314-20144199-3306265-3037595-20149082-20148864-20142959-20144801-20148548-20149031-20149036-20149037-20149039-20149040-20149041-20148927-20149234-20136349-</t>
  </si>
  <si>
    <t>20143859-20145825-20145826-20149098-20136173-20144464-20144465-20149252-20149093-20148048-20143862-20149095-20149064-20162509-20146792-20145920-20145384-3041639-3041641-20147647</t>
  </si>
  <si>
    <t>20149069-20145844-20145260-20144263-20141907-20148670-20146793-20145834-20145388-20146889-20145968-20145675-20141905-20144479-20148982-20148697-20148701</t>
  </si>
  <si>
    <t>20148221-20148054-20148052-20142716-20135718-20146910-20145679-20149073-20149184-20149189-20145501-20145971-20148282-20148285-20148367-20148368-20148369-20147957-3306276-20148668-20142719-20142721-20149075-</t>
  </si>
  <si>
    <t>20145264-20146797-20135192-20148521-20148674-20149162-20149352-20149479-20149538-20149542-20149551-20149552-20145973-20149404-20148821-20141908-20135194-20145507-20149074-3306275-20146192-</t>
  </si>
  <si>
    <t>20148874-20149376-20149582-20149482-20149359-20149173-20149168-20148066-20146799-20145470-20144690-20149258-20145801-20134648-20145857-20149705-20149655-20149604-20145800-20149558-20148314-20149391-20145112-20146421-</t>
  </si>
  <si>
    <t>20146288-20148074-20149861-20145406-20146117-20149332-20149287-20149776-20148994-20144635-20149778-20149905-20148009-20133343-20133344-20144965-20144966-20146286-20148263-20149588-20149589-20149592</t>
  </si>
  <si>
    <t>20150053-20142896-20149437-20145026-20127895-20143360-20149874-20146379-20147962-20149268-20149274-20149370-20149570-20149670-20149807-20149734-20146336-20133345-20144641-20145702-</t>
  </si>
  <si>
    <t>20144317-20135992-20149645-3306283-20135991-20135990-20148906-20148907-20148915-20148917-20148920-20150209-20143229-3037596-20149770-3037597-20134712-20150452-20150377-20150178-20150176-</t>
  </si>
  <si>
    <t>20150080-20150035-20150033-20149737-20149275-20146335-20144574-20145557-20145520-20144539-2014538-20141759-20150478-20146577-20141769-20145565-20146588-20145709-20149917-20143446-20143625-</t>
  </si>
  <si>
    <t>20143625-20146440-20150482-20146148-20149106-20149916-20143621-20143622-20146337-20146445-20146446-20146591-20146594-20146596-20148022-20150039-20150042-20150340-20150426-20150095-20146151-20149446-20150003-</t>
  </si>
  <si>
    <t>20149247-20150484-20150601-20150488-20150435-20150389-20150138-20149814-20148570-20148569-20146603-20146296-20145569-20145274-20145200-20146297-20143457-20142605-20147971-20146306-</t>
  </si>
  <si>
    <t>20145572-20146604-20146599-20143017-20135197-20146001-20149250-3041652-20150778-20150611-20149142-20149140-20146450-20145991-20144548-20143018-20141689-14288515-</t>
  </si>
  <si>
    <t>20150577-20145989-20145659-20150140-20150139-20148572-20145860-20150369-20145662-20148573-20141799-20145710-20150282-14289388-20137899-20143637-20144554-</t>
  </si>
  <si>
    <t>20145095-20149600-20149823-20149930-20149931-20150281-20150876-20150443-20150406-20149819-20149114-20149045-20145755-20145536-20145279-20150276-20150279</t>
  </si>
  <si>
    <t>20150151-20150901-20141788-20142565-20150595-20150856-20150916-20150920-20149829-3306314-20145667-20150510-20150886-20142563-20141789-20150883-20150682-20150681-3040352-20145287-</t>
  </si>
  <si>
    <t>20146479-20145631-20150930-20149047-20148718-20149620-20150500-20150686-20149935-20150159-20150714-20143466-20145630-20149996-20149690-20149686-20150688-20144759-20150687-20149500-20148172</t>
  </si>
  <si>
    <t>20150656- 20146388- 20150600- 20150157- 20146159- 3041432- 20146720- 20150958- 20150956- 20151135- 20151056- 20142173- 20140669- 20135868- 20144211- 20151155- 20151082- 20150576- 20146298</t>
  </si>
  <si>
    <t>20149963-20140665-20150977-20146529-20145949-20151102-20146480-20145311-20143470-20143473-20151039-14289272-20135867-20144222-20147589-20148621-20135871-20146486-20151428-</t>
  </si>
  <si>
    <t>20150759-20150962-20151327-20147993-20149694-20151177-20151162-20151139-20150940-20129411-20150762-20146395-20149319-20149315-20145763-20146484-20144225-20144768-20150965-20149841</t>
  </si>
  <si>
    <t>20144829-20145789-20143026-20143028-20144830-20143027-20145429-20150167-20150942-20150970-20151098-20151142-20151460-20146489-20144133-20151045-20151212-20146465-20130464-</t>
  </si>
  <si>
    <t>20151279-20151015-20151416-20151106-20151011-20150235-20151652-20150947-20150290-20145313-20144915-20151560-14289137-20144220-20151048-20146230-20143215-20151148-20144912-</t>
  </si>
  <si>
    <t>20151556-14283570-20146034-20144007-20146035-20151663-20151876-20161983-20149882-20151021-20151224-20161891-20144088-20148196-20161987-20131910-20144119-20150422-20151070-20151165-20151419-20151420-20142574</t>
  </si>
  <si>
    <t>20144094-20144008-20144013-20148114-20148118-20148119-20151168-20161985-20144093-20146621-20150671-20149116-20148197-20151883-20148124-20150467-20144023-20149849</t>
  </si>
  <si>
    <t>20127950-20161896-20161831-20144840-20151173-20152101-20151984-20151827-20151579-20151312-20144842-20144138-20144100-20151956-20151919-20151955-20146019-20146503-20151490-20151926-</t>
  </si>
  <si>
    <t>20152301-20152354-20152352-20146504-20162478-20152355-20146563-20152054-20151683-20151996-20161906-20142943-20146236-20131945-20149341-20162568-20150522-20146569-20162110-</t>
  </si>
  <si>
    <t>20162108-20152480-20152434-20152370-20151536-20147563-20152256-20141684-20151286-20162571-20162008-20145642-20127949-20145641-20151285-20151287-20151692-20152528-20152530-20162000-20162173-</t>
  </si>
  <si>
    <t>20161910-20162117-20162177-20150525-20152751-20162178-20162160-20152010-20152381-20152379-20151618-20150543-20150449-14283398-20151632-20151630-20145420-20151631-20162799-20152677-20152560-20152439-</t>
  </si>
  <si>
    <t>20152438-20152761-20161726-20162079-20146039-20146040-20146536-20148346-20148474-20150225-20150768-20150770-20151705-20152385-20152390-20161724-20161862-20162631-20162803-20163032-20163035-3041440-20148342-20149947-20162081-</t>
  </si>
  <si>
    <t>20149948-20129418-20129418-20151806-20148349-20149348-20149424-20150996-20161729-20162808-20129419-20150840-20150997-20162577-20152184-20153179-20153132-20162957-20162956-20162818-20162426-</t>
  </si>
  <si>
    <t>20162421-20161867- 20161866-20152945-20152829-20152187-20151518-20151000-3915105-20162199-20149001-20153129-20148948-20146550-20150011-20151936--20152192--</t>
  </si>
  <si>
    <t>20149948-20152564-20152742-20153030-20153031-20153184-20153327-20161839-20161841-20152665-20146508-20162430-20162963-20163144-20152263-20151522-20149725-20149723-20162054-20153526-20153354-20153236-20152068</t>
  </si>
  <si>
    <t>20153056-20152882-20152073-20152037-20162974-20149007-20146509-20145424-20130085-20152784-20152463-20152039-20147597-20145304-20153059-20146278-20162253-20162049-20162044-20162330-20162068-20146248-20130094-20146250-20163085</t>
  </si>
  <si>
    <t>08/102018</t>
  </si>
  <si>
    <t>20162445-20153062-20162998-20163270-20143033-20152331-20161730-20162999-20163048-20152025-20161774-20163039-20152197-20152991-20153927-20153802-20163003-20152047-3915109-3915108-20163644-20163527-20163302-20163282-20163004-20162865-</t>
  </si>
  <si>
    <t>20162861-20162642-20161779-20161746-20153854-2015385220153833-20153808-20153806-20153778-20153250-20152592-20163094-20162070-20161751-20162853-20163100520154102-201653556-20151399-20162874-20163868</t>
  </si>
  <si>
    <t xml:space="preserve">20153930-20163648-20163361-20162877-20162867-20162466-    20161947-20161943-20161764-20153813-20153669-20153668-20152646-20152601-20152573-20148480-20144878-20162370-20162344-2016221220163418-20163390-20152510-20149900-20146022 </t>
  </si>
  <si>
    <t>20162265-20162648-20163110-20164045-20164054-20152515-20153555-20151123-20152516-20153472-20153674-20153863-20154153-20154201-20161976-20163242-20163749-20163781-20163802-20151119-20152309-20153670</t>
  </si>
  <si>
    <t>20162752-20151861-20153968-20151857-20164055-20164056-3915505-20152049-20162897-20154260-20154204-20163674-20162894-20154271-20154270-20154269-20152605-20151591-20148486-20131914-20131913-20151696</t>
  </si>
  <si>
    <t>20163741-20151698-20151697-20162911-2016291020154027-20164007-20154028-3041444-20130472-20146913-20153254-20149021-20152609-20153303-20163318-20163366-20164106-20164010-20153561</t>
  </si>
  <si>
    <t>20152215-20151868-20163895-20153681-20150321-20164286-20164275-20162721-20154184-20147995-20154195-20164018-17040674-20153260-20154552-20163628-20152314-20153575</t>
  </si>
  <si>
    <t>20153753-20154037-20154341-20154428-20154451-20154554-20162696-20163976-20163914-20154305-20154381-20164512-20153277-20153429-20153757-20153761-20154218-20154222-20154506-20154576-20163378</t>
  </si>
  <si>
    <t>20163688-20163984-20164044-20164120-20164121-2164310-20164315-20164977-20152154-20152316-20154453-20163427-20164513-20152969-20163428-20154439-20154440-20154441-20154504-20164974-20164758-20163719-20154677-20153867-20153769-20153434</t>
  </si>
  <si>
    <t>20151943-  20127664-20163966-20162730-20164762-20154726-20163962-20154248-20154532-20154662-20164416-20154664-*20154667-20162549-20162550-20163495-20163638-20163997-201164331-</t>
  </si>
  <si>
    <t>20164332-20164643-20164985-20164328-20164652-20164994-20164960-20164769-20164464-20162604-3915160-20154605-20164424-20164962-20165353-20153872-20154127-20154406-20154407-20154631-20154859-20162699-20163458-20152164</t>
  </si>
  <si>
    <t>20165051-20165064-20154856-20165079-20154828-20164784-20164788-20164907-20165125-20153020-20154691-30163030-20164271-20164781-20164905-20165107-20165411-20164360-20155029-20153163-20154731-20147147-20165418</t>
  </si>
  <si>
    <t>20165365-20164838-20164836-20164911-20154612-20165508-20165116-20165112-20165108-20164701-20164625-20164429-20164134-20163704-20163475-20155133-20154760-20154525-20154422-201583363-20153318-20164381-20164921-20165026</t>
  </si>
  <si>
    <t>20165517-20153393-20154398-20154472-20154834-20155080-20155183-20155281-20155282-20155285-20164433-20164627-20165017-20165438-20165515-20165723-3915163-20155255-20163329-20163699-2064168-20155330-20155125</t>
  </si>
  <si>
    <t>20154448-20153394-20166000-20165469-20164815-20162393-20155196-20165623-20165527-20164814-20164810-20164634-20164475-20164384-20164451-20164357-20155538-20155511-20155510-20155509-20155457-20146914-20164180</t>
  </si>
  <si>
    <t>20153542-20154699-20151809-20153279-20153543-20154059-20154062-20154325-20154802-20154843-20154969-20155477-20155702-20155753-20164221-20165258-20165771-20150274-20153440-20163812-20152974-20153399-20153714-20154065-20154067</t>
  </si>
  <si>
    <t>201584977-20155164-20155903-20164933-20165381-20165774-20155726-20153439-20155797-20155683-20155682-20155494-20155493-20155487-20155348-20153715-20153119-20155851-20164823-20150025-20164937</t>
  </si>
  <si>
    <t>20155762-20166100-20165351-20164194-20155409-20155413-20155733-20155857-2015481320151200-20163505-20151824-3915911-20155861-20153486-20152713-20155420-3915166-20165751-20163507-20163708-20155447-20166116-20153124-20153600-20155931</t>
  </si>
  <si>
    <t>20166117-20153891-20153890-20154155-20166329-20166328-20166085-20164203-20156085-20155898-20155587-20153489-20156354-20156551-20156279-20152725-20148895-20136493-20153723-20156927-20156088-20165477</t>
  </si>
  <si>
    <t>20165168-20163843-20156580-20133498-3041449-3915118-20165410-20155217-20166046-20166043-20163434-20156199-20157481-20157079-20156091-20155096-20166298-20156200-20157177-20156932-20156981-20157153-20165310-20165279</t>
  </si>
  <si>
    <t>20165277-20155269-2016547-20156942-20165396-20163855-20163853-20161658-20156230-20151546-20128961-20165398-20157577-20154898-20154790-20166224-20165922-20165665-20165616</t>
  </si>
  <si>
    <t>20163796-20157601-20156912-20151550-3915514-20166143-20166608-20154541-20154539-3041450-20166313-20165231-20134651-20156531-3496859-20165337-20165223-20165972-20157789-20157492</t>
  </si>
  <si>
    <t>20156943-20165949-20166107-20166354-20166559-20166434-20164558-20164551-20157806-20166339-20162131-20128572-20166316-20165621-20166357-20157236-3915128-20154116-3915518-20165579-20158176-20165896-20166452-20156572-20157498-20162141</t>
  </si>
  <si>
    <t>20157249-20157248-20166368-20158694-20154171-20147244-20158440-20157910-20157913-20158506-20159031-20166505-20166506-349688020159252-20166245-20159006-20159581-20156395-349688820139505-20159390-17036096-17036098-17036097-20166588</t>
  </si>
  <si>
    <t>22985757-20160201-20160152-22985755-20157772-20157287-20157570-20159848-20160226-20160558-20160190-20128785-22985728-22985726-20160031-20159373-20165789-20160430-20159400-20158450-20151259-20158448-</t>
  </si>
  <si>
    <t>20128791-20158373-20158449-20160229-20158784-20160704-20157469-3916206-</t>
  </si>
  <si>
    <t>20128220-20129179-20136792-20129628-20127420-20137314-20129244-20128340-20128102-20128103-14289557-20138269-20137332-20129786-20129677-20128650-2013804420138043</t>
  </si>
  <si>
    <t>20130034-20129588-20137338-20138059-20137682-20137587-20129391-20130328-20130261-20138123-20129011-20137648-20130132-3041306-20138183</t>
  </si>
  <si>
    <t>28/052018</t>
  </si>
  <si>
    <t>20131455-14288345-20139692-20139106-20138084-20139113-20131931-20131830-20131674-20139041-20139263-20138087-20131728-20130984-20139380-20131836-20131712</t>
  </si>
  <si>
    <t>20131193-20139383-20129126-20139275-20131198-20139933-20139933-20130798-20128491-20140455-20140150-20139031-20137875-20131991-20131168-20140353-20132134</t>
  </si>
  <si>
    <t>20128199-20139663-17039290-20132481-20139794-20139035-20132658-20131360-20132141-20132144-20140509-20132377-20131447-20130295-20140272</t>
  </si>
  <si>
    <t>27/06/2018</t>
  </si>
  <si>
    <t>30/06/2018</t>
  </si>
  <si>
    <t>3041495-2141158-20140961-20140402-20132879-20129120-20140711-20139681-20141190-20140580-20132548-3038475-20139689-3040675-20139704</t>
  </si>
  <si>
    <t>2/072018</t>
  </si>
  <si>
    <t>20141692-20140969-20139100-20133093-20130523-20140752-20140305-20133134-201327557-20128070-20141702-20131489-20133315</t>
  </si>
  <si>
    <t>20133115-20136976-20141533-20134053-20133951-20133859-20133762-20133630-20141541-20133699-20133693-20133216-20142203-20141368-20134486-20134163</t>
  </si>
  <si>
    <t>14/07/2018</t>
  </si>
  <si>
    <t>20142202-20141731-14287889-20141832-20134451-24140975-20140843-20133607-20141748-20141814-20141852-20141047-20140914-20134529-20134415-2134378-20139322</t>
  </si>
  <si>
    <t>18/07/2018</t>
  </si>
  <si>
    <t>20133242-20134434-20138746-20134579-20134442-20133244-20141989-20136918-20134695-20134690-20142059-20142697-20134775-20130369-20142217-20141920-20135177-20134298-20134343-20141001-20133798-20141927-20141924-</t>
  </si>
  <si>
    <t>2707/2018</t>
  </si>
  <si>
    <t xml:space="preserve">LUIS FERNANDO ZAMBRANO PIÑEROS </t>
  </si>
  <si>
    <t xml:space="preserve">REVIZADO POR </t>
  </si>
  <si>
    <t xml:space="preserve">MARCELA JEREZ RPJAS </t>
  </si>
  <si>
    <t>JUDITH GRANADOS GRANADOS</t>
  </si>
  <si>
    <t xml:space="preserve">CONTRATISTA ARCHIVO </t>
  </si>
  <si>
    <t>PROFESIOANL UNIVERSITARIO</t>
  </si>
  <si>
    <t>B/manga, 11/07/2022</t>
  </si>
  <si>
    <t>B/manga, 12/07/2022</t>
  </si>
  <si>
    <t>Ubicación</t>
  </si>
  <si>
    <t>Frente al estante 7 y 8 (FA LA). Repisa de Madera contra la pared</t>
  </si>
  <si>
    <t>Frente al estante 1,2 y 3 (FA LA). Repisa de Madera contra la pared</t>
  </si>
  <si>
    <t>Frente al estante 129, 128 y 143 (FA LA). Repisa de Madera contra la pared</t>
  </si>
  <si>
    <t>Página 1 de 12</t>
  </si>
  <si>
    <t>Inventario documental con corte a  31/12/2019 , para entrega  de archivo en concordancia con el artículo de la Ley 594 de 2000</t>
  </si>
  <si>
    <t>22975885-20160398-20158768-2160721-2159133-2159070-20159069-20159068-20160442-20128794-20160082-20157948-20161136-20159443</t>
  </si>
  <si>
    <t>2161208-22985768-3915524-20161378-2161401-20164588-20161185-20160324-20161184-20161252-3916680-20160325-20159503</t>
  </si>
  <si>
    <t>20159564-22985772-20160811-20159220-20159513-  20160145-20161607-20161420-22985604-20161615-22985744-2015241520159959-3496988-3037741-20159345-20160247-20151273</t>
  </si>
  <si>
    <t>20160366-20160332-20161519-20160910-22986290-20159161-20160583-20161165-2016119820160417-22985997-22986448-20131593-20160824--20161009-3915965-22986302-20160899-20161373-20157395-22975827</t>
  </si>
  <si>
    <t>22975666-22975821-22975796-20161070-22975744-22986362-3916812-22976366-22976645-22975713-22975946-22986665-22976738-22975560-22976252-22976467-22986318-22977219-</t>
  </si>
  <si>
    <t>22985499-22986215-22986745-22975540-22986320--22976003-22977270-20157398-22986645-22976496-22976353-22976780-22986997-22977206-20161271-22977572-22976964</t>
  </si>
  <si>
    <t>22977702-22987119-22977911-22976273-22976362-22976599-22975813-22975809-20161274-22986484-20160699-20159163-22986488-22986735-3917366-3915191</t>
  </si>
  <si>
    <t>3915973-3917365-22975961-3917373-20159171-22987517-22977889-20161250-22987394-22987632-22975862-22976880</t>
  </si>
  <si>
    <t>22985513-22986591-22986099-22987882-22987751-22976939-22987752-22976933-22976019- 22979191-22979266-22987756-22979294-3915985-22988245-22978199-22978592</t>
  </si>
  <si>
    <t>22979347-22979346-22978945-22978542-22987338-22987234-22987942-22978447-22987900-22978783-22978593-22988254-22979978-22976685-22979921-22978462-22978372-22979925-22978373</t>
  </si>
  <si>
    <t>22979984-22979741-22979319-22980191-22980214-22980030-22978533-22978534-22978155-22979930-22978133-22977748-22988308-22978538-22980154-22988432-22976760</t>
  </si>
  <si>
    <t>22970106-22978086-22980159-22978545-22980290-22988363-22980728-22980653-22980251-22978397-22978383-22977756-22987777-22988284-22980873-22987667-22987269-22950916-22988504</t>
  </si>
  <si>
    <t>22988319-22987669-22987314-22987670-22978702-22987271-2298847822980903-22980995-22979392-22981244-22981057-22981174-22980920-22979128-22978412</t>
  </si>
  <si>
    <t>22978714-22981148-22980852-22981193-22988649-22988037-22978411-22988719-22987076-22981426-22980859-22978008-22980815-3916216-22979400-22979509-22981545-22988990</t>
  </si>
  <si>
    <t>20/03/201919</t>
  </si>
  <si>
    <t>22981135-22981182-22981578-22976983-22981430-22979138-22981184-22988863-22980015-22981113-22981322-22981373-22981816- 22981691-22981481-22981899-22981114-22982017-22981829-22981480</t>
  </si>
  <si>
    <t>22989236-22989027-22989196-22988916-22981744-3916000-22980187-22981292-22982444-22982492-22981913-22989250-22978808-22979657-22982245-22981979-22978974-22982202-22982621-17039601-22982223</t>
  </si>
  <si>
    <t>22982944-22978420-22982623-22981999-22983059-22981770-22980974-22983444-22981639-22982060-3916002-3915549-22982179-22979164-22981650-22981940-22982097-22982906</t>
  </si>
  <si>
    <t>22983671-22979706-22982119-22982258-22982870-22982871-22983969-3917493-22983635-22982430-22982490-22982189-22983587-22980829-22984020-22980832-22981757-22982207-22989054-22982038-22980606-22989051-22983893-22984317-22988633-22989072-22983987-22983857-22988295-22982731-22984399</t>
  </si>
  <si>
    <t>123-18.6-199</t>
  </si>
  <si>
    <t>22983461- 22984567- 22987561- 22989590- 22984203- 22982154- 22984208- 22982820- 22988798- 22987446- 22981236- 22984637- 22981702- 22984793- 22983465- 22989652- 22984825- 22984404- 22987345- 22984946- 22984950- 22989345- 22988836- 22989633- 22982827- 22982364- 22984327- 22987878- 3916414- 22985169- 22989635</t>
  </si>
  <si>
    <t>123-18.6-200</t>
  </si>
  <si>
    <t>22988840- 22983477- 22984112- 22985244- 22989728- 22985094- 22985345- 22984307- 22989866- 22995602- 22989665- 22985435- 22995601- 22985434- 22989514- 22984978- 22984388- 22984690- 22989056- 22988979- 22990432- 22995676- 22978433- 22978434- 22981710- 22989214- 22990433- 22995805- 22990249- 22983305- 22995789- 22989496- 22996102- 22983121- 22982288- 22996003- 22985284- 22990444- 22988922- 22988413- 22990187- 22990233- 22988808- 22995793</t>
  </si>
  <si>
    <t>22996016-22990144-22984137-22985409-22989264-22990604-22996184-22995642-22990345-22989608-22984863-22996294-22990212-22996378-2299440-22996726-22996826-22990618-22984914-22989507-22990621-22990829-22990794-22989365-22997228-22990997-22996759-22990600-22990701-22996532</t>
  </si>
  <si>
    <t>1/05/0219</t>
  </si>
  <si>
    <t>22997033-22990834-22990859-22990979-22985454-22983661-22984499-22996043-22983172-22990820-22996534-22997120-22985452-22996611-22997121-22985097-22996059-22996650-22997038-22996739-22983550-22996697-22998178-22996615-22996663-22996700-22997502-22997557-22998152-22996547-22997245</t>
  </si>
  <si>
    <t>22998462-22998437-22991323-22996320-22996067-22996995-22998209-22997616-22997857-22997550-22997740-22998751-22985307-22998715-22990022-22996625-22997865-22998408-22998957-22983149-22990425-22997523-22998807-22990077-22998732-22999114-22984555-22991209-22991210-22991211-22990961</t>
  </si>
  <si>
    <t>16/05/219</t>
  </si>
  <si>
    <t>22990962-22990960--22998722-22999116-22997909-22998903-22998935-22990827-22991724-22991740-22991897-22999382-22991750-22996865-22999478-22992514-22999186-22998222-22992313-22991778-22991704-CONTIENE CD 22998091</t>
  </si>
  <si>
    <t>22992257-22982515-22998092-23000008-22999615-20137591-22992604-CONTIENE CD 22983553-22992266-22999282-22997489-22991987-22992106-22992786-23000132-22997647-22992159-22991553-22999810-23000109-22999596-22991513-22996646</t>
  </si>
  <si>
    <t>22992162- 22992161- 22999271- 22982883- 22992798- 22992287- 22991593- 22993558- 22992166- 22998148- 22992166- 22991898- 23000243- 23000729- 23000122- 22999937- 2299988620- 22998668- 22997935- 23000529- 22999939- 22993041- 22993040- 23000879- 22991517- 23000658- 23000662- 23000663- 230002121- 22993573- 2300101</t>
  </si>
  <si>
    <t>23000257-22992495-22993609-23000927-23001226-23000508-23000382-23000142-2299044-22993196-22993195-22991103-23000683-23000450-22993367-22993234-40510105-22993369-23000031-22997782-22994148-22993187-22992650-22999659-23000394-23001279-23000837-22993538-23001277-22994245</t>
  </si>
  <si>
    <t xml:space="preserve">22994402-23000360-22994249-22993626-22992872-23000638-22991184-22983827-23000397-23001628-23001241-23001453-23001555-22994302-23001431-23000946-22983003-22994116-22993905-22993764 CONTIENE CD </t>
  </si>
  <si>
    <t>23001751-22994230-22994011-22993491-22994525-22994418-23001680-22994509-22994772-23001527-23001443-22993305-22993924-14288823-23000644-22992719-22994940-22993314-22993975-22994685-22995113-22999792-22994825-22992663-23001573-22994051-22994318-22994553-22994578-22994943-230011212</t>
  </si>
  <si>
    <t>22995739-22993939-22994950-22994168-23001907-23001786-23001888-22994907-22994189-23001373-23010595-23001789-3663219-22993355-23001894-22994474-23001891-22979770-22979771-22979772-22984262-22995254-22999669-22995161-23002085-22994812-22994813-22995197-23002089-23010550-23010891-3663249-22995163-22995058-23001855-22994911-23010795-23010952-23001636-23010801-23002386-23011133-23010802-23010791-4051369-4051370-4051371-22994428-23001222</t>
  </si>
  <si>
    <t>23010553-22995006-CONTIENE CD 23010808-23011163-22994427-23010608-22995007-23010715-23010979-23011204-23011710-22993983-23011022-23011711-23011577-2301825-23001223-22999342-22994666-23010696-22993325-23000874-22995227-22989449-23010965-23001271-22995411-23002137-23011590-22994675-23000824-22993326-23010769-23017142</t>
  </si>
  <si>
    <t>23002577-22995092-23002801-23011510-23001608-4051314-23012091-23002348-23002413-2997799-2300258523011960-23011959-22994335-23011129-23002073-23002813-23002647-23001706-23003016-23003019-23011694-23011386-23011698-23011768-23001103-23011485-23002650-23012334-23011748-CONTIENE CD 23011395-23011988-23011987-23003380-23012135-23003378-23002746-22999866-23002717-22999869-23011945-23011949-23003184-22999071-23012685-3663414-23012580-22983737-23002674-23003633-22994033-23011365</t>
  </si>
  <si>
    <t>23012301-23003169-23012047-23003426-23003408-23011258-23012537-23011494-23011642-23012329-23012285-23010857-2301818-23012476-22994926-22995454-23010871-23012932-23011282-23003927-23013188-23010874-23003436-23003757-23012172-23012426-23013100-23003647-23003672-23003876-23012425</t>
  </si>
  <si>
    <t>20141749- 23002246-22994357-230026600-23004009-23002490-23002492-23013055-23013326-23013338-23013625-23013022-23013093-20141749- 23011008-23012079-23012969-23013317-23013169-23013755-23014071-23013182-23013692-23013189-23003572-23014213-23013442-23014196-23013208-23013454-23014216-23013912-23001191-23004429-23004429-23004427-23002293-23012123-23004208-22983700-23013530-23013946-23003611</t>
  </si>
  <si>
    <t>23013211-23013937-23014327-23014411-230044315-23004380-23011602-23014526-23013403-23014547-23003589-23004259-23004434-23004552-23014574-23014583-23001199-22993515-23003619-23014053-23013223-23012147-230144081-23004215-2314693-23003624-23004391-22994842-23015238-22983135-23014554-23014699-23014796-23014025-22983137</t>
  </si>
  <si>
    <t>23014454-2301445523012888-23015295-23012822-23014613-23015083-23015410-2301541223015413-22994644-23003724-22979740-23000785-23015403-23014935-23004932-23015393-23012451-23003695-23003078-23015045-23015242-23005436-23005457-23005380-23013080-23015482-2300501524823759-22982437-23005256-23013548-24823690-24823332</t>
  </si>
  <si>
    <t>24823792-24823910-23014061-23004943-24823484-24823456-24823596-2482383892-24823451-24823783-24823362-24823452-23015247-23005020-23015243-23001591-23005729-24823859-24823388-23012611-4051379-23005462-23005195-23005340-23013883-23013884-23013886-24823741</t>
  </si>
  <si>
    <t>24824101-23005611-23007905-24824102-22997436-24822928-23013662-23004299-2482269423003498-23005044-23005879-24823606-24824429-24822699-24824085-23005625-22999892-24822702-23005794-22990286-22992977-24823249-24824007-23005966-23012979-23004889-23005971-23006085-23012813-24823254-24822729-22984715-22998563-24824644-24824440-24824792-23005362-23006207-23015053-24823186-23006227-23006089-23006090-24825056</t>
  </si>
  <si>
    <t>24825135-24824817-24825195-4051700-24824819-23003636-23005373-24824483-22982565-23005306-24823517-23006036-24824255-23006288-23005649-23002947-23006039-23005234-24824669-24824670-24824860-24824963-24823329-24823298-23006503-23005567-24824862-23006601-23006551-23006222-23015003-24824833-24824763-24824763-23006634-23000772-23006690-23005833-23006480-23006641-4051876-23003000-23006069-23006563-24826343-24825361-23006664</t>
  </si>
  <si>
    <t>24826937-24825629-24822740-24825481-24826347-24826831-23007022-23007188-24825413-24826834-4051880-23007156-23007130-23004967-24826411-24826674-24826509-24825448-23015163-24826114-24826299-24826460-24826506-248286508-24826816-23006375-24825739-23006966-23004995-23006840-24827098-24827251-24826749-24826750-24826689-24825975-24826558-24827379-2482565-24824261-</t>
  </si>
  <si>
    <t>23015210-24820497-23007406-24826314-24826760-23002557-24826774-23006981-24827187-24826418-23007164-23007083-22978873-23007163-2482595-24826413-24827134-23000186-23007370-24827748-24826982-23000791-23007089-24827152-24826638-24825119-22997177-23003067-24826562-24826132-3663808</t>
  </si>
  <si>
    <t>24829074-24828843-23004246-23007609-23004672-24827622-24828139-24829130-23007580-24828626-24827942-24827944-24825788-23007904-2315471-24827993-23006389-24827554-24827784-24829150-24829151-24829147-24828050-23007966-23005542-23007936-24808718-23001598-23007068-24828991-23008332</t>
  </si>
  <si>
    <t>123-18.6-196</t>
  </si>
  <si>
    <t>3664071-24828921-24832097-24831721-24831587-24831720-23009183-24831265-24829569-23009050-23009399-24832225-23009147-24832366-24832134-23009186-23009878-24832496-23009932-23009534-24831233-24829007-24831244-24831733-29832118-23009636-23009897-24831996-24832139-4051796-21831155-23010127-23009193-23009193-239706-23010016-23010151-24831056-23010028-24832423-23009700</t>
  </si>
  <si>
    <t>123-18.6-197</t>
  </si>
  <si>
    <t>24833566-23010091-24832173-24832203-23010035-23010276-24832204-23010205-4163986-23010074-24833160-24833673-24834173-23010275-24834172-23010140-4163948-41633947-3664154-24833138-24832825-24833213-24831992-24833341-24832074-24832180-24834288-24826618-23008711-24833499-24833258-24828669-24833874-24833974-230099506-4163427-23010301-24834201-22980373-23006350-</t>
  </si>
  <si>
    <t>24830757-23010365-24834621-24834893-24833378-24833815-23004549-24834728-24842837-24832394-24833117-24842929-24833833-24843076-24842842-24834968-24834249-24831865-24830043-24831185-24834733-23009722-24829422-24833847-24833848-24835006-24835376-24831208-24834418-24835116-3664216</t>
  </si>
  <si>
    <t>248334420-24835119-24842857-24834220-24835308-24835307-24834334-24834745-24834668-24832272-24832750-24835309-24831526-24831005-230103302-23009555-24843307-24843094-24842743-24832411-24835805-24834979-24835591-24835100-24835645-24843535-24843346-24843463-24834763-24833784-24833281</t>
  </si>
  <si>
    <t>24833280-24831131-24843728-24843729-24835678-24834927-27832837-24843411-24834368-23009020-24834929-24835664-24833940-24831374-24832715-24832640-24842875-24836318-24843834-24836317-4163480-24836393-24836393-24843930-24843759-24833147-24834883-24835409-24843021-24843812-24834485-24833697-</t>
  </si>
  <si>
    <t>24835215-24835861-24836295-24843024-24843810-24843819-24843944-24837120-24834848-24833717-24844001-24836682-24836681-24834981-24844232-24834786-24834785-24836897-24844217-24843549-24844332-24836305-24836899-24836128-24835329-24836030-24836182-24844432-24844567-24837063-</t>
  </si>
  <si>
    <t>24835304-24844333-24836938-24836916-24836445-24836254-24835909-24835816-24844219-24844317-24844876-27836787-24844877-24844276-24844278-24837003-24836372-24833288-24836495-24836495-24834704-24836741-24837078-24844369-24844369-24844400-24836951-24837385-22981347-27845303-24844443-24837477-24831769-24836676</t>
  </si>
  <si>
    <t>24832916-24834676-24844339-24837030-24887308-24835931-23008204-24837394-24844499-24844500-24844832-24834345-24836485-24837957-24837959-24834273-24837962-24832762-24834274-24834645-24844123-24835837-24831944-24837743-24837137-24839315-100000000002-24835458-27838001-24838168-24836768-27836760-24837143-24845067-23009514-24838128-23009516-24845069-24837780-27837801-24845413-</t>
  </si>
  <si>
    <t>4/012/2019</t>
  </si>
  <si>
    <t>24837980-24837979-24845299-24845296-24837449-24837243-24838760-24838332-24844697-3664356-24838867-24839028-24839024-24839022-24835183-24835182-24845660-24838570-4164168-4164169-24839493-24839496-24838449-24839317-24839514-24845523-24845663-24845665-24827299-24839141-24845445-24839535-24839534-24839503-24835751-24838027-24845607-24845589-24845666-24838808-24840022</t>
  </si>
  <si>
    <t>24838516-24845681-24839862-24837748-23000374-24845977-24839879-24839336-24839368-24837713-24839890-24833758-24845765-24845833-4164187-24840052-24840051-24839401-24838840-24839596-24839977-24839980-24845694-24845990-4163249-24845269-24839163-24839287-3664380-24845935-24845994-</t>
  </si>
  <si>
    <t>24845882-24845695-24835952-24845798-24845885-24836121-24836016-24839609-24845699-24838365-24840246-24837200-24840440-24846327-24840454-24843435-24840240-24838960-24837206-24837204-24839315-24840153-24840155-24839415-22983281-24840879-24839899-24846137-24838831-24836987-24841258-24844749-24839478-24841093-4051802-4051801</t>
  </si>
  <si>
    <t xml:space="preserve">JUDITH GRANADOS GRANADOS </t>
  </si>
  <si>
    <t xml:space="preserve">PROFESIONAL UNIVERSITARIO </t>
  </si>
  <si>
    <t>Inventario documental con corte a , para entrega de archivo en concordancia con el artículo de la Ley 594 de 2000</t>
  </si>
  <si>
    <t>123-18.6-209</t>
  </si>
  <si>
    <t>733155-517674-26195422617759-2624950-2622975-2624953-2619406-2626547-2626779-2626747-2626708-</t>
  </si>
  <si>
    <t>2626724-2626729-2626728-2618834-2618203-2626752-2627228-2625600-2625734-2625446-2625451-2625227-2625456-2627249-</t>
  </si>
  <si>
    <t>2986930-2624704-2986841-26210828-2987281-2987849-2987808-2622308-2987286-2987856-2987603-2987152-</t>
  </si>
  <si>
    <t>3/06/2012/</t>
  </si>
  <si>
    <t>2988709-2988685-2988747-2988927-2986993-2989585-2986992-2989033-2989759-2989758-2989021-2987593-2989018-2990175-</t>
  </si>
  <si>
    <t>2990180-2990181-2990219-2987865-29905908-2987868-2991604-2626327-2991243-2991737-2991415-2987073-2992654-2987609-2992800</t>
  </si>
  <si>
    <t>2991195-2992898-2992949-2991817-2993924-2993296-2993736-2993740(tiene cd)-2990148-2987314-2994633</t>
  </si>
  <si>
    <t>2994724-2994246--29944726-2994322-2994321-2995304-2995562-2995570-2995563-2995490-2994944-2996424</t>
  </si>
  <si>
    <t>2996500-736489-5624203-2994382-2994379-2995345-3492912-3492909-3492784-3492780</t>
  </si>
  <si>
    <t>3492786-3493031-3493033-3493036-3493488-3494202-2991967-3493641-3493639-3493967-3494409-3495263-3495277-</t>
  </si>
  <si>
    <t>3495851-3495850-3496802-2992497-3497028-3497034-3497005-2992175-3496845-3497532-3497760-3497761-3497757</t>
  </si>
  <si>
    <t>3497534-3497763-3496857-3497492-3497491-3497518-3497856-3497855-3497852-3497900-3497495</t>
  </si>
  <si>
    <t>3498909-3498910-3498752-3498871-3498868-3498867-349156-3499125-3496734-3499704-3499666-3499635-3499668-3499709-3499668-3499714-</t>
  </si>
  <si>
    <t>3500302-350052-3500306-3499325-3500512-3500514-3500871-3501048-3500614-3500930-3500931-</t>
  </si>
  <si>
    <t>3500929-3500990-3500551-3500553-3501098-3501096-3501094-3501092-3501091-3501537-735845-3499467-3502187</t>
  </si>
  <si>
    <t>3501585-3502300-3501586-3502159-3502307-3502401-3503149-3502462-3503176-3502835-3502415-3503232-3503229-</t>
  </si>
  <si>
    <t>3494695-3503593-3503534-3503747-3503983-3503765-3503767-3503769-3503934-3503221-3503168-3504283-3504036-3504041</t>
  </si>
  <si>
    <t>3504553-3504226-3504039-3504555-3504040-3504220-3504221-3504614-3504728-3504021-3504808-3504899-3504879-3504902-</t>
  </si>
  <si>
    <t>3504881-3504903-3504615-3504877-3504878-35041473504730-3504737-3503331-3504741-3504743-3504812-3503332-3504745</t>
  </si>
  <si>
    <t>3504816-3504914-3505733-350592-3505678-3504997-3505737-3505738-3506590-3506877-3507856-3507021-3508004-3509101-3509951</t>
  </si>
  <si>
    <t>14/12/012</t>
  </si>
  <si>
    <t>3509986-3511330-3511179-3511188-3511189-3511337-3511520-3512251-3510960-3510962-3512179-3512185-3512262</t>
  </si>
  <si>
    <t>3509518-3509480-3512470-3511813-3511758--3511633-3511661-3511660-3511762-3511819-3505316-456016-4564783-4565260-3511918-</t>
  </si>
  <si>
    <t>4564784-4565258-3511922-4566536-4566612-4565359-4567919-4568115-4565737-4565816-4568268-4569162-4571904-4569361</t>
  </si>
  <si>
    <t>4569360-4570807-4569143-4570792--4570221-4570553-4570554-4570793-4571914-4572457-7020865-4573787-4572763-1238355-4573840-4572623</t>
  </si>
  <si>
    <t>4574683-4575058-4575007-4574477-4574529-4575010-4574787-4574773-4575747-4574699-4568952-4575042-4576471-4577189-4577387-</t>
  </si>
  <si>
    <t>4576920-4577314-7023439-7025207-4578367-4578362-4565661-4578370-4579509-4579315-4579486-4564978-4579422-4581100-4581980</t>
  </si>
  <si>
    <t>26+</t>
  </si>
  <si>
    <t>4581593-4583284-4583285-4578529-4583475-4583768-4585669-4584098-5615675-4580565-5616330-5617574-5616334-5616494</t>
  </si>
  <si>
    <t>5616396-5618125-5619698-5616114-5619629-5620513-5620513-5620896-5620932-5621662-5622616-5622475-5623376-5623332-5621846-5624-5624336</t>
  </si>
  <si>
    <t>5618953-5617792-5624147-5625259-5624421-5625955-5624390-5626015-5626462-5626051-5625960-5626351-5624930</t>
  </si>
  <si>
    <t>29/072013</t>
  </si>
  <si>
    <t>5627354-5626220-5631891-5627501-5617817-5629749-5628705-5629295-5629499-5629264-5628513-5627497-5618470-5630678-5630462-5630121</t>
  </si>
  <si>
    <t>5631460-5631068-5632305-5633348-531166-5634701-5633954-5634011-5634893-5625094-5634015-5632985-5632604-6261500-6261911-6260862</t>
  </si>
  <si>
    <t>6263432- 5628219- 6262949- 6263617- 6260552- 6264019- 6264467- 6264467- 6264401- 6264021- 6265557- 6265393- 6265105- 6266620- 6266540- 6265209</t>
  </si>
  <si>
    <t>6267331-6263904-6267120-6266889-6266887-6267737-6267678-6268246-6262311-6262092-5625094-6264396</t>
  </si>
  <si>
    <t>6267775-5631389-6268903-0269483-6271910-6271764-6272714-6274412-6274208-6274211-6273326-6273002-6275757-6275649-6275246-</t>
  </si>
  <si>
    <t>6274217-6275590-6276869-6276649-6277239-6277318-6277171-6274117-627072-6277660-6277070-6277077-1547286-6277759-6272829-62777846277103</t>
  </si>
  <si>
    <t>6277953-6277442-6276975-6275662-6276974-6277254-6278168-6272426-6265879-6278866-6278867-6278505-6277869</t>
  </si>
  <si>
    <t>6280026-7017599-7016657-7017326-7017576-7016903-7017652-7017269-7017397-7017610-7017613-7017392</t>
  </si>
  <si>
    <t>7018801-7018808-7019077-6272422-7018809-7019384-7018806-7019081-7016236-7016832-7018996-7019910-7020397-7020278-7020213-7020535</t>
  </si>
  <si>
    <t>7/02/20214</t>
  </si>
  <si>
    <t>7020537-7021336-7021111-7020536-7021076-7021523-7021684-7022663-7021344-7023086-7018326-7024618-7024504-7025121-7024305-7024303</t>
  </si>
  <si>
    <t>7022943-7025033-7022791-7024264-7025724-7024193-7021656-7022792-7025619-7025957-7025957-7025897-7025983-7026174-7025412</t>
  </si>
  <si>
    <t>30/03/214</t>
  </si>
  <si>
    <t>7026416-7026328-7028362-7024235-7024234-7026073-7027052-7026898-7027981-7028403-7028728-7029421-7028730-7028731</t>
  </si>
  <si>
    <t>7029277-7028416-7028750-7028751-7028372-7028604-7028603-7030166-7030771-7030397-7030774-7029782--7027970-</t>
  </si>
  <si>
    <t>7027966-7030400-7030136-7030089-7050090-7032330-7032324-7032327-7032212-7024273-7032798-7033185-7033188</t>
  </si>
  <si>
    <t>7036325-7033012-7038354-7037313-7029480-7037319-7040247-7040257-7041621-7041000-7040419-7040409</t>
  </si>
  <si>
    <t>7043241-7043243-4582601-7047576-7047331-7047105-7047339-7047162-7047338-7047335-7046734-7046736-7046520-7048304-7047813</t>
  </si>
  <si>
    <t>7048051-7047786-7047788-7047131-7047783-7046762-7048552-7048554-7048555-7029490</t>
  </si>
  <si>
    <t>7054955-9410255-9410851-9410200-9410349-94103349-7049363-9409724-9409726-9410597-9410209</t>
  </si>
  <si>
    <t>9410268-9410701-9410743-7054517-9411826-9411286-9411823-9411125</t>
  </si>
  <si>
    <t>9411831-9410718-9411828-9412027-9411935-9412327-9413136-9412204-9412034-9412212-9412214</t>
  </si>
  <si>
    <t>9412337-9412211-9412566-9412570-9412569-9412394-9413081-9412392-9413348-9413476-9413-085-9412174-9412704-9413628-9411843-9413084-9413173</t>
  </si>
  <si>
    <t>9424128-11679894-11696323-11699784</t>
  </si>
  <si>
    <t>11719181-11712344-14276840-14276842-14276784-1427334-14279967-14294775-14285665</t>
  </si>
  <si>
    <t>7045233-17025622-17025619-17026411-17026477-17027994-17028248-17034944-17038058-17035791-14289306</t>
  </si>
  <si>
    <t xml:space="preserve">ENTREGADO POR </t>
  </si>
  <si>
    <t>LUIS FERNANDO ZAMBRANO</t>
  </si>
  <si>
    <t xml:space="preserve">RECIBIDO POR </t>
  </si>
  <si>
    <t xml:space="preserve">CARGO </t>
  </si>
  <si>
    <t xml:space="preserve">CONTRATISTA DE ARCHIVO </t>
  </si>
  <si>
    <t xml:space="preserve">FIRMA </t>
  </si>
  <si>
    <t xml:space="preserve">LUGAR Y FECHA </t>
  </si>
  <si>
    <t xml:space="preserve">FECHA </t>
  </si>
  <si>
    <t>JULIO DE 2022</t>
  </si>
  <si>
    <t>FILA C LADO A ESTANTE 62 PARTE SUPERIOR</t>
  </si>
  <si>
    <t>FILA C LADO A ESTANTE 62 BANDEJA 1</t>
  </si>
  <si>
    <t>FILA C LADO A ESTANTE 62 BANDEJA 2</t>
  </si>
  <si>
    <t>FILA C LADO A ESTANTE 62 BANDEJA 3</t>
  </si>
  <si>
    <t>FILA A LADO B ESTANTE 18 PARTE SUPERIOR</t>
  </si>
  <si>
    <t>FILA A LADO B ESTANTE 19 PARTE SUPERIOR</t>
  </si>
  <si>
    <t>FILA A LADO A ESTANTE 8 PARTE SUPERIOR</t>
  </si>
  <si>
    <t>FILA A LADO A ESTANTE 9 PARTE SUPERIOR</t>
  </si>
  <si>
    <r>
      <t>3199348- 14305432-</t>
    </r>
    <r>
      <rPr>
        <sz val="10"/>
        <color rgb="FFFF0000"/>
        <rFont val="Arial"/>
        <family val="2"/>
      </rPr>
      <t xml:space="preserve"> 14306818-</t>
    </r>
    <r>
      <rPr>
        <sz val="10"/>
        <rFont val="Arial"/>
        <family val="2"/>
      </rPr>
      <t xml:space="preserve"> 14305518- 14307301- 14306794- 14306566- 14305403- 14303041- 14284477- 14307306- 14306565- 14307212- 14284533- 14284534- 14307477- 14307478- 14283329- 14305370- 14307553</t>
    </r>
  </si>
  <si>
    <r>
      <t>7037248-7037324-7037155-7036535-7037178-7033007-70366856-7030858-7037183-7037325-</t>
    </r>
    <r>
      <rPr>
        <sz val="10"/>
        <color rgb="FFFF0000"/>
        <rFont val="Arial"/>
        <family val="2"/>
      </rPr>
      <t>7036870</t>
    </r>
    <r>
      <rPr>
        <sz val="10"/>
        <color theme="1"/>
        <rFont val="Arial"/>
        <family val="2"/>
      </rPr>
      <t>-7036867-7033009</t>
    </r>
  </si>
  <si>
    <r>
      <rPr>
        <sz val="10"/>
        <color rgb="FFFF0000"/>
        <rFont val="Arial"/>
        <family val="2"/>
      </rPr>
      <t>7053288-7052569-7054736-7049520-70</t>
    </r>
    <r>
      <rPr>
        <sz val="10"/>
        <color theme="1"/>
        <rFont val="Arial"/>
        <family val="2"/>
      </rPr>
      <t>52924-7052933</t>
    </r>
    <r>
      <rPr>
        <sz val="10"/>
        <color theme="1"/>
        <rFont val="Arial"/>
        <family val="2"/>
      </rPr>
      <t>-7052929-7043532-7054806-</t>
    </r>
  </si>
  <si>
    <r>
      <t>6277763--6277673-6277643-626930-6277932-6277936-6276968-</t>
    </r>
    <r>
      <rPr>
        <b/>
        <sz val="10"/>
        <color theme="1"/>
        <rFont val="Arial"/>
        <family val="2"/>
      </rPr>
      <t>6277940</t>
    </r>
    <r>
      <rPr>
        <sz val="10"/>
        <color theme="1"/>
        <rFont val="Arial"/>
        <family val="2"/>
      </rPr>
      <t>-6277943-6278973-6277475</t>
    </r>
  </si>
  <si>
    <t>Serie 114-18.2-128</t>
  </si>
  <si>
    <t>ENTIDAD PRODUCTORA:  DIRECCIÓN TRÁNSITO BUCARAMANGA</t>
  </si>
  <si>
    <t xml:space="preserve">DEPENDENCIA PRODUCTORA: EJECUCIONES FISCALES COBRO PERSUASIVO </t>
  </si>
  <si>
    <t xml:space="preserve">COBRO   PERSUASIVO EJECUCIONES FISCALES </t>
  </si>
  <si>
    <t>Transferencia</t>
  </si>
  <si>
    <t>Inventario documental con corte al 31 DE DICIEMBRE DE 2018, para entrega  de archivo en concordancia con el artículo de la Ley 594 de 2000</t>
  </si>
  <si>
    <t xml:space="preserve">No de orden </t>
  </si>
  <si>
    <t xml:space="preserve">CODIGO   </t>
  </si>
  <si>
    <t xml:space="preserve">17029514- 17029639- 17030506- 17028290- 17030641- 3038871- 17029219- 17030643- </t>
  </si>
  <si>
    <t xml:space="preserve">BAJA </t>
  </si>
  <si>
    <t xml:space="preserve">17027536- 17028702- 17049362- 17030365- 17031337- 17031709- 17050294- 17031432- 17028873- 17029391- 17050411- 17030125- 17031868- 17032352- 17032231- 17031446- 17028263- 17031967- 17031969- 17032689- 17032694- </t>
  </si>
  <si>
    <t xml:space="preserve">17028266- contiene cd- 17030662- 17031175- 17032309- 17051161- 17026674- 17032260- 17032605- 17032780- 17032803- 170507768- 17049538- 17051036- 17028713- 17033278- 17033101- 17049787- 17032665- 17029411- 17033361- </t>
  </si>
  <si>
    <t xml:space="preserve">17032667- 17050489- 17032586- 17032585- 17032523- 17032075- 17051409- 17051177- 17051180- 17051183- 17050635- 17050194- contiene cd - 17033556- 17032931- 17032120- 17032117- 17033628- 17027904- 17028412- 17033561- 17033878- 17034055- 17051416- </t>
  </si>
  <si>
    <t xml:space="preserve">17028419- 17034134- 17030170- 17033665- 17049965- 17033592- 17033589- 17033596- 17050902- 17031074- 17034139- 17049969- 17030669- 17028094- 17051278- 17051274-17033112- 17034354- 17032774- 17034390- 17034364- 17032894- 17032094- 17034252- 17051122- 17034610- 17033436- 17033114- 17032593- 17034584- 17034828- 17034730- 17034585- 17034334- 17034260- 17033506- 17034739- 17034833- 17034143- </t>
  </si>
  <si>
    <t xml:space="preserve">17033994- 17035085- 17046436- 17011568- 17034270- 17034800- 17034926- 17034929- 17034227- 17034232- 17035404- 17035229- 17034983- 17034000- 17020195- 17033539- 17034108- 17035314- 17035636- 17035641- 17033224- 17035855- 17032219- 17033775- 17033381- 17035281- 17033390- </t>
  </si>
  <si>
    <t xml:space="preserve">17033072- 17033074- 17033075- 17033386- 17035878- 17036014- 17036204- 17034954- 17035929- 17033395- 17036106- 3305966- 17035000- 17049983- 17034199- 17034304- 17036171- 17050358- 17034290- 17034666- 17035130- 17032341- 17032467- 17033160- 17033861- 17034348- 17035467- 17035841- 17036025- 17036389- 17028772- 17051387- 17036390- 17033868- 17034761- 17034891- 17036396- 17036402- 17036448- </t>
  </si>
  <si>
    <t xml:space="preserve">17036452- 17036504- 17036191- 17035937- 17035663- 17032343- 17035915- 17036904- 17036112- 17033261- 17035238- 17035387- 17036570- 17036907- 17035923- 17046879- 17035919- 17035437- 17037107- 17036876- 17037101- 17036326- 17028922- 17034965- 17054541- 17037078- 17035969- 17036858- 17037201- 17035699- 3037345- 17036951- 17035694- 17035675- 17037450- </t>
  </si>
  <si>
    <t>17035003- 17047111- 17036311- 17032350- 3038464- 17037405- 17037503- 17033037- 17030574- 17033036- 17034118- 17037301- 17035623- 17033749- 17034476- 17033040- 17036327- 17035418- 17037335- 17036791- 17037507- 17037508- 17037509- 17034310- 17037410- contiene cd - 17033025- 17036696- 17037521- 17029540- 17035248- 17035118- 17037125-</t>
  </si>
  <si>
    <t>17037309- 17037496- 17037498- 17037736- 17037738- 17037977- 17036667- 17036919- 17037786- 17034564- 1707742- 17037745- 17037902- 17038002- 17037339- 17037710- 17037318- 17036831- 17036634- 17036329- 3040056- 3037402- 17038155- 17036814- 17037087- 17038234- 17037805- 17038158- 17038342- 17035359- 17035987- 17037131- 17038025- 17038040- 17038651- 17038452- 17038060- 17038078- 17038345- 17037681- 17038662- 3040059</t>
  </si>
  <si>
    <t xml:space="preserve">17037423- 17028725- 17037362- 17037913- 17033788- 17038785- 17038829- 17038903- 17038905- 17039104- 17038581- 17047074- 17037247- 17037270- 17037268- 17035337- 17035011- 17037372- 17037929- 17035888- 3037235- 17039378-contiene cd- 17048026- 17037325- cobro persuasivo sin comparendo No 17038502- cobro persuasivo sin comparendo No 17038427- 17039376- 17033200- 17037693- 17036332- </t>
  </si>
  <si>
    <t xml:space="preserve">17039206- 17029425- 17038174- 17039527- 17037699- 17039430- 17039477- 17039117- 17037725- 17037665- 17037823- 17036846- 17037639- 17038949- 17039005- 17038727- 17023208- 17036847- 17037944- 17038643- 17037549- 17039084- 17039080- 17039827- 17034571- 17039627- 2893802- 17039221- 17039316- 17039581- 17039657- 17039926- 17038545- 17038547- </t>
  </si>
  <si>
    <t xml:space="preserve">17038613- 17048701- 17039813- 17038956- 17040102- 17039804- 17037667- 17039588- 17039841- 17039047- 17039549- 17040105- 17040454- 17040053- 17040160- 17040054- 3039035- 3040308- 17039981- 17039981- sin comparendo 17038680- 17040166- 17040351- 17040808- 17039559- 17039727- 17040602- 17039683- 17040376- 17037641- 17031939- 17037643- 17040385contiene cd - 17038620- 17040077- 17035793- 17040308- 17040309- 17038866- 17040395- </t>
  </si>
  <si>
    <t xml:space="preserve">17040010- 17031096- 17038970- 17039562- 17039730- 17040581- 17031097- 17040279- 17040476- 17040476- 17036345- 3037246- 17039566- 17039567- 17039666- 17039671- 17040518- 17036346- 17040591- 17039908- 17040592- 17038889- 17036297- 17040230- 17039241- 14286940- 17039575- 17039736- 17039737- 17041006- 17037070- 17038893- 17040235- 17036090- 17040831- 14287018- C3187114- 17037069- </t>
  </si>
  <si>
    <t xml:space="preserve">14287266- 17040432- 17035795- 14287422- 17038224- 17041080- 17041081- 14287237- 3040087- 17022456- 17041277- 17040064- 14286858- 17038522- 14280311- 17040781- 17037045- 14287514- 170224459- 17022464- 17040659- 17041187- 17039924- 17039506- 3038465- 17041417- 17041418- 17041118- 17037163- 17029295- </t>
  </si>
  <si>
    <t xml:space="preserve">17040542- 14287547- 17041062- 17022880- 17034373- 17038685- 17041124- 14287645- 17037398- 17040033- 14287532- 14287409- 17012225- 17040766- 14286284- 17035583- 17041371- 17038766- 14287245- 17021009- 17025547- 17021010- 17031111- 17036546- 17040264- 14286269- 17041285- 17040811- 14287653- </t>
  </si>
  <si>
    <t xml:space="preserve">14286265- 17051317- 17010176- 17041329- 14287703- 172035007- 17037170- 17037169- 14288243- 14287744- 14287744- 17021013- 17034488- 14287394- 14287456- 14288250- 17047873- 14287904- CONTIENE CD - 14288282- 17040825- 14287974- 14288058- 14288100- 17040941- 17029110- 17035018- 14287751- 17034822- </t>
  </si>
  <si>
    <t xml:space="preserve">3039503- 17040099- 14288375- 14287175- 14287981- 14287565- 14288206- 17040871- 17034219- 17040948- 17035770- 17038318- 14288518- 17038398- 14288502- 14288565- 17041317- 17031945- 17039792- 17038709- 17038716- 17038711- 17030149- 17040269- 14288571- 17040270- 14288017-14287617- 14288433- 14288436- 17038717- 17041320- </t>
  </si>
  <si>
    <t xml:space="preserve">14288853- 17038916- 170404199- 14288366- 17038843- 14289049- 20126751- 3040098- 14288878- 14288796- 14289299- 14288795- 14288529- 14288595- 14289147- 17040717- 14288799- 14288731- 14289279- 20127077- 17033095- 20127076- 20127051- 14289319- 20126761- 14289319- 14289252- 20127003- 20126760- 14288882- 20126904- 14289254- 20127851- 14288075- 17041265- 17041264- 20127184- 14288724- 20127005- 14288926- </t>
  </si>
  <si>
    <t xml:space="preserve">14289578- 20127712- 20127809- 20128012- 14289970- 20126787- 20127455- 20128280- 20127736- 14289580- 14289501- 14288639- 20127339- 20136676- 20127165- 14283568- 20127746- 14289501- 20128164- 14289951- 20136733- 14288691- 20127171- 20127816- 20127461- 14289953- 20128730- 20127462- 3040190- 14288997- 20127956- 20136691- 20127619- 20127313- 20128732- 20128703- 20127614- </t>
  </si>
  <si>
    <t xml:space="preserve"> 201227962- 20136930- 14287850- 17040846- 20127259- 20127565- 20128926- 20128929- 14289018- 14289175- 14289020- 20128079- 14289530- 20137002- 20128077- 20136764- 20129045- 20136772- 14288485- 20136878- 20136861- 14289428- 20129702- 20128638- 20129057- 14289425- 20137148- 20137154- 20136624- 3040227- 20137158- 20136884- 20137156- 20127040- 20129186- 20129281- 20129377- 20137517- 20137430- 20137162- 3040100- 3040724- 20126643- 20129286- 20129287- 20129348- 14289560- 14288706- 20137491- 20129483- 20137486- 20129295- 20137190- </t>
  </si>
  <si>
    <t xml:space="preserve">20127690- 20137771- 20128860- 20136891- 20129952- 20137339- 20129371- 20129539- 20129386- 20129951- 20129374- 20137413- 20137413- 20130105- 20129810- 20137265- 20138157- 20129711- 20137680- 20128944- 20130226- 20128034- 20137778- 20129590- 20129591- 20129623- 20130003- 20130037- 14288772- 20129960- 20137742- 3037581- 20128449- 20128826- </t>
  </si>
  <si>
    <t xml:space="preserve">20137501- 3040232- 20129814- 20130301- 20128374- 14287056- 20138061- 20138636- 20130262- 20130280- 14289547- 20130233- 20138170- 20126807- 20129598- 20130166- 20130270- 20130402- 20130164- 20130235- 20137551- 20137031- 20137030- 20130602- 20130578- 20127011- 20128312- 20130384- 20130207- 20128844- 20138327- 20138339- 20138402- 20138438- 20129724- 20129692- 20138838- 20137417- 20138748- </t>
  </si>
  <si>
    <t xml:space="preserve">20129693- 20129672- 14287480- 20138524- 14288815- 20130484- 20128509- 3039038- 3040666- 20130804- 14287481- 17033360- 17032666- 20139360- 20130929- 20131131- 20130930- 20138602- </t>
  </si>
  <si>
    <t xml:space="preserve">20130909- 20128110-  20138988-  20138609- 14287485- 14290937- 20130216- 20138924- 20139293- 20130946- 20130135- 20139291- 20138620- 20130873- 20127441- 20130635- 20131158- 20131329- 20139000- 20138711- 20130872- 20139004- 17035328- 20128416 CONTIENE CD - 20131255- 20131403- 20139017- 20139003- 20139221- </t>
  </si>
  <si>
    <t xml:space="preserve">20131121- 20138107- 20129847- 17034045- 20138719- 20130793- 17033713- 20139654- 20132458- </t>
  </si>
  <si>
    <t xml:space="preserve">20128067- 20131351- 20131564- 20132480- 20132112- 20132831- 20140732- </t>
  </si>
  <si>
    <t>20139200- 20133203- 20133416- 20130225- 20133323- 20132293</t>
  </si>
  <si>
    <t xml:space="preserve">20134112- 3040251- 20140618- CONTIENE CD - 20143518- 20143381  FALTA COMPARENDO - 20128763- 20135024- </t>
  </si>
  <si>
    <t xml:space="preserve">20129271- PROCESO INCOMPLETO FALTAN AENEXOS - 20147692- 20159702- 20147986- 20145347- 20144430- 20148209- 20148141- 20129271- </t>
  </si>
  <si>
    <t xml:space="preserve">20145478- 3306268- 20145488- contiene cd - 20148361- 20142722- 20145517- contiene cd - </t>
  </si>
  <si>
    <t xml:space="preserve">               20150344- 3038503- 20135049- 20146069- 20149695- 20146488- contiene cd - 20151062 contiene cd </t>
  </si>
  <si>
    <t xml:space="preserve">20151573- 20144854- contiene cd - 20147572- 20153032- 20152825- 20152583- 20162834- </t>
  </si>
  <si>
    <t xml:space="preserve">20153244- 20161934- contiene cd - 20163561- 20164511- 20154326- contiene cd - 20133842- contiene cd - 20163959- </t>
  </si>
  <si>
    <t xml:space="preserve">20165054- 20164526- 20153308- 20153874- 20154128- 20164622- 20164620- 20164536- 20164693- 20164353- 20164539- 20165431- 20165995- 20153917- 20159412- 20154068- 20165632- 20156210- 20155714- 20155964- 20165780- 20155723- 20155724- 20155721- 20165748- contiene cd - 20157736- 20155924- 20155939- 20156217- 20155396- 20153599- 20131229- 20156607- </t>
  </si>
  <si>
    <t xml:space="preserve">20154496- 20136498- 20146522- 20155208- 20155700- 20131232- 20146921- 20153893- 20156484- 20153898- 20155773- 20156614- 20154137- 20156192- 20151767- 20166254- 20166232- 20165476- 20156183- 20153199- 20156380- 20157039- 20155216- 20156443- 20166175- 20153729- 20156758- 20157106- 20156979- 7051612- 20155067- 20156336- 20128563- 20153498- </t>
  </si>
  <si>
    <t xml:space="preserve">20156137- 20164549- 20146519- 20156307- 20157130- 20157305- 20157354- 17031473- 20157403- 20166127- 20156785- 20155098- 20157351- 20156901- 20165942- 20165915- 20156938- 20157317- 20157356- 20157357- 20155270- 20166129- 20165265- 20164551- contiene cd - 17031475- 20154142- 20154143- 20156340- 20156941- 20157133- 20157426- 20157428- 20157407- 20142196- 3915794- 20156790- 20156983- </t>
  </si>
  <si>
    <t>20157185- 20156906- 20156350- 20165653- 20165307- 17039794- 20156842- 20156513- 20165642- 20164883- 20156359- 20156348- 20166136- 20147235- 20155425- 20156516- 20165096- 20165683- 20164187- 20165691- 20165620- 17027011- 20157518- 20154285- 20156231- 20156859- 20156944- 20156588- 20165498- 20156589- 20157340- 20157201- 20157802- 20157788- 20157854- 20166835- 17036321- 20163345- 20157877- 20157793- 20157524- 20157202- 20157150- 20155616- 20154545.</t>
  </si>
  <si>
    <t xml:space="preserve">20156236- 20154819- 20128569- 20156669- 20165218- 20154549- 20154550- 20157671- 20157673- 20157675- 20157951- 20166109- 20166449- 20156571- 20153283- 20166473- 20166364- 20148494- 20165578- 20157496- 20156994- 20147981- 20166594- 20157955- 20154911- 20165813- 20155366- 20158004- 20158080- 20165468- 20154291- 20165605- 20165891- 20155368- 20157241- 20156596- 20153500- 20166515- 20153516- 20156244- 20148899- 20156169- 201395014- 20158202- 20158205- </t>
  </si>
  <si>
    <t>20132639- 20163872- 20126831- 20157087- 20157590- 3915175- 20158058- 20157864- 20158015- 20157598- 20157686- 20158328- 20155249- 20158428- 20165799- 20158427- 20158426- 20158451- 20157200- 20156813- 20165607- 20157450- 20157559- 20165855- 20165247- 20166172- 20158429- 20153741- 20166204- 20165565- 20157798- 20157692- 20158526- 20154294- 20158103- 20158605- 20158021- 20158286- 20157098- 20158534- 20158606- 20157696- 3915743- 20154822- 20166342- 20165857- 20166267- 20158688- 20158686- 20166348- 20158305- 20158712</t>
  </si>
  <si>
    <t xml:space="preserve">20156959- 20155021- 20157017- 20165882- 20158616- 20156760- 20166388- 20161635- 20158614- 20158306- 20158209- 20157418- 20158214- 20158311- 20139491- 20154167- 20157835- 20158717- 20158753- 20164830- 20139483- 20158752- 20165569- 20166370- 20158751- 20166369- 20166207- 20158134- 20165176- 20166111- 20166275- 20158976- 20156459- 20157208- 20157425- 20158979- 20158436- 20147243- 20126834- 20158108- 20166351- 20157962- 20158425- 20156716- </t>
  </si>
  <si>
    <t xml:space="preserve">20158491- 20161816- 20157839- 20158503- 20158869- 20165902- 20158814- 20158337- 20158488- 20164828- 20164828- 20157912- 20158812- 20159082- 20159053- 20158733- 20158970- 20158820- 3915130- 20136499- 20158967- 20156600- 20159351- 20156462- 20166527- 3496878- 3916406- 20157919- 20165206- 20158271- 20159181- 20159101- 20158541- 20157273- 20147250- 20165843- 20159303- 20159005- 20159186- 20158656- 20159104- 20159103- 20136500- 20158918- 20159308- 3496883- 20159050- 20157539- 20159478- 20159191- 20158494- 20158912- 20166263- 3496881- </t>
  </si>
  <si>
    <t>20159309- 20159307- 20158980- 20158743- 20158747- 20158876- 20159317- 20158750- 20159313- 20159314- 3915135- 20159316- 20159321- 20159751- 20166603- 20159094- 17040322- 20165210- 20159269- 20158833- 20159085- 20161822- 20165189- 20139506- 20159088- 20156737- 20159333- 20159611- 3915177- 20151647- 20156095- 20159729- 20159238- 20158760- 20159241- 20159763- 20156718- 20159586- 17036094- 20159589- 20157460- 20156096- 20158116- 20157461- 20166503- 20159360- 20156764- 20156890- 20158584- 20159335- 20159775- 3916555</t>
  </si>
  <si>
    <t xml:space="preserve">20158398- 201549*12- 20165780- 20157766- 20156894- 20158588- 20159364-20158500- 20156896- 20166504- 20154913- 20159243- 20159779- 20159821- 20158589- 20158884- 20158888- 20159242- 20160008- 20153050- 20166504-20158982- 20158885- 20156898- 20159599- 20159843- 20160055- 20169430- 22985682- 20159844- 20160054- 20160426- 20158570- 22985681- 20159209- 20160131- 20160276- 3916255- </t>
  </si>
  <si>
    <t xml:space="preserve">20157282- 20157283- 20157294- 20157286- 20157547- 20159502- 20149212- 20152612- 20149210- 20160505- 20160030- 20160555- 20160552- 20160057- 22985731- 20128788- 20160060- 22985730- 20160227- 22985734- 20159783- 22985727- 20160064- 20159863- 20158641- 20160058- 22985733- 20160077- 20159653- 20158036- 20160570- 20159274- 20160158- 20159738- 20157119- 20149466- 20159115- 20128965- 20156296- 20157931- 20158040- 20160431- 20158766- 20160433- 20160631- 20160633- 22985568- 22985592- 20160383- 20158039- 20159656- 20159866- 20160380- 20165557- 20160308- 20160754- 20152406- </t>
  </si>
  <si>
    <t>20128968- 22985491- 20154796- 20159982- 22985490- 20160705- 20160989-20159916- 20159214- 20151260- 20157123- 20160641- 20160166- 20158048- 20128974- 22985516- 20160706- 20160608- 20154800- 20154918- 22985952- 20128973- 20157941- 20160167- 20160644- 20160642- 3916258- 20159411- 20157939- 20160252- 20160640- 20160533- 22985646- 20155750- 22985648- 3915946- 20160217- 22985843- 20158997- 22985785- 20160534- 20160538- 20159129.</t>
  </si>
  <si>
    <t xml:space="preserve">MAURICIO VALBUENA </t>
  </si>
  <si>
    <t xml:space="preserve">CONTRATISTA ARCHIVO CPS </t>
  </si>
  <si>
    <t>BUCARAMANGA 02 DE DICIEMBRE DE 2022</t>
  </si>
  <si>
    <t>02 DE DICIEMBRE DE 2022</t>
  </si>
  <si>
    <t>DEPENDENCIA PRODUCTORA: INSPECCIÓN SEXTA</t>
  </si>
  <si>
    <t>EJECUCIONES FISCALES  EMBRIAGUEZ</t>
  </si>
  <si>
    <t>17029677- 17029679- 17040344- 20137213- 20138593- 20142872.</t>
  </si>
  <si>
    <t>Papel</t>
  </si>
  <si>
    <t>Bajo</t>
  </si>
  <si>
    <t xml:space="preserve">20146185- 20162159- 20165619- 17048655- 17036092- 22985958- </t>
  </si>
  <si>
    <t xml:space="preserve">CONTRATISTA ARCHIVO DTB </t>
  </si>
  <si>
    <t xml:space="preserve">PROFESIOANAL ESPECIALIZADO </t>
  </si>
  <si>
    <t>FRENTE AL ESTANTE 10 SOBRE LA PARED (FILA A LADO A)</t>
  </si>
  <si>
    <t>FRENTE AL ESTANTE 10 SOBRE LA PARED (FA LA)</t>
  </si>
  <si>
    <t>Páginas 3</t>
  </si>
  <si>
    <t>Inventario documental con corte a   , para entrega  de archivo en concordancia con el artículo de la Ley 594 de 2000</t>
  </si>
  <si>
    <t>3038041-17029436-17029878-17028273-17027498-17027498-17029829-17027609-17044444-17029836-17029490-17029936-17030255-17048911-17029938-17026297-</t>
  </si>
  <si>
    <t>17029962-17029940-17047627-17049484-2893395-17029673-17049597-17030271-17048099-17030366-17048109-17049738-17030547-17031360-17030475-17031627</t>
  </si>
  <si>
    <t>17031587-17030706-17031717-17028675-17050368-17030000-17050220-17029593-17049776-17049385-17031574-17032134-17031207-17032133-17050720-17051096</t>
  </si>
  <si>
    <t>17050241-17032738-17047709-17050187-17050859-170301756-17033156-17033116-17035653-17034987-17035067-22980420-17050660</t>
  </si>
  <si>
    <t>17036559-17036751-17033042-17038179-17038176-17038178-17037901-17038780-17038676-17038405-17038171-17038941</t>
  </si>
  <si>
    <t>14288477-14288560-14288928-17051329-1488362-14289052-20130177-14288808-14287734-17038147-20127446-14289160-14288923-14289355-14289502-</t>
  </si>
  <si>
    <t>20127909-14289585-14289586-20126634-20127028-14291265-20127261-20136737-20127370-20127372-14289536-20137073</t>
  </si>
  <si>
    <t>20127034-14289011-14287208-20137056-20129665-20137938-170509136-20138548-20130607-20138375-20126882-20126880-20128952-20138650</t>
  </si>
  <si>
    <t>20130679-20138674-20130855-20129860-20127471-20126995-20130592-20138294-20131206-20138258-20138470-20138213-20128414-20139254-20138844-20138856-</t>
  </si>
  <si>
    <t>20137715-20139365-20138892-20138298-20137810-20131377-14287930-14287931-20130721-20131328-20131068-20131066-20139825-20139710-</t>
  </si>
  <si>
    <t>20130294-20127966-20140362-20139129-20130517-20141213-20139702-20140875-20132229-20133727</t>
  </si>
  <si>
    <t>20141138-20132792-20138747-20141452-20142116-20141976-20133397-20133396-20143080-20135252-20135231-3037353-20141506-20135515-20135119-</t>
  </si>
  <si>
    <t>1707-2018</t>
  </si>
  <si>
    <t>20141509-20143071-20142123-20134348-20142677-20129093-20143500-20142644-20143498-20135266-20127935-20135166-20133366-20143311-20135730</t>
  </si>
  <si>
    <t>20134743-20135903-20133809-20129170-20135911-20135374-20143582-17050261-20140902-20136259-20141034--2013313820136179-20136232-20142020</t>
  </si>
  <si>
    <t>20143541-20142133-20142813-20143725-20136128-20136326-20136239-20141626-20142986-20143320-20135215-20143750-20144151-20131523-20142855-20143655</t>
  </si>
  <si>
    <t>20147052-20135483-20143916-20144044-20140912-20136923-20144041-20143281-20143721-20135015-20136925-20135019-20146746-20146766-20146953-20136715</t>
  </si>
  <si>
    <t>20135675-20143939-20142878-20142991-20146879-20147225-20147080-20144389-20143981-20144072-20128769-20147461-20146860-20146840-20147099-20147654</t>
  </si>
  <si>
    <t>REALIZADO Y ENTREGADO POR</t>
  </si>
  <si>
    <t xml:space="preserve">JULIETH KARINA DIAZ </t>
  </si>
  <si>
    <t xml:space="preserve">REVISADO POR </t>
  </si>
  <si>
    <t>SE RECIBE SIN REVISIÓN DE CONTENIDO</t>
  </si>
  <si>
    <t>JUDITH GRANADOS GRANDOS</t>
  </si>
  <si>
    <t>AUXILIAR DE ARCHIVO</t>
  </si>
  <si>
    <t>PROFESIONAL UNIVERSITARIA</t>
  </si>
  <si>
    <t>Páginas 7</t>
  </si>
  <si>
    <t>Inventario documental con corte a 2019, para entrega  de archivo en concordancia con el artículo de la Ley 594 de 2000</t>
  </si>
  <si>
    <t>20160732-20160655-20161144-20153850-22985606-20160748-22985751-20158674-22985752-20157572-22985864-20161336-20161337-20159984-20159998-20160339-22986409-20160598-</t>
  </si>
  <si>
    <t>22986524-22986614-22975567-20156694-22986658-24847586-22975716-22986364-20160299-22976096-22977021-22986025-22976237-22976347-22986670-22976324-22986768-22977198-23012025-22976463-22977251</t>
  </si>
  <si>
    <t>22986964-22986779-2297943-22977211-22976505-20161460-22977707-20161466-22987120-22987120-22976131-23001507-22977637-22987128-22977502-3497106-22987215-22986875-22976899-22986716-</t>
  </si>
  <si>
    <t>22977322-22975860-22986836-22977556-22977557-22977555-22977333-22977987-22976056-22987809-22987781-22986949-22987286-</t>
  </si>
  <si>
    <t xml:space="preserve">  19/02/2019</t>
  </si>
  <si>
    <t>22986074-22977657-22987835-22987833--22986106-22977004-22986097-22978217-22978992-22979142-22978516-22979303-22978200-22977801-22987762-</t>
  </si>
  <si>
    <t>22979442-22978123-22978522-22979305-22978171-.22975686-22976753-22979816-22987653-22978570-22979812-22979542-22978235-22980216-22978930-22979871-</t>
  </si>
  <si>
    <t>22979926-22976414-22978126-22979532-22979903-22978536-22980269-22980245-22979818-22980267-22980209-22980204-22987145-22993554-22978962-22980082-22980424-22978472-22978576-22978183</t>
  </si>
  <si>
    <t>22978602-22979948-22980086-22987767-22980574-22980162-22987770-22980579-22980730-229767665-22980498-22978751-22980845-22978549-</t>
  </si>
  <si>
    <t>22982669-22988286-22980593-22980675-22980632-22980761-22986261-22979428-22979428-2297860922978389-22978315-22980889-3497220-22988669-22978407-22980998-22988647-22980853-2297799-22981216-</t>
  </si>
  <si>
    <t>22987247-22988577-22980225-22979994-22979393-22979673-22979672-22980003-22981517-22988325-22981158-22981176-22978713-22981529-22979469-22981642-</t>
  </si>
  <si>
    <t>22981942-22981551-22981320-22978478-22989025-22980781-22988292-22981924-22988795-3915544-3915545-22981625-22982741-22979693-3916587-22978966-22978419-</t>
  </si>
  <si>
    <t>22982751-22983041-22976689-22987907-22982220-22981560-22981981-22979337-22981253-22983344-22981996-22982292-22982624-22982472-22982475-22983345-22983594-22982551-22983072-22982480</t>
  </si>
  <si>
    <t>22982260-22979246-22981881-22983677-22983634-22983582-22983843-22982486-22976237-22982186-22988880-22981755-22989033-22978269-22983697-22983938-22984529-22984971-23006004-22984658-2987875</t>
  </si>
  <si>
    <t>22988771-22995856-22988686-22983308-22996428-22984078-23000530-22990575-23002420-22984765-23007728-22997031-22990951-22989148-22996990-22997658-22990739-22998182</t>
  </si>
  <si>
    <t>22990740-22998186-22989952-22998403-22998115-22998262-22996562-22998290-22991319-22997679-22998211-22996814-22995937-22996619-22996815-22997519-22991156-229998094-22991022-22985301-22995671-22990822-22991270-22997590-22991269-22997339-22998976-22999026-22999027-22999028-</t>
  </si>
  <si>
    <t>22998754-22997484-22991456-22978063-22990632-22990694-22990693-22995943-22998958-22991580-22997193-22999229-22998857-22991849-22997194-22991745-22992303-22991744-22998047-22999037-22999684-22982514-22999531-22997199-22997450-22991786-22999557-22999562-22997370-22983559-22999735-22999739-22999742-22992539-22999256-23000649</t>
  </si>
  <si>
    <t>22999591-22995695-22997880-22997098-22998704-22991671-22998523-22991436-22991437-22999211-22999233-22991229-22991291-22991349-22999837-22999994-22991505-22997349-22991463-22998095-22989687-22948094</t>
  </si>
  <si>
    <t>23000013-22992346-22999292-22999418-22999807-23000228-22992785-22990430-22989690-22998496-22990644-22988548-22999930-22992831-22991510-22999586-22992628-22991552-22991552-22992832-22992911</t>
  </si>
  <si>
    <t>22992792-22998587-22996664-23000157-22991940-23000135-23000341-23000416-23000478-22993110-22993587-22993588-22992687-22993004-23000307-22992490-22991818-22992616-22992615-22992614-4051455-23000442-22997781-22993113-22993114-23001154-22996366-22993158-22991486-</t>
  </si>
  <si>
    <t>22981611-22993535-23001276-23000512-23000513-2299440122997067-23001098-22993208-23000949-22994081-22994059-23001099-23001099-4051307-22993207-22993485-22993219-22993395-23001651-23012923-22993680-22993315</t>
  </si>
  <si>
    <t>22994508-22994526-22992717-22991923-22994933-22994243-22991930-22993405-22994015-23001258-22994266-22992664-23001575-23001852-22995117-3663207-2295134-22995148-23001817-23000865-22993990-22983558-23002011-23000804-22995273-22994781</t>
  </si>
  <si>
    <t>22991955-22995482-23001740-230010882-23000643-20134724-22994422-23002021-22992643-23002126-4050965-23010622-22994424-23002305-23010955-23011109-23002382-23001766-23010807-23010904-23011170-23000524-23000987-23010511-22995380-23002038-23002039-23002040-23002452-23002534-22994327-22995034-22994880-23011279-23011323-</t>
  </si>
  <si>
    <t>23011466-23011467-22994747-23010760-23011473-22992202-22994762-23000870-23010565-22995408-22997846-23002533-23002532-23001650-4051860-23010744-23002043-22994764-23010999-23010768-22995447-23002044-2299674-23002345-23011280-23011788-23011787-4031376-22981299</t>
  </si>
  <si>
    <t>22995343-22999853-23011405-23011853-23011911-23011701-23011880-23011398-23011448-23011825-22999857-23010853-23011540-23001708-23011096-2301502-22987471-23010500-22991486-23011004-22985480-23011486-23002466-23012048-23002470-23003530-22984709-23003358-23012538-23012755-23003582-23011498-23012473-23013138-23012998-</t>
  </si>
  <si>
    <t>3663459-23013407-23012959-23003364-23003461-23012417-23012617-23012815-23004058-23012519-23012520-23013059-23013058-23013057-23013056-23004255-22994366-23012855-23013313-23013170-23013632-23004307-23003983-23001070-23013749-23014230-23003573-23004203-23013649-23013734-22983038-23001192-23012503-23012659-23014405-23012993-</t>
  </si>
  <si>
    <t>23012994-23013454-2301365723013720-23013870-23004139-23003949-23003586-23004195-23010577-23013220-230010580-23004354-23014681-23014415-229992891-23013949-23014056-23014090-23004155-23004158-23014692-23014557-23014096-23014097-23015084-23014707-23014095-23012887-23004631</t>
  </si>
  <si>
    <t>23013705-23012823-23014497-23015383-24836150-23005030-23013086-22989544-24823766-24823790-24823158-24823230-23015305-24823791-23014823-23015315-23014988-24823782-24823063-23011802-23012020-23012101-24823800-24823401-24822802-24823399-24823928</t>
  </si>
  <si>
    <t>24823616-24822687-24822683-23015049-23014067-4051380-24824446-24824519-24823605-24823604-23005905-24823607-23003847-23005071-23005475-23006003-24822958-24822959-24824493-24824531-24824068-23004888-24824703-20161614-</t>
  </si>
  <si>
    <t>23015176-22983707-24825999-22998567-22981014-24825132-24825133-24825191-24825108-22997974-23004242-3006123-24825381-23006164-24824599-24824600-23004960-23006035-</t>
  </si>
  <si>
    <t>24824034-23006363-24823735-24824926--24824925-24824487-24824924-24824613-24824160-23005237-329081-23006504-22980697-24825660-24822880-23005568-24822845-23006518-24824603-24873609-23006138-24824056-24822881-</t>
  </si>
  <si>
    <t>23006542-22983064-24825368-24826110-24826156-24826109-23005848-23006666-23005846-24825330-</t>
  </si>
  <si>
    <t>24826459-24826742-24826686-24826677-24825583-24825584-21825732-23007454-24826488-23007109-24824846-24825973-24826169-23007405-24827718-24827718-24827717-24827719-24827880-</t>
  </si>
  <si>
    <t>24825513-23007431-24828394-24827335-24824880-23007213-24826480-24827026-24825145-23007095-24826085-24827910-23007095-23007577-24827125-24827342-22993186-24827159-24827267-24826857</t>
  </si>
  <si>
    <t>24828710-24828768-24828815-24828816-24828817-23007953-24827626-24827624-23008129-24828823-22992861-24825350-23007949-24828603-24828602-24827643-23007294-24828057-24827817-24828157-24828245</t>
  </si>
  <si>
    <t>24827811-24827996-24828996-24828934-23007763-24827440-24828100-24829498-23008420-24829994-24829266-24828431-24828566-24828250-24824272-4051495-4051496-24828435-24829906-24828951-24828329-4051498-24822714</t>
  </si>
  <si>
    <t>24829745-24829744-24828573-24830015-24829523-23009209-24824241-24824880-23007538-23007538-24830092-24828614-23009232-23009156-4163928-4163928-24830202-24843044-24828967-24827370-24829674-23009304</t>
  </si>
  <si>
    <t>24831392-23007875-23008255-23831602-24831309-24831881-4162926-4162925-23006846-3664074-24832358-24829705-24832222-23009146-23009883-23009803-23009841-24830582-24831191-24831797-24831798-</t>
  </si>
  <si>
    <t>23009320-24832253-24833052-24833028-23010033-23009017-23009194-23010201-24830633-24832171-27832537-23006996-23010138-24832300-24833045-23008322-23008888-23010254-23010327-</t>
  </si>
  <si>
    <t>23008325-23009349-24833204-23009643-23010197-23010386-24828461-24829017-24830949-24832979-23002542-24833343-24833105-24833638-24834100-24834177-23006337-23008702-22999720-24833086-24834538-24833975-24833078-24832011-24833123</t>
  </si>
  <si>
    <t>24833403124834183-22978624-24833372-24833806-23009064-24834115-22982764-23009486-27832705-22978625-27830858-24833504-24834118-24834776-23010450-24833505-24834444-24842959-24834739-24835118-23005414-23005416-23005417</t>
  </si>
  <si>
    <t>24833934-24835279-24833896-24832189-24830387-24835671-24832276-24832751-24834937-24835670-24832415-24833851-24843462-24835614-24834472-24836144-24836018-24842870</t>
  </si>
  <si>
    <t>24833529-24833530-24843724-3664252-24835764-24835404-24843753-24835224-24836394-24835163-24835164-24842782-24834395-24835354-24829114-4163616-24834091-24836564-23009817-24844201-24844205-24844102-24836219-24836220-24834515</t>
  </si>
  <si>
    <t>24836301-24836892-24844256-24834301-24843636-23007840-24837404-23010211-24836467-24836660-24836861-24837380-24837436-24835821-24835820-24832295-24832008-24836140-24844861-24837304-24837304-24844343</t>
  </si>
  <si>
    <t>24834432-24832582-24829585-24825103-24828203-24835921-24844372-24836868-24845109-24834522-24833471-24845154-24844125-24837428-24828379-24834278-24845986-24845017-24837978-</t>
  </si>
  <si>
    <t>24837978-24833451-24842724-24835342-24838764-24829592-24838015-24838147-24837293-24837918-24837451-24837008-24837146-24833455-24838447-24838445-24839040-24834710-24837233</t>
  </si>
  <si>
    <t>24837738-24839536-24838514-24838646-23007186-24838892-24839574-24845477-24839220-24839654-24845784-24837258-24838944-24840197-24839340-24839355-24837882-</t>
  </si>
  <si>
    <t>24839610-24839667-23009264-23009263-23009262-24839621-24839623-24843224-24844743-24841094-24843954-22975567-24837282-24840182-24840183-</t>
  </si>
  <si>
    <r>
      <t>11708491-11709137-11709169-11708964-11719012-11709337-11718217-11701467-11709225-11708115-</t>
    </r>
    <r>
      <rPr>
        <b/>
        <sz val="9"/>
        <color rgb="FFFF0000"/>
        <rFont val="Arial"/>
        <family val="2"/>
      </rPr>
      <t>11718967</t>
    </r>
    <r>
      <rPr>
        <sz val="9"/>
        <rFont val="Arial"/>
        <family val="2"/>
      </rPr>
      <t>-11698492-11718569-11718568-11713387-2511532-11708820-11718674-11701040</t>
    </r>
  </si>
  <si>
    <r>
      <t>14276980-14277272-</t>
    </r>
    <r>
      <rPr>
        <b/>
        <sz val="9"/>
        <color rgb="FFFF0000"/>
        <rFont val="Arial"/>
        <family val="2"/>
      </rPr>
      <t>14277259</t>
    </r>
    <r>
      <rPr>
        <sz val="9"/>
        <rFont val="Arial"/>
        <family val="2"/>
      </rPr>
      <t>-14277569-142292259-</t>
    </r>
    <r>
      <rPr>
        <b/>
        <sz val="9"/>
        <color rgb="FFFF0000"/>
        <rFont val="Arial"/>
        <family val="2"/>
      </rPr>
      <t>14292285</t>
    </r>
    <r>
      <rPr>
        <sz val="9"/>
        <rFont val="Arial"/>
        <family val="2"/>
      </rPr>
      <t>-14291987-14277885-14277863-14291636-11683389-14291635-11716552-11710487-14277618-14278135-14278144-</t>
    </r>
    <r>
      <rPr>
        <b/>
        <sz val="9"/>
        <color rgb="FFFF0000"/>
        <rFont val="Arial"/>
        <family val="2"/>
      </rPr>
      <t>14292755</t>
    </r>
    <r>
      <rPr>
        <sz val="9"/>
        <rFont val="Arial"/>
        <family val="2"/>
      </rPr>
      <t>-14292817-11704946-14278099-14278714</t>
    </r>
  </si>
  <si>
    <r>
      <t>14279442-11711235-14279564-14293023-14279130-</t>
    </r>
    <r>
      <rPr>
        <b/>
        <sz val="9"/>
        <color rgb="FFFF0000"/>
        <rFont val="Arial"/>
        <family val="2"/>
      </rPr>
      <t>14294245</t>
    </r>
    <r>
      <rPr>
        <sz val="9"/>
        <rFont val="Arial"/>
        <family val="2"/>
      </rPr>
      <t>-14294514-14294269-14295094-14295027-14294762-14279671-14279237-14292062-14292061-14293770-14295209-14292064-14292063-14292642-14293774-11717645-14295335</t>
    </r>
  </si>
  <si>
    <r>
      <t>14297869-14280137-14298302-14298376-14280961-14280498-14298198-14280993-14296796-14298517</t>
    </r>
    <r>
      <rPr>
        <b/>
        <sz val="9"/>
        <color rgb="FFFF0000"/>
        <rFont val="Arial"/>
        <family val="2"/>
      </rPr>
      <t>-14280921-</t>
    </r>
    <r>
      <rPr>
        <sz val="9"/>
        <rFont val="Arial"/>
        <family val="2"/>
      </rPr>
      <t>14298398-14298585-14298595-14298927-14280527-14280538-14280633-14299128-14298200-14299135-14298892</t>
    </r>
  </si>
  <si>
    <r>
      <t>14298523-14291741</t>
    </r>
    <r>
      <rPr>
        <b/>
        <sz val="9"/>
        <color rgb="FFFF0000"/>
        <rFont val="Arial"/>
        <family val="2"/>
      </rPr>
      <t>-14298690</t>
    </r>
    <r>
      <rPr>
        <sz val="9"/>
        <rFont val="Arial"/>
        <family val="2"/>
      </rPr>
      <t>-14281425-14281207-14281424-14298969-14299276-14298923-14298775</t>
    </r>
    <r>
      <rPr>
        <b/>
        <sz val="9"/>
        <color rgb="FFFF0000"/>
        <rFont val="Arial"/>
        <family val="2"/>
      </rPr>
      <t>-14298722</t>
    </r>
    <r>
      <rPr>
        <sz val="9"/>
        <rFont val="Arial"/>
        <family val="2"/>
      </rPr>
      <t>-14281022-14281476-14281430-14297441-14299454-14299610-14298224-14299316-14295013-14298484</t>
    </r>
  </si>
  <si>
    <r>
      <t>14299197-14299704-14299681-14280152-14299169-14299701-14281054-14295014-14281045-14299851-14281696-14281469-14299811-14299906</t>
    </r>
    <r>
      <rPr>
        <b/>
        <sz val="9"/>
        <color rgb="FFFF0000"/>
        <rFont val="Arial"/>
        <family val="2"/>
      </rPr>
      <t>-14299815-</t>
    </r>
    <r>
      <rPr>
        <sz val="9"/>
        <rFont val="Arial"/>
        <family val="2"/>
      </rPr>
      <t>14281744-14300006-14299098-14299896-14300105-14281125-14300127-14300179-14300012-14300198-14281131</t>
    </r>
  </si>
  <si>
    <r>
      <t>17030996-17026671-17031990-</t>
    </r>
    <r>
      <rPr>
        <b/>
        <sz val="10"/>
        <color rgb="FFFF0000"/>
        <rFont val="Arial"/>
        <family val="2"/>
      </rPr>
      <t>17031571</t>
    </r>
    <r>
      <rPr>
        <sz val="10"/>
        <rFont val="Arial"/>
        <family val="2"/>
      </rPr>
      <t>-</t>
    </r>
    <r>
      <rPr>
        <b/>
        <sz val="10"/>
        <color rgb="FFFF0000"/>
        <rFont val="Arial"/>
        <family val="2"/>
      </rPr>
      <t>17028875-</t>
    </r>
    <r>
      <rPr>
        <sz val="10"/>
        <rFont val="Arial"/>
        <family val="2"/>
      </rPr>
      <t>17047961-17031011-17032187-17032255-17032553-17049850-17049853-17032503-17046433-17026519-17050763-17032033-17032207-17032030-17032504-17031014-17031016-</t>
    </r>
  </si>
  <si>
    <r>
      <t>17049659-17030445-17031174-17031204-17029360-17031013-17031045-17031548-17031997-17032356-17028260-17026518-</t>
    </r>
    <r>
      <rPr>
        <b/>
        <sz val="10"/>
        <color rgb="FFFF0000"/>
        <rFont val="Arial"/>
        <family val="2"/>
      </rPr>
      <t>17032679</t>
    </r>
    <r>
      <rPr>
        <sz val="10"/>
        <rFont val="Arial"/>
        <family val="2"/>
      </rPr>
      <t>-17032390-17017697-17032654-17031961-17031974-303902117050019-</t>
    </r>
  </si>
  <si>
    <r>
      <t>17050998-17033277-17044153-17030413-17032436-17033176-17051200-17051229-17033452-17033454-</t>
    </r>
    <r>
      <rPr>
        <b/>
        <sz val="10"/>
        <color rgb="FFFF0000"/>
        <rFont val="Arial"/>
        <family val="2"/>
      </rPr>
      <t>17050273</t>
    </r>
    <r>
      <rPr>
        <sz val="10"/>
        <rFont val="Arial"/>
        <family val="2"/>
      </rPr>
      <t>-17028275-17033455-17033351-17049544-17033281-17043225-17050105-17032867-17032400-17050311-17050589-</t>
    </r>
  </si>
  <si>
    <r>
      <t>17034905-17034980-17049971-17035080-17035226-17034842-17034864-17034906-17035088-17034712-17034415-17034745-17033515-17033691-17034188-</t>
    </r>
    <r>
      <rPr>
        <b/>
        <sz val="10"/>
        <color rgb="FFFF0000"/>
        <rFont val="Arial"/>
        <family val="2"/>
      </rPr>
      <t>17034747</t>
    </r>
    <r>
      <rPr>
        <sz val="10"/>
        <rFont val="Arial"/>
        <family val="2"/>
      </rPr>
      <t>-3038517-17034449-3038518-</t>
    </r>
  </si>
  <si>
    <r>
      <t>17030183-17033440-17033523-17034922-17033471-17033473-</t>
    </r>
    <r>
      <rPr>
        <b/>
        <sz val="10"/>
        <color rgb="FFFF0000"/>
        <rFont val="Arial"/>
        <family val="2"/>
      </rPr>
      <t>17034281</t>
    </r>
    <r>
      <rPr>
        <sz val="10"/>
        <rFont val="Arial"/>
        <family val="2"/>
      </rPr>
      <t>-17030185-17051023-17034279-</t>
    </r>
    <r>
      <rPr>
        <b/>
        <sz val="10"/>
        <color rgb="FFFF0000"/>
        <rFont val="Arial"/>
        <family val="2"/>
      </rPr>
      <t>17031741</t>
    </r>
    <r>
      <rPr>
        <sz val="10"/>
        <rFont val="Arial"/>
        <family val="2"/>
      </rPr>
      <t>-17033389-17033858-17033858-17034658-17035283-17035877-17049980-17050026-17032462-17035055-</t>
    </r>
  </si>
  <si>
    <r>
      <t>17038779-1703808617038661-17038347-17037139-17031796-17035992-17037136-303529-17047071-17037994-17050551-17036816-17037374-17039202-17037466-17037345-</t>
    </r>
    <r>
      <rPr>
        <b/>
        <sz val="10"/>
        <color rgb="FFFF0000"/>
        <rFont val="Arial"/>
        <family val="2"/>
      </rPr>
      <t>17033792</t>
    </r>
    <r>
      <rPr>
        <sz val="10"/>
        <rFont val="Arial"/>
        <family val="2"/>
      </rPr>
      <t>-17036818-17037371-17035890</t>
    </r>
  </si>
  <si>
    <r>
      <rPr>
        <b/>
        <sz val="10"/>
        <color rgb="FFFF0000"/>
        <rFont val="Arial"/>
        <family val="2"/>
      </rPr>
      <t>14288925</t>
    </r>
    <r>
      <rPr>
        <sz val="10"/>
        <rFont val="Arial"/>
        <family val="2"/>
      </rPr>
      <t>-20127163-20127640-20127719-20128018-20128359-20128166-20127168-20126771-20126769-20127407-20127978-20136713-20128358-20136680-20126797</t>
    </r>
  </si>
  <si>
    <r>
      <t>20129790-20129791-20137257-20137258-20138228-20130129-20130128-20129813-20137424-17038900-20129517-20130256-</t>
    </r>
    <r>
      <rPr>
        <b/>
        <sz val="10"/>
        <color rgb="FFFF0000"/>
        <rFont val="Arial"/>
        <family val="2"/>
      </rPr>
      <t>20130304-</t>
    </r>
    <r>
      <rPr>
        <sz val="10"/>
        <rFont val="Arial"/>
        <family val="2"/>
      </rPr>
      <t>20130231-</t>
    </r>
    <r>
      <rPr>
        <b/>
        <sz val="10"/>
        <color rgb="FFFF0000"/>
        <rFont val="Arial"/>
        <family val="2"/>
      </rPr>
      <t>20137690</t>
    </r>
    <r>
      <rPr>
        <sz val="10"/>
        <rFont val="Arial"/>
        <family val="2"/>
      </rPr>
      <t>-20128039-20129930-20127096</t>
    </r>
  </si>
  <si>
    <r>
      <t>20138188-20129666-20138249-20130246-20137987-20130527-20129018-20138250-20137989-20126815-20130201-20130273-20138322-20129722-20137607</t>
    </r>
    <r>
      <rPr>
        <b/>
        <sz val="10"/>
        <color rgb="FFFF0000"/>
        <rFont val="Arial"/>
        <family val="2"/>
      </rPr>
      <t>-20129210</t>
    </r>
    <r>
      <rPr>
        <sz val="10"/>
        <rFont val="Arial"/>
        <family val="2"/>
      </rPr>
      <t>-20130528-20138383-20130208-20129214</t>
    </r>
  </si>
  <si>
    <r>
      <t>20132486-</t>
    </r>
    <r>
      <rPr>
        <b/>
        <sz val="10"/>
        <color rgb="FFFF0000"/>
        <rFont val="Arial"/>
        <family val="2"/>
      </rPr>
      <t>20132675</t>
    </r>
    <r>
      <rPr>
        <sz val="10"/>
        <rFont val="Arial"/>
        <family val="2"/>
      </rPr>
      <t>-20131450-20132884-20132882-20132838-20127114-20140483-20140290-20140138-20140435-20139882-20132119-20132488-20140733-20139404-20137731-20132978-20132977-20132685-20139803</t>
    </r>
  </si>
  <si>
    <r>
      <t>20134206-20134201-20131931-20141371-20141720-20142199-20140059-20142208</t>
    </r>
    <r>
      <rPr>
        <b/>
        <sz val="10"/>
        <color rgb="FFFF0000"/>
        <rFont val="Arial"/>
        <family val="2"/>
      </rPr>
      <t>-20142367</t>
    </r>
    <r>
      <rPr>
        <sz val="10"/>
        <rFont val="Arial"/>
        <family val="2"/>
      </rPr>
      <t>-20133356-20141381-20133719-20134128-20133769-20133235-20133642-20132079</t>
    </r>
  </si>
  <si>
    <r>
      <t>3040684-20128254-3041428-20142837-20142834-20141060-20135278-20135253-20135229-20143068-20141511-20135560-20134731-20141507-20142458-20127585</t>
    </r>
    <r>
      <rPr>
        <b/>
        <sz val="10"/>
        <color rgb="FFFF0000"/>
        <rFont val="Arial"/>
        <family val="2"/>
      </rPr>
      <t>-20140617</t>
    </r>
    <r>
      <rPr>
        <sz val="10"/>
        <rFont val="Arial"/>
        <family val="2"/>
      </rPr>
      <t>-20141510-20135427</t>
    </r>
  </si>
  <si>
    <r>
      <rPr>
        <b/>
        <sz val="10"/>
        <color rgb="FFFF0000"/>
        <rFont val="Arial"/>
        <family val="2"/>
      </rPr>
      <t>20143529</t>
    </r>
    <r>
      <rPr>
        <sz val="10"/>
        <rFont val="Arial"/>
        <family val="2"/>
      </rPr>
      <t>-20128116-20136264-20143647-20136217-20142818-20141873-20135591-20135742-20143685-20126495-20131512-20131515-20132090-20133065-20133331-20133819-20134094</t>
    </r>
  </si>
  <si>
    <r>
      <t>20135211-20135333-20135334-20135477-20135435-20141627-20142694-20142737-20143129-20143171-20143593-20143738-20132773-20133834-20141879-20133833-20143733</t>
    </r>
    <r>
      <rPr>
        <b/>
        <sz val="10"/>
        <color rgb="FFFF0000"/>
        <rFont val="Arial"/>
        <family val="2"/>
      </rPr>
      <t>-20143697</t>
    </r>
    <r>
      <rPr>
        <sz val="10"/>
        <rFont val="Arial"/>
        <family val="2"/>
      </rPr>
      <t>-20128583</t>
    </r>
  </si>
  <si>
    <r>
      <t>20136607-20135440-</t>
    </r>
    <r>
      <rPr>
        <b/>
        <sz val="10"/>
        <color rgb="FFFF0000"/>
        <rFont val="Arial"/>
        <family val="2"/>
      </rPr>
      <t>20133150-20143257</t>
    </r>
    <r>
      <rPr>
        <sz val="10"/>
        <rFont val="Arial"/>
        <family val="2"/>
      </rPr>
      <t>-20143282-20136449-20144036-20134938-20144037-20143288-20135002-20144033-20143837-20143960-20143957-20140913-20144335</t>
    </r>
  </si>
  <si>
    <r>
      <t>20135321-20131416-20147223-20144068-20143972-20143810-20144070-20143821-2014214-</t>
    </r>
    <r>
      <rPr>
        <b/>
        <sz val="10"/>
        <color rgb="FFFF0000"/>
        <rFont val="Arial"/>
        <family val="2"/>
      </rPr>
      <t>20144388-</t>
    </r>
    <r>
      <rPr>
        <sz val="10"/>
        <rFont val="Arial"/>
        <family val="2"/>
      </rPr>
      <t>20141630-20147351-520142916-20143246-20142138-20143974-20143976-20147127-20135973-20136016-20138778</t>
    </r>
  </si>
  <si>
    <r>
      <t>20162042-20162096-20161709-20151890-20151894-20162471-</t>
    </r>
    <r>
      <rPr>
        <b/>
        <sz val="10"/>
        <color rgb="FFFF0000"/>
        <rFont val="Arial"/>
        <family val="2"/>
      </rPr>
      <t>20150987</t>
    </r>
    <r>
      <rPr>
        <sz val="10"/>
        <rFont val="Arial"/>
        <family val="2"/>
      </rPr>
      <t>-3041804-20141841-20151680-20151752-20151797-20152056-20161994-20161716-20151794-20151390-20152363-20161711-20161711-</t>
    </r>
  </si>
  <si>
    <r>
      <t>20164252-20153571-20163603-20149119-20163883-3496709-20164601-20163862-20152794-</t>
    </r>
    <r>
      <rPr>
        <b/>
        <sz val="10"/>
        <color rgb="FFFF0000"/>
        <rFont val="Arial"/>
        <family val="2"/>
      </rPr>
      <t>20163218-20164279-</t>
    </r>
    <r>
      <rPr>
        <sz val="10"/>
        <rFont val="Arial"/>
        <family val="2"/>
      </rPr>
      <t>20163950-20154030-20163607-20163287-20154329-20153643-20153640-20153348-20153347-20152955-20152473-</t>
    </r>
  </si>
  <si>
    <r>
      <t>20166418-20166199-20163870-20166346-20166517-20158012-20128575-20157198-20157688-20165798-20158454-20132640-20166565-20165347-20166564-20166425-20157064-20151733-20157097-20165863-</t>
    </r>
    <r>
      <rPr>
        <b/>
        <sz val="10"/>
        <color rgb="FFFF0000"/>
        <rFont val="Arial"/>
        <family val="2"/>
      </rPr>
      <t>20129316</t>
    </r>
  </si>
  <si>
    <r>
      <t>20165598-20155063-20155885-20166097-20151819-20154809-20155018-20155760-20155839-20155979-20156152-20163815-20156101-20154075-20156077-</t>
    </r>
    <r>
      <rPr>
        <b/>
        <sz val="10"/>
        <color rgb="FFFF0000"/>
        <rFont val="Arial"/>
        <family val="2"/>
      </rPr>
      <t>20155985</t>
    </r>
    <r>
      <rPr>
        <sz val="10"/>
        <rFont val="Arial"/>
        <family val="2"/>
      </rPr>
      <t>-20153597-20165386-20151823-20153447-20154478</t>
    </r>
  </si>
  <si>
    <r>
      <t>2432259</t>
    </r>
    <r>
      <rPr>
        <b/>
        <sz val="9"/>
        <color rgb="FFFF0000"/>
        <rFont val="Arial"/>
        <family val="2"/>
      </rPr>
      <t>-11700159</t>
    </r>
    <r>
      <rPr>
        <sz val="9"/>
        <rFont val="Arial"/>
        <family val="2"/>
      </rPr>
      <t>-11701776-2509764-2509752-116847731170552111706308-2509971-11708908-2509979-2509977-2509978-2509983-11704952-11705126-11718475-11718431</t>
    </r>
  </si>
  <si>
    <t>NOTA LOS PROCESOS QUE ESTAN EN ROJO ESTAN PRESTADOS A LA OFICINA DE EJECUCIONES FISCALES</t>
  </si>
  <si>
    <r>
      <t>7042450-7042449-</t>
    </r>
    <r>
      <rPr>
        <b/>
        <sz val="10"/>
        <color rgb="FFFF0000"/>
        <rFont val="Arial"/>
        <family val="2"/>
      </rPr>
      <t>7041854</t>
    </r>
    <r>
      <rPr>
        <sz val="10"/>
        <color theme="1"/>
        <rFont val="Arial"/>
        <family val="2"/>
      </rPr>
      <t>-7042205-7042206-1731059-7044562-7045226-7043235-7044466-7047149-7047150-7045207</t>
    </r>
  </si>
  <si>
    <t xml:space="preserve">     </t>
  </si>
  <si>
    <r>
      <t>7033753-7033752-7033811-7033766-7033769-7034528-7033232-7034537-7034538-7035432-7033006-7033066-7035260-</t>
    </r>
    <r>
      <rPr>
        <b/>
        <sz val="10"/>
        <color rgb="FFFF0000"/>
        <rFont val="Arial"/>
        <family val="2"/>
      </rPr>
      <t>7035630</t>
    </r>
    <r>
      <rPr>
        <sz val="10"/>
        <color theme="1"/>
        <rFont val="Arial"/>
        <family val="2"/>
      </rPr>
      <t>-7035874</t>
    </r>
  </si>
  <si>
    <r>
      <t>6278783-6278782-6278794-6268173-</t>
    </r>
    <r>
      <rPr>
        <b/>
        <sz val="10"/>
        <color rgb="FFFF0000"/>
        <rFont val="Arial"/>
        <family val="2"/>
      </rPr>
      <t>6279450</t>
    </r>
    <r>
      <rPr>
        <sz val="10"/>
        <color theme="1"/>
        <rFont val="Arial"/>
        <family val="2"/>
      </rPr>
      <t>-6277916-6277915-7015575</t>
    </r>
  </si>
  <si>
    <r>
      <t>7048981-7048537-7049673-17308858-7050827-7051764-7050828-7053071-7052950</t>
    </r>
    <r>
      <rPr>
        <b/>
        <sz val="10"/>
        <color rgb="FFFF0000"/>
        <rFont val="Arial"/>
        <family val="2"/>
      </rPr>
      <t>-7053024</t>
    </r>
    <r>
      <rPr>
        <sz val="10"/>
        <color theme="1"/>
        <rFont val="Arial"/>
        <family val="2"/>
      </rPr>
      <t>-7053023-7050652-1730878</t>
    </r>
  </si>
  <si>
    <r>
      <rPr>
        <sz val="10"/>
        <color rgb="FFFF0000"/>
        <rFont val="Arial"/>
        <family val="2"/>
      </rPr>
      <t>7052925</t>
    </r>
    <r>
      <rPr>
        <sz val="10"/>
        <color theme="1"/>
        <rFont val="Arial"/>
        <family val="2"/>
      </rPr>
      <t>-7051138-7052937-7054906-7054751-7054908-7049356-7050785-7050788-7050790</t>
    </r>
  </si>
  <si>
    <r>
      <rPr>
        <sz val="10"/>
        <rFont val="Arial"/>
        <family val="2"/>
      </rPr>
      <t>7035872</t>
    </r>
    <r>
      <rPr>
        <sz val="10"/>
        <color theme="1"/>
        <rFont val="Arial"/>
        <family val="2"/>
      </rPr>
      <t>-5620462-7036009-7035031-7035288-7030434-7036429-7036428-7030437-7037348-7037179-7037322-7037321-7030534-7036536</t>
    </r>
  </si>
  <si>
    <t>ENCIMA DEL ESCRITORIO DE MADERA. PARED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</si>
</sst>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0"/>
      <name val="Arial"/>
      <family val="2"/>
    </font>
    <font>
      <b/>
      <sz val="10"/>
      <name val="Arial"/>
      <family val="2"/>
    </font>
    <font>
      <sz val="7"/>
      <name val="Arial"/>
      <family val="2"/>
    </font>
    <font>
      <sz val="10"/>
      <color indexed="8"/>
      <name val="Arial"/>
      <family val="2"/>
    </font>
    <font>
      <sz val="10"/>
      <color indexed="60"/>
      <name val="Arial"/>
      <family val="2"/>
    </font>
    <font>
      <sz val="7"/>
      <color indexed="60"/>
      <name val="Arial"/>
      <family val="2"/>
    </font>
    <font>
      <sz val="8"/>
      <name val="Arial"/>
      <family val="2"/>
    </font>
    <font>
      <b/>
      <sz val="7"/>
      <name val="Arial"/>
      <family val="2"/>
    </font>
    <font>
      <sz val="10"/>
      <color indexed="36"/>
      <name val="Arial"/>
      <family val="2"/>
    </font>
    <font>
      <sz val="10"/>
      <name val="Calibri"/>
      <family val="2"/>
    </font>
    <font>
      <sz val="7"/>
      <color indexed="8"/>
      <name val="Arial"/>
      <family val="2"/>
    </font>
    <font>
      <b/>
      <sz val="8"/>
      <name val="Arial"/>
      <family val="2"/>
    </font>
    <font>
      <sz val="9"/>
      <name val="Arial"/>
      <family val="2"/>
    </font>
    <font>
      <sz val="12"/>
      <name val="Arial"/>
      <family val="2"/>
    </font>
    <font>
      <b/>
      <sz val="9"/>
      <name val="Arial"/>
      <family val="2"/>
    </font>
    <font>
      <sz val="9"/>
      <name val="Calibri"/>
      <family val="2"/>
    </font>
    <font>
      <sz val="8"/>
      <name val="Calibri"/>
      <family val="2"/>
    </font>
    <font>
      <sz val="10"/>
      <name val="Arial"/>
      <family val="2"/>
    </font>
    <font>
      <b/>
      <sz val="14"/>
      <name val="Arial"/>
      <family val="2"/>
    </font>
    <font>
      <b/>
      <sz val="16"/>
      <color theme="1"/>
      <name val="Calibri"/>
      <family val="2"/>
      <scheme val="minor"/>
    </font>
    <font>
      <sz val="9"/>
      <color theme="1"/>
      <name val="Arial"/>
      <family val="2"/>
    </font>
    <font>
      <sz val="8"/>
      <color theme="1"/>
      <name val="Arial"/>
      <family val="2"/>
    </font>
    <font>
      <sz val="12"/>
      <color theme="1"/>
      <name val="Arial"/>
      <family val="2"/>
    </font>
    <font>
      <sz val="7"/>
      <color theme="1"/>
      <name val="Arial"/>
      <family val="2"/>
    </font>
    <font>
      <sz val="9"/>
      <color theme="1"/>
      <name val="Calibri"/>
      <family val="2"/>
      <scheme val="minor"/>
    </font>
    <font>
      <sz val="12"/>
      <color theme="1"/>
      <name val="Calibri"/>
      <family val="2"/>
      <scheme val="minor"/>
    </font>
    <font>
      <sz val="10"/>
      <color theme="1"/>
      <name val="Arial"/>
      <family val="2"/>
    </font>
    <font>
      <sz val="8"/>
      <color theme="1"/>
      <name val="Arial"/>
      <family val="2"/>
    </font>
    <font>
      <sz val="11"/>
      <name val="Calibri"/>
      <family val="2"/>
    </font>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0"/>
      <color rgb="FFFF0000"/>
      <name val="Arial"/>
      <family val="2"/>
    </font>
    <font>
      <sz val="9"/>
      <color indexed="81"/>
      <name val="Tahoma"/>
      <family val="2"/>
    </font>
    <font>
      <b/>
      <sz val="9"/>
      <color indexed="81"/>
      <name val="Tahoma"/>
      <family val="2"/>
    </font>
    <font>
      <b/>
      <sz val="10"/>
      <color indexed="81"/>
      <name val="Tahoma"/>
      <family val="2"/>
    </font>
    <font>
      <b/>
      <sz val="10"/>
      <color theme="1"/>
      <name val="Arial"/>
      <family val="2"/>
    </font>
    <font>
      <sz val="7.5"/>
      <name val="Arial"/>
      <family val="2"/>
    </font>
    <font>
      <sz val="10"/>
      <color theme="1"/>
      <name val="Calibri"/>
      <family val="2"/>
      <scheme val="minor"/>
    </font>
    <font>
      <sz val="8"/>
      <color theme="1"/>
      <name val="Arial"/>
    </font>
    <font>
      <b/>
      <sz val="9"/>
      <color rgb="FFFF0000"/>
      <name val="Arial"/>
      <family val="2"/>
    </font>
    <font>
      <b/>
      <sz val="10"/>
      <color rgb="FFFF0000"/>
      <name val="Arial"/>
      <family val="2"/>
    </font>
    <font>
      <b/>
      <sz val="11"/>
      <color rgb="FFFF0000"/>
      <name val="Calibri"/>
      <family val="2"/>
      <scheme val="minor"/>
    </font>
  </fonts>
  <fills count="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8"/>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auto="1"/>
      </left>
      <right style="medium">
        <color auto="1"/>
      </right>
      <top style="medium">
        <color auto="1"/>
      </top>
      <bottom style="medium">
        <color auto="1"/>
      </bottom>
      <diagonal/>
    </border>
    <border>
      <left style="medium">
        <color rgb="FFCCCCCC"/>
      </left>
      <right/>
      <top style="medium">
        <color rgb="FFCCCCCC"/>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indexed="64"/>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top/>
      <bottom style="thin">
        <color rgb="FF000000"/>
      </bottom>
      <diagonal/>
    </border>
  </borders>
  <cellStyleXfs count="5">
    <xf numFmtId="0" fontId="0" fillId="0" borderId="0"/>
    <xf numFmtId="0" fontId="1" fillId="0" borderId="0"/>
    <xf numFmtId="0" fontId="18" fillId="0" borderId="0"/>
    <xf numFmtId="0" fontId="31" fillId="0" borderId="0"/>
    <xf numFmtId="0" fontId="30" fillId="0" borderId="0"/>
  </cellStyleXfs>
  <cellXfs count="1106">
    <xf numFmtId="0" fontId="0" fillId="0" borderId="0" xfId="0"/>
    <xf numFmtId="0" fontId="1" fillId="0" borderId="0" xfId="1"/>
    <xf numFmtId="0" fontId="1" fillId="2" borderId="1" xfId="1" applyFill="1" applyBorder="1" applyAlignment="1">
      <alignment horizontal="center" wrapText="1"/>
    </xf>
    <xf numFmtId="0" fontId="1" fillId="2" borderId="1" xfId="1" applyFill="1" applyBorder="1"/>
    <xf numFmtId="0" fontId="1" fillId="0" borderId="1" xfId="1" applyBorder="1"/>
    <xf numFmtId="0" fontId="1" fillId="0" borderId="0" xfId="1" applyAlignment="1">
      <alignment wrapText="1"/>
    </xf>
    <xf numFmtId="0" fontId="1" fillId="0" borderId="12" xfId="1" applyBorder="1"/>
    <xf numFmtId="0" fontId="1" fillId="0" borderId="1" xfId="1" applyBorder="1" applyAlignment="1">
      <alignment horizontal="center" wrapText="1"/>
    </xf>
    <xf numFmtId="0" fontId="7" fillId="0" borderId="0" xfId="1" applyFont="1"/>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0" fontId="1" fillId="0" borderId="1" xfId="1" applyBorder="1" applyAlignment="1">
      <alignment horizontal="center"/>
    </xf>
    <xf numFmtId="0" fontId="1" fillId="0" borderId="1" xfId="1" applyBorder="1" applyAlignment="1">
      <alignment horizontal="center" vertical="center" wrapText="1"/>
    </xf>
    <xf numFmtId="14" fontId="1" fillId="0" borderId="1" xfId="1" applyNumberFormat="1" applyBorder="1" applyAlignment="1">
      <alignment horizontal="center" vertical="center"/>
    </xf>
    <xf numFmtId="0" fontId="1" fillId="3" borderId="0" xfId="1" applyFill="1" applyAlignment="1">
      <alignment wrapText="1"/>
    </xf>
    <xf numFmtId="0" fontId="1" fillId="0" borderId="14" xfId="1" applyBorder="1" applyAlignment="1">
      <alignment horizontal="center" vertical="center"/>
    </xf>
    <xf numFmtId="0" fontId="1" fillId="0" borderId="14" xfId="1" applyBorder="1"/>
    <xf numFmtId="0" fontId="1" fillId="3" borderId="0" xfId="1" applyFill="1"/>
    <xf numFmtId="0" fontId="1" fillId="2" borderId="1" xfId="1" applyFill="1" applyBorder="1" applyAlignment="1">
      <alignment horizontal="center" vertical="center"/>
    </xf>
    <xf numFmtId="0" fontId="2" fillId="2" borderId="8" xfId="1" applyFont="1" applyFill="1" applyBorder="1" applyAlignment="1">
      <alignment horizontal="left" vertical="center"/>
    </xf>
    <xf numFmtId="0" fontId="2" fillId="2" borderId="1" xfId="1" applyFont="1" applyFill="1" applyBorder="1" applyAlignment="1">
      <alignment horizontal="left" vertical="center"/>
    </xf>
    <xf numFmtId="0" fontId="2" fillId="2" borderId="8" xfId="1" applyFont="1" applyFill="1" applyBorder="1" applyAlignment="1">
      <alignment vertical="center"/>
    </xf>
    <xf numFmtId="0" fontId="1" fillId="0" borderId="1" xfId="1" applyBorder="1" applyAlignment="1">
      <alignment horizontal="center" vertical="center"/>
    </xf>
    <xf numFmtId="0" fontId="7" fillId="0" borderId="0" xfId="1" applyFont="1" applyAlignment="1">
      <alignment wrapText="1"/>
    </xf>
    <xf numFmtId="0" fontId="7" fillId="0" borderId="14" xfId="1" applyFont="1" applyBorder="1" applyAlignment="1">
      <alignment horizontal="center" vertical="center"/>
    </xf>
    <xf numFmtId="0" fontId="7" fillId="0" borderId="14" xfId="1" applyFont="1" applyBorder="1"/>
    <xf numFmtId="0" fontId="7" fillId="0" borderId="1" xfId="1" applyFont="1" applyBorder="1" applyAlignment="1">
      <alignment vertical="center"/>
    </xf>
    <xf numFmtId="0" fontId="7" fillId="0" borderId="1" xfId="1" applyFont="1" applyBorder="1" applyAlignment="1">
      <alignment horizontal="center" vertical="center"/>
    </xf>
    <xf numFmtId="14" fontId="3" fillId="2" borderId="1" xfId="1" applyNumberFormat="1" applyFont="1" applyFill="1" applyBorder="1"/>
    <xf numFmtId="14" fontId="3" fillId="0" borderId="1" xfId="1" applyNumberFormat="1" applyFont="1" applyBorder="1"/>
    <xf numFmtId="14" fontId="3" fillId="0" borderId="0" xfId="1" applyNumberFormat="1" applyFont="1"/>
    <xf numFmtId="14" fontId="8" fillId="2" borderId="1" xfId="1" applyNumberFormat="1" applyFont="1" applyFill="1" applyBorder="1" applyAlignment="1">
      <alignment horizontal="center" vertical="center"/>
    </xf>
    <xf numFmtId="14" fontId="3" fillId="0" borderId="1" xfId="1" applyNumberFormat="1" applyFont="1" applyBorder="1" applyAlignment="1">
      <alignment horizontal="center" vertical="center"/>
    </xf>
    <xf numFmtId="14" fontId="8" fillId="2" borderId="1" xfId="1" applyNumberFormat="1" applyFont="1" applyFill="1" applyBorder="1" applyAlignment="1">
      <alignment vertical="center"/>
    </xf>
    <xf numFmtId="14" fontId="3" fillId="2" borderId="1" xfId="1" applyNumberFormat="1" applyFont="1" applyFill="1" applyBorder="1" applyAlignment="1">
      <alignment horizontal="right" vertical="center"/>
    </xf>
    <xf numFmtId="0" fontId="13" fillId="0" borderId="0" xfId="1" applyFont="1"/>
    <xf numFmtId="0" fontId="7" fillId="0" borderId="0" xfId="2" applyFont="1"/>
    <xf numFmtId="0" fontId="1" fillId="0" borderId="1" xfId="2" applyFont="1" applyBorder="1" applyAlignment="1">
      <alignment vertical="center"/>
    </xf>
    <xf numFmtId="0" fontId="18" fillId="0" borderId="0" xfId="2"/>
    <xf numFmtId="0" fontId="1" fillId="0" borderId="1" xfId="2" applyFont="1" applyBorder="1" applyAlignment="1">
      <alignment horizontal="center" vertical="center"/>
    </xf>
    <xf numFmtId="0" fontId="1" fillId="0" borderId="1" xfId="2" applyFont="1" applyBorder="1" applyAlignment="1">
      <alignment horizontal="center" vertical="center" wrapText="1"/>
    </xf>
    <xf numFmtId="14" fontId="1" fillId="0" borderId="1" xfId="2" applyNumberFormat="1" applyFont="1" applyBorder="1" applyAlignment="1">
      <alignment horizontal="center" vertical="center"/>
    </xf>
    <xf numFmtId="0" fontId="1" fillId="0" borderId="2" xfId="2" applyFont="1" applyBorder="1" applyAlignment="1">
      <alignment horizontal="center" vertical="center"/>
    </xf>
    <xf numFmtId="0" fontId="1" fillId="0" borderId="2" xfId="2" applyFont="1" applyBorder="1" applyAlignment="1">
      <alignment horizontal="center" vertical="center" wrapText="1"/>
    </xf>
    <xf numFmtId="14" fontId="1" fillId="0" borderId="2" xfId="2" applyNumberFormat="1" applyFont="1" applyBorder="1" applyAlignment="1">
      <alignment horizontal="center" vertical="center"/>
    </xf>
    <xf numFmtId="0" fontId="1" fillId="0" borderId="0" xfId="2" applyFont="1" applyAlignment="1">
      <alignment horizontal="center" vertical="center"/>
    </xf>
    <xf numFmtId="0" fontId="1" fillId="0" borderId="3" xfId="2" applyFont="1" applyBorder="1" applyAlignment="1">
      <alignment horizontal="center" vertical="center"/>
    </xf>
    <xf numFmtId="0" fontId="1" fillId="0" borderId="5" xfId="2" applyFont="1" applyBorder="1" applyAlignment="1">
      <alignment horizontal="center" vertical="center"/>
    </xf>
    <xf numFmtId="0" fontId="7" fillId="0" borderId="1" xfId="2" applyFont="1" applyBorder="1" applyAlignment="1">
      <alignment horizontal="center" vertical="center"/>
    </xf>
    <xf numFmtId="14" fontId="7" fillId="0" borderId="1" xfId="2" applyNumberFormat="1" applyFont="1" applyBorder="1" applyAlignment="1">
      <alignment horizontal="center" vertical="center"/>
    </xf>
    <xf numFmtId="0" fontId="7" fillId="0" borderId="1" xfId="2" applyFont="1" applyBorder="1" applyAlignment="1">
      <alignment vertical="center"/>
    </xf>
    <xf numFmtId="0" fontId="1" fillId="0" borderId="0" xfId="2" applyFont="1"/>
    <xf numFmtId="0" fontId="12" fillId="0" borderId="4" xfId="2" applyFont="1" applyBorder="1" applyAlignment="1">
      <alignment horizontal="center" vertical="center" wrapText="1"/>
    </xf>
    <xf numFmtId="0" fontId="1" fillId="0" borderId="4" xfId="2" applyFont="1" applyBorder="1" applyAlignment="1">
      <alignment horizontal="center" vertical="center"/>
    </xf>
    <xf numFmtId="0" fontId="12" fillId="0" borderId="1" xfId="2" applyFont="1" applyBorder="1" applyAlignment="1">
      <alignment horizontal="center" wrapText="1"/>
    </xf>
    <xf numFmtId="0" fontId="7" fillId="0" borderId="15" xfId="2" applyFont="1" applyBorder="1" applyAlignment="1">
      <alignment horizontal="center" wrapText="1"/>
    </xf>
    <xf numFmtId="0" fontId="7" fillId="0" borderId="18" xfId="2" applyFont="1" applyBorder="1" applyAlignment="1">
      <alignment horizontal="center" wrapText="1"/>
    </xf>
    <xf numFmtId="0" fontId="7" fillId="0" borderId="19" xfId="2" applyFont="1" applyBorder="1" applyAlignment="1">
      <alignment horizontal="center" vertical="center" wrapText="1"/>
    </xf>
    <xf numFmtId="0" fontId="7" fillId="0" borderId="3" xfId="2" applyFont="1" applyBorder="1" applyAlignment="1">
      <alignment horizontal="center" wrapText="1"/>
    </xf>
    <xf numFmtId="0" fontId="7" fillId="0" borderId="11" xfId="2" applyFont="1" applyBorder="1" applyAlignment="1">
      <alignment horizontal="center" vertical="center"/>
    </xf>
    <xf numFmtId="0" fontId="7" fillId="0" borderId="1" xfId="2" applyFont="1" applyBorder="1" applyAlignment="1">
      <alignment horizontal="center" wrapText="1"/>
    </xf>
    <xf numFmtId="0" fontId="7" fillId="0" borderId="9" xfId="2" applyFont="1" applyBorder="1" applyAlignment="1">
      <alignment horizontal="center" wrapText="1"/>
    </xf>
    <xf numFmtId="0" fontId="12" fillId="0" borderId="11" xfId="2" applyFont="1" applyBorder="1" applyAlignment="1">
      <alignment horizontal="center" vertical="center" wrapText="1"/>
    </xf>
    <xf numFmtId="0" fontId="18" fillId="0" borderId="0" xfId="2" applyAlignment="1">
      <alignment horizontal="center"/>
    </xf>
    <xf numFmtId="0" fontId="12" fillId="0" borderId="22" xfId="2" applyFont="1" applyBorder="1" applyAlignment="1">
      <alignment horizontal="center" vertical="center" wrapText="1"/>
    </xf>
    <xf numFmtId="0" fontId="12" fillId="0" borderId="25" xfId="2" applyFont="1" applyBorder="1" applyAlignment="1">
      <alignment horizontal="center" wrapText="1"/>
    </xf>
    <xf numFmtId="0" fontId="12" fillId="0" borderId="26" xfId="2" applyFont="1" applyBorder="1" applyAlignment="1">
      <alignment horizontal="center" wrapText="1"/>
    </xf>
    <xf numFmtId="0" fontId="7" fillId="0" borderId="1"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7" xfId="2" applyFont="1" applyBorder="1" applyAlignment="1">
      <alignment horizontal="center" wrapText="1"/>
    </xf>
    <xf numFmtId="0" fontId="7" fillId="0" borderId="20" xfId="2" applyFont="1" applyBorder="1" applyAlignment="1">
      <alignment horizontal="center" wrapText="1"/>
    </xf>
    <xf numFmtId="0" fontId="1" fillId="4" borderId="0" xfId="2" applyFont="1" applyFill="1"/>
    <xf numFmtId="0" fontId="7" fillId="4" borderId="0" xfId="2" applyFont="1" applyFill="1" applyAlignment="1">
      <alignment horizontal="center" wrapText="1"/>
    </xf>
    <xf numFmtId="0" fontId="7" fillId="4" borderId="0" xfId="2" applyFont="1" applyFill="1" applyAlignment="1">
      <alignment horizontal="center" vertical="center" wrapText="1"/>
    </xf>
    <xf numFmtId="0" fontId="12" fillId="0" borderId="1" xfId="2" applyFont="1" applyBorder="1" applyAlignment="1">
      <alignment horizontal="center"/>
    </xf>
    <xf numFmtId="0" fontId="7" fillId="0" borderId="8" xfId="2" applyFont="1" applyBorder="1" applyAlignment="1">
      <alignment horizontal="center" vertical="center"/>
    </xf>
    <xf numFmtId="0" fontId="7" fillId="0" borderId="8" xfId="2" applyFont="1" applyBorder="1" applyAlignment="1">
      <alignment horizontal="center" wrapText="1"/>
    </xf>
    <xf numFmtId="0" fontId="12" fillId="4" borderId="4" xfId="2" applyFont="1" applyFill="1" applyBorder="1" applyAlignment="1">
      <alignment horizontal="center" vertical="center" wrapText="1"/>
    </xf>
    <xf numFmtId="0" fontId="1" fillId="4" borderId="4" xfId="2" applyFont="1" applyFill="1" applyBorder="1" applyAlignment="1">
      <alignment horizontal="center" vertical="center"/>
    </xf>
    <xf numFmtId="0" fontId="12" fillId="4" borderId="1" xfId="2" applyFont="1" applyFill="1" applyBorder="1" applyAlignment="1">
      <alignment horizontal="center" wrapText="1"/>
    </xf>
    <xf numFmtId="0" fontId="2"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0" xfId="0" applyFont="1"/>
    <xf numFmtId="0" fontId="3" fillId="0" borderId="0" xfId="0" applyFont="1"/>
    <xf numFmtId="0" fontId="1" fillId="0" borderId="0" xfId="0" applyFont="1" applyAlignment="1">
      <alignment wrapText="1"/>
    </xf>
    <xf numFmtId="0" fontId="7" fillId="0" borderId="1" xfId="0" applyFont="1" applyBorder="1" applyAlignment="1">
      <alignment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0" xfId="0" applyFont="1"/>
    <xf numFmtId="0" fontId="1" fillId="0" borderId="0" xfId="0" applyFont="1" applyAlignment="1">
      <alignment horizontal="center" vertical="center"/>
    </xf>
    <xf numFmtId="0" fontId="1" fillId="0" borderId="3" xfId="0" applyFont="1" applyBorder="1" applyAlignment="1">
      <alignment horizontal="center" vertical="center"/>
    </xf>
    <xf numFmtId="14"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5" xfId="0" applyFont="1" applyBorder="1" applyAlignment="1">
      <alignment horizontal="center" vertical="center"/>
    </xf>
    <xf numFmtId="14" fontId="1" fillId="0" borderId="1" xfId="0" applyNumberFormat="1" applyFont="1" applyBorder="1" applyAlignment="1">
      <alignment horizontal="center" vertical="center"/>
    </xf>
    <xf numFmtId="14" fontId="1" fillId="0" borderId="2" xfId="0" applyNumberFormat="1" applyFont="1" applyBorder="1" applyAlignment="1">
      <alignment horizontal="center" vertical="center"/>
    </xf>
    <xf numFmtId="0" fontId="12" fillId="0" borderId="0" xfId="2" applyFont="1"/>
    <xf numFmtId="0" fontId="7" fillId="0" borderId="0" xfId="0" applyFont="1" applyAlignment="1">
      <alignment horizontal="center" vertical="center"/>
    </xf>
    <xf numFmtId="0" fontId="1" fillId="5" borderId="0" xfId="1" applyFill="1"/>
    <xf numFmtId="0" fontId="1" fillId="5" borderId="1" xfId="1" applyFill="1" applyBorder="1" applyAlignment="1">
      <alignment horizontal="center" vertical="center" wrapText="1"/>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5" borderId="15" xfId="2" applyFont="1" applyFill="1" applyBorder="1" applyAlignment="1">
      <alignment horizontal="center" wrapText="1"/>
    </xf>
    <xf numFmtId="0" fontId="7" fillId="5" borderId="16" xfId="2" applyFont="1" applyFill="1" applyBorder="1" applyAlignment="1">
      <alignment horizontal="center" vertical="center" wrapText="1"/>
    </xf>
    <xf numFmtId="0" fontId="7" fillId="5" borderId="17" xfId="2" applyFont="1" applyFill="1" applyBorder="1" applyAlignment="1">
      <alignment horizontal="center" vertical="center" wrapText="1"/>
    </xf>
    <xf numFmtId="0" fontId="7" fillId="5" borderId="18" xfId="2" applyFont="1" applyFill="1" applyBorder="1" applyAlignment="1">
      <alignment horizontal="center" wrapText="1"/>
    </xf>
    <xf numFmtId="0" fontId="7" fillId="5" borderId="19" xfId="2" applyFont="1" applyFill="1" applyBorder="1" applyAlignment="1">
      <alignment horizontal="center" vertical="center" wrapText="1"/>
    </xf>
    <xf numFmtId="0" fontId="7" fillId="5" borderId="20" xfId="2" applyFont="1" applyFill="1" applyBorder="1" applyAlignment="1">
      <alignment horizontal="center" vertical="center" wrapText="1"/>
    </xf>
    <xf numFmtId="0" fontId="7" fillId="5" borderId="3" xfId="2" applyFont="1" applyFill="1" applyBorder="1" applyAlignment="1">
      <alignment horizontal="center" wrapText="1"/>
    </xf>
    <xf numFmtId="0" fontId="12" fillId="5" borderId="4" xfId="2" applyFont="1" applyFill="1" applyBorder="1" applyAlignment="1">
      <alignment horizontal="center" vertical="center" wrapText="1"/>
    </xf>
    <xf numFmtId="0" fontId="7" fillId="5" borderId="11" xfId="2" applyFont="1" applyFill="1" applyBorder="1" applyAlignment="1">
      <alignment horizontal="center" vertical="center"/>
    </xf>
    <xf numFmtId="0" fontId="7" fillId="5" borderId="1" xfId="2" applyFont="1" applyFill="1" applyBorder="1" applyAlignment="1">
      <alignment horizontal="center" wrapText="1"/>
    </xf>
    <xf numFmtId="0" fontId="7" fillId="5" borderId="25" xfId="2" applyFont="1" applyFill="1" applyBorder="1" applyAlignment="1">
      <alignment horizontal="center" wrapText="1"/>
    </xf>
    <xf numFmtId="0" fontId="7" fillId="5" borderId="1" xfId="2" applyFont="1" applyFill="1" applyBorder="1" applyAlignment="1">
      <alignment horizontal="center" vertical="center" wrapText="1"/>
    </xf>
    <xf numFmtId="0" fontId="7" fillId="5" borderId="8" xfId="2" applyFont="1" applyFill="1" applyBorder="1" applyAlignment="1">
      <alignment horizontal="center" vertical="center" wrapText="1"/>
    </xf>
    <xf numFmtId="0" fontId="7" fillId="5" borderId="26" xfId="2" applyFont="1" applyFill="1" applyBorder="1" applyAlignment="1">
      <alignment horizontal="center" wrapText="1"/>
    </xf>
    <xf numFmtId="0" fontId="7" fillId="5" borderId="17" xfId="2" applyFont="1" applyFill="1" applyBorder="1" applyAlignment="1">
      <alignment horizontal="center" wrapText="1"/>
    </xf>
    <xf numFmtId="0" fontId="7" fillId="5" borderId="20" xfId="2" applyFont="1" applyFill="1" applyBorder="1" applyAlignment="1">
      <alignment horizontal="center" wrapText="1"/>
    </xf>
    <xf numFmtId="0" fontId="7" fillId="5" borderId="8" xfId="2" applyFont="1" applyFill="1" applyBorder="1" applyAlignment="1">
      <alignment horizontal="center" vertical="center"/>
    </xf>
    <xf numFmtId="0" fontId="7" fillId="5" borderId="8" xfId="2" applyFont="1" applyFill="1" applyBorder="1" applyAlignment="1">
      <alignment horizontal="center" wrapText="1"/>
    </xf>
    <xf numFmtId="0" fontId="7" fillId="5" borderId="2" xfId="2" applyFont="1" applyFill="1" applyBorder="1" applyAlignment="1">
      <alignment horizontal="center" wrapText="1"/>
    </xf>
    <xf numFmtId="0" fontId="7" fillId="5" borderId="28" xfId="2" applyFont="1" applyFill="1" applyBorder="1" applyAlignment="1">
      <alignment horizontal="center" vertical="center" wrapText="1"/>
    </xf>
    <xf numFmtId="0" fontId="7" fillId="5" borderId="29" xfId="2" applyFont="1" applyFill="1" applyBorder="1" applyAlignment="1">
      <alignment horizontal="center" vertical="center" wrapText="1"/>
    </xf>
    <xf numFmtId="0" fontId="12" fillId="5" borderId="1" xfId="2" applyFont="1" applyFill="1" applyBorder="1" applyAlignment="1">
      <alignment horizontal="center" wrapText="1"/>
    </xf>
    <xf numFmtId="0" fontId="1" fillId="5" borderId="1" xfId="1" applyFill="1" applyBorder="1"/>
    <xf numFmtId="0" fontId="3" fillId="5" borderId="1" xfId="1" applyFont="1" applyFill="1" applyBorder="1"/>
    <xf numFmtId="0" fontId="1" fillId="5" borderId="1" xfId="1" applyFill="1" applyBorder="1" applyAlignment="1">
      <alignment horizontal="center"/>
    </xf>
    <xf numFmtId="0" fontId="1" fillId="5" borderId="3" xfId="1" applyFill="1" applyBorder="1"/>
    <xf numFmtId="0" fontId="1" fillId="5" borderId="4" xfId="1" applyFill="1" applyBorder="1"/>
    <xf numFmtId="0" fontId="3" fillId="5" borderId="4" xfId="1" applyFont="1" applyFill="1" applyBorder="1"/>
    <xf numFmtId="0" fontId="1" fillId="5" borderId="4" xfId="1" applyFill="1" applyBorder="1" applyAlignment="1">
      <alignment horizontal="center"/>
    </xf>
    <xf numFmtId="0" fontId="1" fillId="5" borderId="14" xfId="1" applyFill="1" applyBorder="1"/>
    <xf numFmtId="0" fontId="1" fillId="5" borderId="8" xfId="1" applyFill="1" applyBorder="1"/>
    <xf numFmtId="0" fontId="3" fillId="5" borderId="8" xfId="1" applyFont="1" applyFill="1" applyBorder="1"/>
    <xf numFmtId="0" fontId="1" fillId="5" borderId="8" xfId="1" applyFill="1" applyBorder="1" applyAlignment="1">
      <alignment horizontal="center"/>
    </xf>
    <xf numFmtId="0" fontId="5" fillId="5" borderId="1" xfId="1" applyFont="1" applyFill="1" applyBorder="1"/>
    <xf numFmtId="0" fontId="6" fillId="5" borderId="1" xfId="1" applyFont="1" applyFill="1" applyBorder="1"/>
    <xf numFmtId="0" fontId="5" fillId="5" borderId="1" xfId="1" applyFont="1" applyFill="1" applyBorder="1" applyAlignment="1">
      <alignment horizontal="center"/>
    </xf>
    <xf numFmtId="0" fontId="5" fillId="5" borderId="3" xfId="1" applyFont="1" applyFill="1" applyBorder="1"/>
    <xf numFmtId="0" fontId="3" fillId="5" borderId="0" xfId="1" applyFont="1" applyFill="1"/>
    <xf numFmtId="0" fontId="1" fillId="5" borderId="1" xfId="1" applyFill="1" applyBorder="1" applyAlignment="1">
      <alignment horizontal="center" vertical="center"/>
    </xf>
    <xf numFmtId="0" fontId="1" fillId="5" borderId="1" xfId="1" applyFill="1" applyBorder="1" applyAlignment="1">
      <alignment horizontal="left"/>
    </xf>
    <xf numFmtId="14" fontId="3" fillId="5" borderId="1" xfId="1" applyNumberFormat="1" applyFont="1" applyFill="1" applyBorder="1"/>
    <xf numFmtId="14" fontId="3" fillId="5" borderId="1" xfId="1" applyNumberFormat="1" applyFont="1" applyFill="1" applyBorder="1" applyAlignment="1">
      <alignment horizontal="center" vertical="center"/>
    </xf>
    <xf numFmtId="14" fontId="1" fillId="5" borderId="1" xfId="1" applyNumberFormat="1" applyFill="1" applyBorder="1" applyAlignment="1">
      <alignment horizontal="center" vertical="center"/>
    </xf>
    <xf numFmtId="0" fontId="1" fillId="5" borderId="2" xfId="1" applyFill="1" applyBorder="1" applyAlignment="1">
      <alignment horizontal="center" vertical="center"/>
    </xf>
    <xf numFmtId="14" fontId="3" fillId="5" borderId="2" xfId="1" applyNumberFormat="1" applyFont="1" applyFill="1" applyBorder="1" applyAlignment="1">
      <alignment horizontal="center" vertical="center"/>
    </xf>
    <xf numFmtId="14" fontId="3" fillId="5" borderId="1" xfId="1" applyNumberFormat="1" applyFont="1" applyFill="1" applyBorder="1" applyAlignment="1">
      <alignment horizontal="right"/>
    </xf>
    <xf numFmtId="14" fontId="3" fillId="5" borderId="0" xfId="1" applyNumberFormat="1" applyFont="1" applyFill="1"/>
    <xf numFmtId="0" fontId="1" fillId="5" borderId="1" xfId="1" applyFill="1" applyBorder="1" applyAlignment="1">
      <alignment vertical="center" wrapText="1"/>
    </xf>
    <xf numFmtId="14" fontId="3" fillId="5" borderId="1" xfId="1" applyNumberFormat="1" applyFont="1" applyFill="1" applyBorder="1" applyAlignment="1">
      <alignment vertical="center" wrapText="1"/>
    </xf>
    <xf numFmtId="0" fontId="9" fillId="5" borderId="1" xfId="1" applyFont="1" applyFill="1" applyBorder="1" applyAlignment="1">
      <alignment vertical="center" wrapText="1"/>
    </xf>
    <xf numFmtId="0" fontId="1" fillId="5" borderId="1" xfId="1" applyFill="1" applyBorder="1" applyAlignment="1">
      <alignment vertical="center"/>
    </xf>
    <xf numFmtId="14" fontId="3" fillId="5" borderId="1" xfId="1" applyNumberFormat="1" applyFont="1" applyFill="1" applyBorder="1" applyAlignment="1">
      <alignment vertical="center"/>
    </xf>
    <xf numFmtId="0" fontId="9" fillId="5" borderId="1" xfId="1" applyFont="1" applyFill="1" applyBorder="1" applyAlignment="1">
      <alignment vertical="center"/>
    </xf>
    <xf numFmtId="14" fontId="3" fillId="5" borderId="1" xfId="1" applyNumberFormat="1" applyFont="1" applyFill="1" applyBorder="1" applyAlignment="1">
      <alignment horizontal="right" vertical="center" wrapText="1"/>
    </xf>
    <xf numFmtId="14" fontId="1" fillId="5" borderId="1" xfId="1" applyNumberFormat="1" applyFill="1" applyBorder="1"/>
    <xf numFmtId="14" fontId="1" fillId="5" borderId="1" xfId="1" applyNumberFormat="1" applyFill="1" applyBorder="1" applyAlignment="1">
      <alignment horizontal="center"/>
    </xf>
    <xf numFmtId="0" fontId="1" fillId="5" borderId="1" xfId="1" applyFill="1" applyBorder="1" applyAlignment="1">
      <alignment horizontal="left" vertical="center"/>
    </xf>
    <xf numFmtId="14" fontId="3" fillId="5" borderId="4" xfId="1" applyNumberFormat="1" applyFont="1" applyFill="1" applyBorder="1"/>
    <xf numFmtId="0" fontId="1" fillId="5" borderId="1" xfId="1" applyFill="1" applyBorder="1" applyAlignment="1">
      <alignment horizontal="right"/>
    </xf>
    <xf numFmtId="14" fontId="3" fillId="5" borderId="4" xfId="1" applyNumberFormat="1" applyFont="1" applyFill="1" applyBorder="1" applyAlignment="1">
      <alignment vertical="center"/>
    </xf>
    <xf numFmtId="0" fontId="1" fillId="5" borderId="1" xfId="1" applyFill="1" applyBorder="1" applyAlignment="1">
      <alignment horizontal="right" vertical="center"/>
    </xf>
    <xf numFmtId="0" fontId="4" fillId="5" borderId="1" xfId="1" applyFont="1" applyFill="1" applyBorder="1" applyAlignment="1">
      <alignment horizontal="left" vertical="center"/>
    </xf>
    <xf numFmtId="0" fontId="4" fillId="5" borderId="1" xfId="1" applyFont="1" applyFill="1" applyBorder="1" applyAlignment="1">
      <alignment horizontal="center"/>
    </xf>
    <xf numFmtId="14" fontId="3" fillId="5" borderId="1" xfId="1" applyNumberFormat="1" applyFont="1" applyFill="1" applyBorder="1" applyAlignment="1">
      <alignment horizontal="right" vertical="center"/>
    </xf>
    <xf numFmtId="0" fontId="7" fillId="5" borderId="1" xfId="1" applyFont="1" applyFill="1" applyBorder="1" applyAlignment="1">
      <alignment horizontal="center" vertical="center"/>
    </xf>
    <xf numFmtId="0" fontId="7" fillId="5" borderId="1" xfId="1" applyFont="1" applyFill="1" applyBorder="1" applyAlignment="1">
      <alignment vertical="center" wrapText="1"/>
    </xf>
    <xf numFmtId="0" fontId="7" fillId="5" borderId="1" xfId="1" applyFont="1" applyFill="1" applyBorder="1" applyAlignment="1">
      <alignment horizontal="center" vertical="center" wrapText="1"/>
    </xf>
    <xf numFmtId="0" fontId="7" fillId="5" borderId="1" xfId="1" applyFont="1" applyFill="1" applyBorder="1" applyAlignment="1">
      <alignment horizontal="justify" vertical="center"/>
    </xf>
    <xf numFmtId="0" fontId="7" fillId="5" borderId="1" xfId="1" applyFont="1" applyFill="1" applyBorder="1" applyAlignment="1">
      <alignment wrapText="1"/>
    </xf>
    <xf numFmtId="0" fontId="7" fillId="5" borderId="1" xfId="1" applyFont="1" applyFill="1" applyBorder="1" applyAlignment="1">
      <alignment horizontal="left" vertical="top" wrapText="1"/>
    </xf>
    <xf numFmtId="0" fontId="7" fillId="5" borderId="0" xfId="1" applyFont="1" applyFill="1" applyAlignment="1">
      <alignment vertical="center" wrapText="1"/>
    </xf>
    <xf numFmtId="14" fontId="3" fillId="5" borderId="4" xfId="1" applyNumberFormat="1" applyFont="1" applyFill="1" applyBorder="1" applyAlignment="1">
      <alignment horizontal="right"/>
    </xf>
    <xf numFmtId="14" fontId="3" fillId="5" borderId="4" xfId="1" applyNumberFormat="1" applyFont="1" applyFill="1" applyBorder="1" applyAlignment="1">
      <alignment horizontal="right" vertical="center"/>
    </xf>
    <xf numFmtId="0" fontId="1" fillId="5" borderId="1" xfId="1" applyFill="1" applyBorder="1" applyAlignment="1">
      <alignment horizontal="left" vertical="top" wrapText="1"/>
    </xf>
    <xf numFmtId="14" fontId="11" fillId="5" borderId="1" xfId="1" applyNumberFormat="1" applyFont="1" applyFill="1" applyBorder="1"/>
    <xf numFmtId="0" fontId="4" fillId="5" borderId="1" xfId="1" applyFont="1" applyFill="1" applyBorder="1"/>
    <xf numFmtId="0" fontId="13" fillId="5" borderId="1" xfId="1" applyFont="1" applyFill="1" applyBorder="1" applyAlignment="1">
      <alignment horizontal="left" vertical="center"/>
    </xf>
    <xf numFmtId="0" fontId="13" fillId="5" borderId="1" xfId="1" applyFont="1" applyFill="1" applyBorder="1" applyAlignment="1">
      <alignment vertical="center"/>
    </xf>
    <xf numFmtId="0" fontId="13" fillId="5" borderId="1" xfId="1" applyFont="1" applyFill="1" applyBorder="1" applyAlignment="1">
      <alignment horizontal="center" vertical="center"/>
    </xf>
    <xf numFmtId="14" fontId="11" fillId="5" borderId="1" xfId="1" applyNumberFormat="1" applyFont="1" applyFill="1" applyBorder="1" applyAlignment="1">
      <alignment horizontal="right"/>
    </xf>
    <xf numFmtId="0" fontId="13" fillId="5" borderId="0" xfId="1" applyFont="1" applyFill="1"/>
    <xf numFmtId="0" fontId="16" fillId="5" borderId="1" xfId="1" applyFont="1" applyFill="1" applyBorder="1" applyAlignment="1">
      <alignment vertical="center" wrapText="1"/>
    </xf>
    <xf numFmtId="0" fontId="16" fillId="5" borderId="1" xfId="1" applyFont="1" applyFill="1" applyBorder="1" applyAlignment="1">
      <alignment horizontal="justify" vertical="center"/>
    </xf>
    <xf numFmtId="0" fontId="10" fillId="5" borderId="1" xfId="1" applyFont="1" applyFill="1" applyBorder="1" applyAlignment="1">
      <alignment horizontal="center" vertical="center"/>
    </xf>
    <xf numFmtId="0" fontId="16" fillId="5" borderId="1" xfId="1" applyFont="1" applyFill="1" applyBorder="1" applyAlignment="1">
      <alignment wrapText="1"/>
    </xf>
    <xf numFmtId="0" fontId="16" fillId="5" borderId="0" xfId="1" applyFont="1" applyFill="1" applyAlignment="1">
      <alignment vertical="center" wrapText="1"/>
    </xf>
    <xf numFmtId="0" fontId="13" fillId="5" borderId="1" xfId="1" applyFont="1" applyFill="1" applyBorder="1" applyAlignment="1">
      <alignment horizontal="left" vertical="top" wrapText="1"/>
    </xf>
    <xf numFmtId="0" fontId="13" fillId="5" borderId="1" xfId="1" applyFont="1" applyFill="1" applyBorder="1" applyAlignment="1">
      <alignment horizontal="justify" vertical="center"/>
    </xf>
    <xf numFmtId="0" fontId="13" fillId="5" borderId="1" xfId="1" applyFont="1" applyFill="1" applyBorder="1" applyAlignment="1">
      <alignment wrapText="1"/>
    </xf>
    <xf numFmtId="0" fontId="13" fillId="5" borderId="1" xfId="1" applyFont="1" applyFill="1" applyBorder="1" applyAlignment="1">
      <alignment vertical="center" wrapText="1"/>
    </xf>
    <xf numFmtId="0" fontId="17" fillId="5" borderId="1" xfId="1" applyFont="1" applyFill="1" applyBorder="1" applyAlignment="1">
      <alignment wrapText="1"/>
    </xf>
    <xf numFmtId="0" fontId="17" fillId="5" borderId="1" xfId="1" applyFont="1" applyFill="1" applyBorder="1" applyAlignment="1">
      <alignment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14" fontId="3" fillId="5" borderId="1" xfId="0" applyNumberFormat="1" applyFont="1" applyFill="1" applyBorder="1" applyAlignment="1">
      <alignment horizontal="center"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49" fontId="0" fillId="5" borderId="1" xfId="0" applyNumberFormat="1" applyFill="1" applyBorder="1" applyAlignment="1">
      <alignment horizontal="center" vertical="center"/>
    </xf>
    <xf numFmtId="0" fontId="7" fillId="5" borderId="3"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1" xfId="0" applyFont="1" applyFill="1" applyBorder="1" applyAlignment="1">
      <alignment horizontal="left" vertical="top" wrapText="1"/>
    </xf>
    <xf numFmtId="0" fontId="7" fillId="5" borderId="1" xfId="0" applyFont="1" applyFill="1" applyBorder="1" applyAlignment="1">
      <alignment horizontal="center" vertical="top" wrapText="1"/>
    </xf>
    <xf numFmtId="49" fontId="1" fillId="5" borderId="1" xfId="0" applyNumberFormat="1" applyFont="1" applyFill="1" applyBorder="1" applyAlignment="1">
      <alignment horizontal="center" vertical="center"/>
    </xf>
    <xf numFmtId="14" fontId="3" fillId="5" borderId="1" xfId="1" applyNumberFormat="1" applyFont="1" applyFill="1" applyBorder="1" applyAlignment="1">
      <alignment horizontal="left" vertical="center"/>
    </xf>
    <xf numFmtId="0" fontId="1" fillId="5" borderId="1" xfId="1" applyFill="1" applyBorder="1" applyAlignment="1">
      <alignment horizontal="left" vertical="center" wrapText="1"/>
    </xf>
    <xf numFmtId="0" fontId="7" fillId="5" borderId="1" xfId="1" applyFont="1" applyFill="1" applyBorder="1" applyAlignment="1">
      <alignment horizontal="left" vertical="center" wrapText="1"/>
    </xf>
    <xf numFmtId="0" fontId="3" fillId="5" borderId="1" xfId="1" applyFont="1" applyFill="1" applyBorder="1" applyAlignment="1">
      <alignment horizontal="center" vertical="center"/>
    </xf>
    <xf numFmtId="0" fontId="3" fillId="5" borderId="1" xfId="1" applyFont="1" applyFill="1" applyBorder="1" applyAlignment="1">
      <alignment horizontal="left" vertical="center" wrapText="1"/>
    </xf>
    <xf numFmtId="0" fontId="7" fillId="5" borderId="1" xfId="2" applyFont="1" applyFill="1" applyBorder="1" applyAlignment="1">
      <alignment horizontal="center" vertical="center"/>
    </xf>
    <xf numFmtId="14" fontId="7" fillId="5" borderId="1" xfId="2"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7" fillId="0" borderId="8" xfId="0" applyFont="1" applyBorder="1" applyAlignment="1">
      <alignment horizontal="center" vertical="center"/>
    </xf>
    <xf numFmtId="0" fontId="1" fillId="0" borderId="14" xfId="2" applyFont="1" applyBorder="1" applyAlignment="1">
      <alignment vertical="center" wrapText="1"/>
    </xf>
    <xf numFmtId="0" fontId="1" fillId="0" borderId="4" xfId="2" applyFont="1" applyBorder="1" applyAlignment="1">
      <alignment vertical="center" wrapText="1"/>
    </xf>
    <xf numFmtId="0" fontId="1" fillId="0" borderId="1" xfId="2" applyFont="1" applyBorder="1" applyAlignment="1">
      <alignment vertical="center" wrapText="1"/>
    </xf>
    <xf numFmtId="0" fontId="7" fillId="5" borderId="1" xfId="2" applyFont="1" applyFill="1" applyBorder="1" applyAlignment="1">
      <alignment vertical="center" wrapText="1"/>
    </xf>
    <xf numFmtId="0" fontId="7" fillId="0" borderId="0" xfId="2" applyFont="1" applyAlignment="1">
      <alignment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22"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5" fillId="0" borderId="0" xfId="0" applyFont="1"/>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14" fontId="13" fillId="5" borderId="1" xfId="0" applyNumberFormat="1" applyFont="1" applyFill="1" applyBorder="1" applyAlignment="1">
      <alignment horizontal="center" vertic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14" fontId="13" fillId="5" borderId="2" xfId="0" applyNumberFormat="1" applyFont="1" applyFill="1" applyBorder="1" applyAlignment="1">
      <alignment horizontal="center" vertical="center"/>
    </xf>
    <xf numFmtId="0" fontId="1" fillId="5" borderId="0" xfId="0" applyFont="1" applyFill="1" applyAlignment="1">
      <alignment horizontal="center" vertical="center"/>
    </xf>
    <xf numFmtId="0" fontId="1" fillId="5" borderId="3" xfId="0" applyFont="1" applyFill="1" applyBorder="1" applyAlignment="1">
      <alignment horizontal="center" vertical="center"/>
    </xf>
    <xf numFmtId="0" fontId="1" fillId="5" borderId="5" xfId="0" applyFont="1" applyFill="1" applyBorder="1" applyAlignment="1">
      <alignment horizontal="center" vertical="center"/>
    </xf>
    <xf numFmtId="14" fontId="1" fillId="5" borderId="1" xfId="0" applyNumberFormat="1" applyFont="1" applyFill="1" applyBorder="1" applyAlignment="1">
      <alignment horizontal="center" vertical="center" wrapText="1"/>
    </xf>
    <xf numFmtId="0" fontId="7" fillId="5" borderId="1" xfId="0" applyFont="1" applyFill="1" applyBorder="1" applyAlignment="1">
      <alignment vertical="center"/>
    </xf>
    <xf numFmtId="0" fontId="7" fillId="5" borderId="1" xfId="0" applyFont="1" applyFill="1" applyBorder="1"/>
    <xf numFmtId="0" fontId="13" fillId="5" borderId="1" xfId="0" applyFont="1" applyFill="1" applyBorder="1" applyAlignment="1">
      <alignment horizontal="center" vertical="center"/>
    </xf>
    <xf numFmtId="14" fontId="13" fillId="5" borderId="1" xfId="0" applyNumberFormat="1" applyFont="1" applyFill="1" applyBorder="1" applyAlignment="1">
      <alignment vertical="center"/>
    </xf>
    <xf numFmtId="0" fontId="1" fillId="5" borderId="1" xfId="0" applyFont="1" applyFill="1" applyBorder="1" applyAlignment="1">
      <alignment horizontal="right" vertical="center"/>
    </xf>
    <xf numFmtId="0" fontId="1" fillId="5" borderId="1" xfId="0" applyFont="1" applyFill="1" applyBorder="1" applyAlignment="1">
      <alignment vertical="center"/>
    </xf>
    <xf numFmtId="0" fontId="1" fillId="5" borderId="1" xfId="0" applyFont="1" applyFill="1" applyBorder="1"/>
    <xf numFmtId="14" fontId="13" fillId="5" borderId="1" xfId="0" applyNumberFormat="1" applyFont="1" applyFill="1" applyBorder="1" applyAlignment="1">
      <alignment horizontal="center"/>
    </xf>
    <xf numFmtId="14" fontId="0" fillId="0" borderId="1" xfId="0" applyNumberFormat="1" applyBorder="1" applyAlignment="1">
      <alignment horizontal="center" vertical="center"/>
    </xf>
    <xf numFmtId="14" fontId="0" fillId="0" borderId="1" xfId="0" applyNumberFormat="1" applyBorder="1" applyAlignment="1">
      <alignment vertical="center"/>
    </xf>
    <xf numFmtId="0" fontId="0" fillId="0" borderId="1" xfId="0" applyBorder="1"/>
    <xf numFmtId="0" fontId="27" fillId="0" borderId="32" xfId="0" applyFont="1" applyBorder="1" applyAlignment="1">
      <alignment horizontal="center" vertical="center"/>
    </xf>
    <xf numFmtId="0" fontId="27" fillId="0" borderId="32" xfId="0" applyFont="1" applyBorder="1" applyAlignment="1">
      <alignment horizontal="center" vertical="center" wrapText="1"/>
    </xf>
    <xf numFmtId="14" fontId="27" fillId="0" borderId="32" xfId="0" applyNumberFormat="1" applyFont="1" applyBorder="1" applyAlignment="1">
      <alignment horizontal="center" vertical="center"/>
    </xf>
    <xf numFmtId="0" fontId="28" fillId="0" borderId="37" xfId="0" applyFont="1" applyBorder="1" applyAlignment="1">
      <alignment horizontal="left" vertical="center"/>
    </xf>
    <xf numFmtId="0" fontId="28" fillId="0" borderId="38" xfId="0" applyFont="1" applyBorder="1" applyAlignment="1">
      <alignment horizontal="left" vertical="center"/>
    </xf>
    <xf numFmtId="0" fontId="22" fillId="5" borderId="1" xfId="0" applyFont="1" applyFill="1" applyBorder="1" applyAlignment="1">
      <alignment horizontal="center" vertical="center" wrapText="1"/>
    </xf>
    <xf numFmtId="0" fontId="22" fillId="5" borderId="1" xfId="0" applyFont="1" applyFill="1" applyBorder="1" applyAlignment="1">
      <alignment vertical="center" wrapText="1"/>
    </xf>
    <xf numFmtId="14" fontId="22" fillId="5" borderId="1" xfId="0" applyNumberFormat="1" applyFont="1" applyFill="1" applyBorder="1" applyAlignment="1">
      <alignment horizontal="center" vertical="center" wrapText="1"/>
    </xf>
    <xf numFmtId="0" fontId="22" fillId="5" borderId="1" xfId="0" applyFont="1" applyFill="1" applyBorder="1" applyAlignment="1">
      <alignment vertical="top" wrapText="1"/>
    </xf>
    <xf numFmtId="0" fontId="31" fillId="0" borderId="0" xfId="3"/>
    <xf numFmtId="0" fontId="27" fillId="0" borderId="32" xfId="3" applyFont="1" applyBorder="1" applyAlignment="1">
      <alignment horizontal="center" vertical="center"/>
    </xf>
    <xf numFmtId="0" fontId="27" fillId="0" borderId="32" xfId="3" applyFont="1" applyBorder="1" applyAlignment="1">
      <alignment horizontal="center" vertical="center" wrapText="1"/>
    </xf>
    <xf numFmtId="14" fontId="27" fillId="0" borderId="32" xfId="3" applyNumberFormat="1" applyFont="1" applyBorder="1" applyAlignment="1">
      <alignment horizontal="center" vertical="center"/>
    </xf>
    <xf numFmtId="0" fontId="27" fillId="0" borderId="37" xfId="3" applyFont="1" applyBorder="1" applyAlignment="1">
      <alignment horizontal="center" vertical="center"/>
    </xf>
    <xf numFmtId="0" fontId="32" fillId="0" borderId="32" xfId="3" applyFont="1" applyBorder="1" applyAlignment="1">
      <alignment horizontal="center" vertical="center"/>
    </xf>
    <xf numFmtId="0" fontId="28" fillId="0" borderId="37" xfId="3" applyFont="1" applyBorder="1" applyAlignment="1">
      <alignment horizontal="left" vertical="center"/>
    </xf>
    <xf numFmtId="0" fontId="28" fillId="0" borderId="38" xfId="3" applyFont="1" applyBorder="1" applyAlignment="1">
      <alignment horizontal="left" vertical="center"/>
    </xf>
    <xf numFmtId="0" fontId="33" fillId="0" borderId="60" xfId="0" applyFont="1" applyBorder="1" applyAlignment="1">
      <alignment horizontal="center" vertical="center" wrapText="1"/>
    </xf>
    <xf numFmtId="0" fontId="33" fillId="0" borderId="63" xfId="0" applyFont="1" applyBorder="1" applyAlignment="1">
      <alignment horizontal="center" vertical="center" wrapText="1"/>
    </xf>
    <xf numFmtId="14" fontId="33" fillId="0" borderId="60" xfId="0" applyNumberFormat="1" applyFont="1" applyBorder="1" applyAlignment="1">
      <alignment horizontal="center"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70" xfId="0" applyFont="1" applyBorder="1" applyAlignment="1">
      <alignment horizontal="center" vertical="center" wrapText="1"/>
    </xf>
    <xf numFmtId="0" fontId="33" fillId="0" borderId="71" xfId="0" applyFont="1" applyBorder="1" applyAlignment="1">
      <alignment horizontal="center" vertical="center" wrapText="1"/>
    </xf>
    <xf numFmtId="14" fontId="33" fillId="0" borderId="71" xfId="0" applyNumberFormat="1" applyFont="1" applyBorder="1" applyAlignment="1">
      <alignment horizontal="center" vertical="center" wrapText="1"/>
    </xf>
    <xf numFmtId="0" fontId="0" fillId="0" borderId="72" xfId="0" applyBorder="1"/>
    <xf numFmtId="14" fontId="33" fillId="0" borderId="73" xfId="0" applyNumberFormat="1" applyFont="1" applyBorder="1" applyAlignment="1">
      <alignment horizontal="center" vertical="center" wrapText="1"/>
    </xf>
    <xf numFmtId="0" fontId="33" fillId="0" borderId="54" xfId="0" applyFont="1" applyBorder="1" applyAlignment="1">
      <alignment horizontal="center" vertical="center" wrapText="1"/>
    </xf>
    <xf numFmtId="0" fontId="0" fillId="0" borderId="2" xfId="0" applyBorder="1"/>
    <xf numFmtId="0" fontId="30" fillId="0" borderId="1" xfId="4" applyBorder="1"/>
    <xf numFmtId="0" fontId="30" fillId="0" borderId="0" xfId="4"/>
    <xf numFmtId="0" fontId="7" fillId="0" borderId="1" xfId="0" applyFont="1" applyBorder="1" applyAlignment="1">
      <alignment horizontal="left" vertical="center"/>
    </xf>
    <xf numFmtId="0" fontId="27" fillId="0" borderId="60" xfId="0" applyFont="1" applyBorder="1" applyAlignment="1">
      <alignment horizontal="center" vertical="center" wrapText="1"/>
    </xf>
    <xf numFmtId="0" fontId="7" fillId="0" borderId="0" xfId="0" applyFont="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 xfId="2" applyFont="1" applyBorder="1" applyAlignment="1">
      <alignment horizontal="center"/>
    </xf>
    <xf numFmtId="14" fontId="7" fillId="0" borderId="1" xfId="2" applyNumberFormat="1" applyFont="1" applyBorder="1" applyAlignment="1">
      <alignment horizontal="center"/>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0" fontId="7" fillId="0" borderId="8" xfId="0"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1" fillId="0" borderId="37" xfId="0" applyFont="1" applyBorder="1" applyAlignment="1">
      <alignment horizontal="center" vertical="center"/>
    </xf>
    <xf numFmtId="0" fontId="21" fillId="0" borderId="32" xfId="0" applyFont="1" applyBorder="1" applyAlignment="1">
      <alignment horizontal="center" vertical="center"/>
    </xf>
    <xf numFmtId="0" fontId="25" fillId="0" borderId="2" xfId="0" applyFont="1" applyBorder="1" applyAlignment="1">
      <alignment vertical="center" wrapText="1"/>
    </xf>
    <xf numFmtId="0" fontId="21" fillId="0" borderId="32" xfId="0" applyFont="1" applyBorder="1" applyAlignment="1">
      <alignment horizontal="center" vertical="center" wrapText="1"/>
    </xf>
    <xf numFmtId="0" fontId="25" fillId="0" borderId="8" xfId="0" applyFont="1" applyBorder="1" applyAlignment="1">
      <alignment vertical="center" wrapText="1"/>
    </xf>
    <xf numFmtId="0" fontId="22" fillId="0" borderId="32" xfId="0" applyFont="1" applyBorder="1" applyAlignment="1">
      <alignment horizontal="center" vertical="center"/>
    </xf>
    <xf numFmtId="14" fontId="21" fillId="0" borderId="32" xfId="0" applyNumberFormat="1" applyFont="1" applyBorder="1" applyAlignment="1">
      <alignment horizontal="center" vertical="center"/>
    </xf>
    <xf numFmtId="0" fontId="22" fillId="0" borderId="37" xfId="0" applyFont="1" applyBorder="1" applyAlignment="1">
      <alignment horizontal="left" vertical="center"/>
    </xf>
    <xf numFmtId="0" fontId="22" fillId="0" borderId="38" xfId="0" applyFont="1" applyBorder="1" applyAlignment="1">
      <alignment horizontal="left" vertical="center"/>
    </xf>
    <xf numFmtId="0" fontId="41" fillId="0" borderId="37" xfId="0" applyFont="1" applyBorder="1" applyAlignment="1">
      <alignment horizontal="left" vertical="center"/>
    </xf>
    <xf numFmtId="0" fontId="41" fillId="0" borderId="38" xfId="0" applyFont="1" applyBorder="1" applyAlignment="1">
      <alignment horizontal="left" vertical="center"/>
    </xf>
    <xf numFmtId="0" fontId="22" fillId="0" borderId="32" xfId="0" applyFont="1" applyBorder="1" applyAlignment="1">
      <alignment horizontal="center" vertical="center" wrapText="1"/>
    </xf>
    <xf numFmtId="14" fontId="22" fillId="0" borderId="32" xfId="0" applyNumberFormat="1" applyFont="1" applyBorder="1" applyAlignment="1">
      <alignment horizontal="center" vertical="center"/>
    </xf>
    <xf numFmtId="0" fontId="22" fillId="0" borderId="37" xfId="0" applyFont="1" applyBorder="1" applyAlignment="1">
      <alignment horizontal="center" vertical="center"/>
    </xf>
    <xf numFmtId="0" fontId="0" fillId="0" borderId="0" xfId="0" applyAlignment="1">
      <alignment horizontal="center" vertical="center"/>
    </xf>
    <xf numFmtId="0" fontId="12" fillId="5" borderId="1" xfId="0" applyFont="1" applyFill="1" applyBorder="1" applyAlignment="1">
      <alignment vertical="center"/>
    </xf>
    <xf numFmtId="0" fontId="7" fillId="5" borderId="8" xfId="0" applyFont="1" applyFill="1" applyBorder="1" applyAlignment="1">
      <alignment horizontal="center" vertical="center"/>
    </xf>
    <xf numFmtId="1" fontId="10" fillId="5" borderId="0" xfId="0" applyNumberFormat="1" applyFont="1" applyFill="1" applyAlignment="1">
      <alignment horizontal="left" vertical="top" wrapText="1"/>
    </xf>
    <xf numFmtId="2" fontId="10" fillId="5"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4" fontId="7" fillId="5" borderId="1" xfId="0" applyNumberFormat="1" applyFont="1" applyFill="1" applyBorder="1" applyAlignment="1">
      <alignment vertical="center"/>
    </xf>
    <xf numFmtId="0" fontId="7" fillId="5" borderId="1" xfId="0" applyFont="1" applyFill="1" applyBorder="1" applyAlignment="1">
      <alignment horizontal="left" vertical="top"/>
    </xf>
    <xf numFmtId="0" fontId="7" fillId="5" borderId="0" xfId="0" applyFont="1" applyFill="1" applyAlignment="1">
      <alignment horizontal="center" vertical="center"/>
    </xf>
    <xf numFmtId="1" fontId="1" fillId="5" borderId="1" xfId="0" applyNumberFormat="1" applyFont="1" applyFill="1" applyBorder="1" applyAlignment="1">
      <alignment horizontal="left" vertical="top" wrapText="1"/>
    </xf>
    <xf numFmtId="1" fontId="1" fillId="5" borderId="1" xfId="0" applyNumberFormat="1" applyFont="1" applyFill="1" applyBorder="1" applyAlignment="1">
      <alignment horizontal="left" wrapText="1"/>
    </xf>
    <xf numFmtId="0" fontId="7" fillId="5" borderId="0" xfId="0" applyFont="1" applyFill="1"/>
    <xf numFmtId="1" fontId="7" fillId="5" borderId="0" xfId="0" applyNumberFormat="1" applyFont="1" applyFill="1"/>
    <xf numFmtId="0" fontId="12" fillId="0" borderId="1" xfId="2" applyFont="1" applyBorder="1" applyAlignment="1">
      <alignment horizontal="center" wrapText="1"/>
    </xf>
    <xf numFmtId="0" fontId="2" fillId="0" borderId="3" xfId="2" applyFont="1" applyBorder="1" applyAlignment="1">
      <alignment horizontal="center" wrapText="1"/>
    </xf>
    <xf numFmtId="0" fontId="2" fillId="0" borderId="4" xfId="2" applyFont="1" applyBorder="1" applyAlignment="1">
      <alignment horizontal="center" wrapText="1"/>
    </xf>
    <xf numFmtId="0" fontId="7" fillId="0" borderId="14" xfId="2" applyFont="1" applyBorder="1" applyAlignment="1">
      <alignment horizontal="center" vertical="center" wrapText="1"/>
    </xf>
    <xf numFmtId="0" fontId="7" fillId="0" borderId="4" xfId="2" applyFont="1" applyBorder="1" applyAlignment="1">
      <alignment horizontal="center" vertical="center" wrapText="1"/>
    </xf>
    <xf numFmtId="0" fontId="19" fillId="0" borderId="1" xfId="2" applyFont="1" applyBorder="1" applyAlignment="1">
      <alignment horizontal="center" vertical="center" wrapText="1"/>
    </xf>
    <xf numFmtId="0" fontId="12" fillId="0" borderId="1" xfId="1" applyFont="1" applyBorder="1" applyAlignment="1">
      <alignment horizontal="left" vertical="center" wrapText="1"/>
    </xf>
    <xf numFmtId="0" fontId="12" fillId="0" borderId="4" xfId="2" applyFont="1" applyBorder="1" applyAlignment="1">
      <alignment horizontal="center" vertical="center" wrapText="1"/>
    </xf>
    <xf numFmtId="0" fontId="12" fillId="0" borderId="1" xfId="1" applyFont="1" applyBorder="1" applyAlignment="1">
      <alignment horizontal="left" vertical="center"/>
    </xf>
    <xf numFmtId="0" fontId="2" fillId="0" borderId="3" xfId="2" applyFont="1" applyBorder="1" applyAlignment="1">
      <alignment horizontal="center" vertical="center" wrapText="1"/>
    </xf>
    <xf numFmtId="0" fontId="2" fillId="0" borderId="4" xfId="2" applyFont="1" applyBorder="1" applyAlignment="1">
      <alignment horizontal="center" vertical="center" wrapText="1"/>
    </xf>
    <xf numFmtId="0" fontId="12" fillId="0" borderId="25" xfId="2" applyFont="1" applyBorder="1" applyAlignment="1">
      <alignment horizontal="center" wrapText="1"/>
    </xf>
    <xf numFmtId="0" fontId="2" fillId="0" borderId="27" xfId="2" applyFont="1" applyBorder="1" applyAlignment="1">
      <alignment horizontal="center" wrapText="1"/>
    </xf>
    <xf numFmtId="0" fontId="19" fillId="0" borderId="21" xfId="2" applyFont="1" applyBorder="1" applyAlignment="1">
      <alignment horizontal="center" vertical="center" wrapText="1"/>
    </xf>
    <xf numFmtId="0" fontId="19" fillId="0" borderId="25" xfId="2" applyFont="1" applyBorder="1" applyAlignment="1">
      <alignment horizontal="center" vertical="center" wrapText="1"/>
    </xf>
    <xf numFmtId="0" fontId="12" fillId="0" borderId="23" xfId="1" applyFont="1" applyBorder="1" applyAlignment="1">
      <alignment horizontal="left" vertical="center" wrapText="1"/>
    </xf>
    <xf numFmtId="0" fontId="12" fillId="0" borderId="24" xfId="1" applyFont="1" applyBorder="1" applyAlignment="1">
      <alignment horizontal="left" vertical="center" wrapText="1"/>
    </xf>
    <xf numFmtId="0" fontId="12" fillId="0" borderId="26" xfId="1" applyFont="1" applyBorder="1" applyAlignment="1">
      <alignment horizontal="left" vertical="center" wrapText="1"/>
    </xf>
    <xf numFmtId="0" fontId="12" fillId="0" borderId="26" xfId="1" applyFont="1" applyBorder="1" applyAlignment="1">
      <alignment horizontal="left" vertical="center"/>
    </xf>
    <xf numFmtId="0" fontId="2" fillId="0" borderId="27" xfId="2" applyFont="1" applyBorder="1" applyAlignment="1">
      <alignment horizontal="center" vertical="center" wrapText="1"/>
    </xf>
    <xf numFmtId="0" fontId="12" fillId="4" borderId="1" xfId="2" applyFont="1" applyFill="1" applyBorder="1" applyAlignment="1">
      <alignment horizontal="center" wrapText="1"/>
    </xf>
    <xf numFmtId="0" fontId="2" fillId="4" borderId="3" xfId="2" applyFont="1" applyFill="1" applyBorder="1" applyAlignment="1">
      <alignment horizontal="center" wrapText="1"/>
    </xf>
    <xf numFmtId="0" fontId="2" fillId="4" borderId="4" xfId="2" applyFont="1" applyFill="1" applyBorder="1" applyAlignment="1">
      <alignment horizontal="center" wrapText="1"/>
    </xf>
    <xf numFmtId="0" fontId="19" fillId="4" borderId="1" xfId="2" applyFont="1" applyFill="1" applyBorder="1" applyAlignment="1">
      <alignment horizontal="center" vertical="center" wrapText="1"/>
    </xf>
    <xf numFmtId="0" fontId="12" fillId="4" borderId="1" xfId="1" applyFont="1" applyFill="1" applyBorder="1" applyAlignment="1">
      <alignment horizontal="left" vertical="center" wrapText="1"/>
    </xf>
    <xf numFmtId="0" fontId="12" fillId="4" borderId="4" xfId="2" applyFont="1" applyFill="1" applyBorder="1" applyAlignment="1">
      <alignment horizontal="center" vertical="center" wrapText="1"/>
    </xf>
    <xf numFmtId="0" fontId="12" fillId="4" borderId="1" xfId="1" applyFont="1" applyFill="1" applyBorder="1" applyAlignment="1">
      <alignment horizontal="left" vertical="center"/>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0" fontId="2" fillId="2" borderId="1" xfId="1" applyFont="1" applyFill="1" applyBorder="1" applyAlignment="1">
      <alignment horizontal="left" vertical="center"/>
    </xf>
    <xf numFmtId="0" fontId="1" fillId="0" borderId="1" xfId="1" applyBorder="1" applyAlignment="1">
      <alignment horizontal="center"/>
    </xf>
    <xf numFmtId="0" fontId="1" fillId="5" borderId="5" xfId="1" applyFill="1" applyBorder="1" applyAlignment="1">
      <alignment horizontal="center" vertical="center" wrapText="1"/>
    </xf>
    <xf numFmtId="0" fontId="1" fillId="5" borderId="6" xfId="1" applyFill="1" applyBorder="1" applyAlignment="1">
      <alignment horizontal="center" vertical="center" wrapText="1"/>
    </xf>
    <xf numFmtId="0" fontId="1" fillId="5" borderId="7" xfId="1" applyFill="1" applyBorder="1" applyAlignment="1">
      <alignment horizontal="center" vertical="center" wrapText="1"/>
    </xf>
    <xf numFmtId="0" fontId="1" fillId="5" borderId="12" xfId="1" applyFill="1" applyBorder="1" applyAlignment="1">
      <alignment horizontal="center" vertical="center" wrapText="1"/>
    </xf>
    <xf numFmtId="0" fontId="1" fillId="5" borderId="0" xfId="1" applyFill="1" applyAlignment="1">
      <alignment horizontal="center" vertical="center" wrapText="1"/>
    </xf>
    <xf numFmtId="0" fontId="1" fillId="5" borderId="13" xfId="1" applyFill="1" applyBorder="1" applyAlignment="1">
      <alignment horizontal="center" vertical="center" wrapText="1"/>
    </xf>
    <xf numFmtId="0" fontId="1" fillId="5" borderId="0" xfId="1" applyFill="1"/>
    <xf numFmtId="0" fontId="2" fillId="2" borderId="8" xfId="1" applyFont="1" applyFill="1" applyBorder="1" applyAlignment="1">
      <alignment horizontal="left" vertical="center"/>
    </xf>
    <xf numFmtId="0" fontId="1" fillId="0" borderId="3" xfId="1" applyBorder="1" applyAlignment="1">
      <alignment horizontal="left"/>
    </xf>
    <xf numFmtId="0" fontId="1" fillId="0" borderId="14" xfId="1" applyBorder="1" applyAlignment="1">
      <alignment horizontal="left"/>
    </xf>
    <xf numFmtId="0" fontId="1" fillId="0" borderId="4" xfId="1" applyBorder="1" applyAlignment="1">
      <alignment horizontal="left"/>
    </xf>
    <xf numFmtId="0" fontId="1" fillId="5" borderId="9" xfId="1" applyFill="1" applyBorder="1" applyAlignment="1">
      <alignment horizontal="center" vertical="center" wrapText="1"/>
    </xf>
    <xf numFmtId="0" fontId="1" fillId="5" borderId="10" xfId="1" applyFill="1" applyBorder="1" applyAlignment="1">
      <alignment horizontal="center" vertical="center" wrapText="1"/>
    </xf>
    <xf numFmtId="0" fontId="1" fillId="5" borderId="11" xfId="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14" fontId="8" fillId="2" borderId="1" xfId="1" applyNumberFormat="1" applyFont="1" applyFill="1" applyBorder="1" applyAlignment="1">
      <alignment horizontal="center" vertical="center" wrapText="1"/>
    </xf>
    <xf numFmtId="0" fontId="1" fillId="0" borderId="1" xfId="1" applyBorder="1" applyAlignment="1">
      <alignment horizontal="center" wrapText="1"/>
    </xf>
    <xf numFmtId="0" fontId="2" fillId="0" borderId="1" xfId="1" applyFont="1" applyBorder="1" applyAlignment="1">
      <alignment horizontal="left" vertical="center" wrapText="1"/>
    </xf>
    <xf numFmtId="0" fontId="2" fillId="0" borderId="1" xfId="1" applyFont="1" applyBorder="1" applyAlignment="1">
      <alignment horizontal="center" vertical="center"/>
    </xf>
    <xf numFmtId="0" fontId="2" fillId="0" borderId="3" xfId="1" applyFont="1" applyBorder="1" applyAlignment="1">
      <alignment horizontal="left" vertical="center" wrapText="1"/>
    </xf>
    <xf numFmtId="0" fontId="2" fillId="0" borderId="14" xfId="1" applyFont="1" applyBorder="1" applyAlignment="1">
      <alignment horizontal="left" vertical="center" wrapText="1"/>
    </xf>
    <xf numFmtId="0" fontId="2" fillId="0" borderId="4" xfId="1" applyFont="1" applyBorder="1" applyAlignment="1">
      <alignment horizontal="left" vertical="center" wrapText="1"/>
    </xf>
    <xf numFmtId="14" fontId="1" fillId="0" borderId="1" xfId="1" applyNumberFormat="1" applyBorder="1" applyAlignment="1">
      <alignment horizontal="center"/>
    </xf>
    <xf numFmtId="0" fontId="2" fillId="2" borderId="3" xfId="1" applyFont="1" applyFill="1" applyBorder="1" applyAlignment="1">
      <alignment horizontal="center" vertical="center" wrapText="1"/>
    </xf>
    <xf numFmtId="0" fontId="1" fillId="0" borderId="3" xfId="1" applyBorder="1" applyAlignment="1">
      <alignment horizontal="center" wrapText="1"/>
    </xf>
    <xf numFmtId="0" fontId="1" fillId="0" borderId="14" xfId="1" applyBorder="1" applyAlignment="1">
      <alignment horizontal="center" wrapText="1"/>
    </xf>
    <xf numFmtId="0" fontId="1" fillId="0" borderId="4" xfId="1" applyBorder="1" applyAlignment="1">
      <alignment horizontal="center" wrapText="1"/>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2" fillId="0" borderId="4" xfId="1" applyFont="1" applyBorder="1" applyAlignment="1">
      <alignment horizontal="center" vertical="center"/>
    </xf>
    <xf numFmtId="0" fontId="2" fillId="0" borderId="3" xfId="1" applyFont="1" applyBorder="1" applyAlignment="1">
      <alignment horizontal="left" vertical="center"/>
    </xf>
    <xf numFmtId="0" fontId="2" fillId="0" borderId="14" xfId="1" applyFont="1" applyBorder="1" applyAlignment="1">
      <alignment horizontal="left" vertical="center"/>
    </xf>
    <xf numFmtId="0" fontId="2" fillId="0" borderId="4" xfId="1" applyFont="1" applyBorder="1" applyAlignment="1">
      <alignment horizontal="left"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1" fillId="0" borderId="5" xfId="1" applyBorder="1" applyAlignment="1">
      <alignment horizontal="center" wrapText="1"/>
    </xf>
    <xf numFmtId="0" fontId="1" fillId="0" borderId="7" xfId="1" applyBorder="1" applyAlignment="1">
      <alignment horizontal="center" wrapText="1"/>
    </xf>
    <xf numFmtId="0" fontId="1" fillId="0" borderId="12" xfId="1" applyBorder="1" applyAlignment="1">
      <alignment horizontal="center" wrapText="1"/>
    </xf>
    <xf numFmtId="0" fontId="1" fillId="0" borderId="13" xfId="1" applyBorder="1" applyAlignment="1">
      <alignment horizontal="center" wrapText="1"/>
    </xf>
    <xf numFmtId="0" fontId="1" fillId="0" borderId="9" xfId="1" applyBorder="1" applyAlignment="1">
      <alignment horizontal="center" wrapText="1"/>
    </xf>
    <xf numFmtId="0" fontId="1" fillId="0" borderId="11" xfId="1" applyBorder="1" applyAlignment="1">
      <alignment horizontal="center" wrapText="1"/>
    </xf>
    <xf numFmtId="0" fontId="1" fillId="0" borderId="1" xfId="1" applyBorder="1" applyAlignment="1">
      <alignment horizontal="center" vertical="center" wrapText="1"/>
    </xf>
    <xf numFmtId="0" fontId="1" fillId="5" borderId="1" xfId="1" applyFill="1" applyBorder="1" applyAlignment="1">
      <alignment horizontal="center" vertical="center" wrapText="1"/>
    </xf>
    <xf numFmtId="0" fontId="1" fillId="2" borderId="5" xfId="1" applyFill="1" applyBorder="1" applyAlignment="1">
      <alignment horizontal="center" vertical="center" wrapText="1"/>
    </xf>
    <xf numFmtId="0" fontId="1" fillId="2" borderId="6" xfId="1" applyFill="1" applyBorder="1" applyAlignment="1">
      <alignment horizontal="center" vertical="center" wrapText="1"/>
    </xf>
    <xf numFmtId="0" fontId="1" fillId="2" borderId="7" xfId="1" applyFill="1" applyBorder="1" applyAlignment="1">
      <alignment horizontal="center" vertical="center" wrapText="1"/>
    </xf>
    <xf numFmtId="0" fontId="1" fillId="2" borderId="9" xfId="1" applyFill="1" applyBorder="1" applyAlignment="1">
      <alignment horizontal="center" vertical="center" wrapText="1"/>
    </xf>
    <xf numFmtId="0" fontId="1" fillId="2" borderId="10" xfId="1" applyFill="1" applyBorder="1" applyAlignment="1">
      <alignment horizontal="center" vertical="center" wrapText="1"/>
    </xf>
    <xf numFmtId="0" fontId="1" fillId="2" borderId="11" xfId="1" applyFill="1" applyBorder="1" applyAlignment="1">
      <alignment horizontal="center" vertical="center" wrapText="1"/>
    </xf>
    <xf numFmtId="0" fontId="1" fillId="0" borderId="12" xfId="1" applyBorder="1" applyAlignment="1">
      <alignment horizontal="center"/>
    </xf>
    <xf numFmtId="0" fontId="1" fillId="0" borderId="2" xfId="1" applyBorder="1" applyAlignment="1">
      <alignment horizontal="center" vertical="center" textRotation="255"/>
    </xf>
    <xf numFmtId="0" fontId="1" fillId="0" borderId="30" xfId="1" applyBorder="1" applyAlignment="1">
      <alignment horizontal="center" vertical="center" textRotation="255"/>
    </xf>
    <xf numFmtId="0" fontId="1" fillId="0" borderId="8" xfId="1" applyBorder="1" applyAlignment="1">
      <alignment horizontal="center" vertical="center" textRotation="255"/>
    </xf>
    <xf numFmtId="0" fontId="1" fillId="0" borderId="1" xfId="1" applyBorder="1" applyAlignment="1">
      <alignment horizontal="center" vertical="center"/>
    </xf>
    <xf numFmtId="0" fontId="1" fillId="0" borderId="1" xfId="1" applyBorder="1" applyAlignment="1">
      <alignment horizontal="center" vertical="center" textRotation="255"/>
    </xf>
    <xf numFmtId="0" fontId="7" fillId="0" borderId="1" xfId="1" applyFont="1" applyBorder="1" applyAlignment="1">
      <alignment horizontal="center" textRotation="255"/>
    </xf>
    <xf numFmtId="0" fontId="1" fillId="2" borderId="1" xfId="1" applyFill="1" applyBorder="1" applyAlignment="1">
      <alignment horizontal="center" wrapText="1"/>
    </xf>
    <xf numFmtId="0" fontId="2" fillId="2" borderId="1" xfId="1" applyFont="1" applyFill="1" applyBorder="1" applyAlignment="1">
      <alignment horizontal="left" wrapText="1"/>
    </xf>
    <xf numFmtId="0" fontId="2" fillId="2" borderId="1" xfId="1" applyFont="1" applyFill="1" applyBorder="1" applyAlignment="1">
      <alignment horizontal="left"/>
    </xf>
    <xf numFmtId="0" fontId="2" fillId="2" borderId="1" xfId="1" applyFont="1" applyFill="1" applyBorder="1" applyAlignment="1">
      <alignment horizontal="center" wrapText="1"/>
    </xf>
    <xf numFmtId="0" fontId="1" fillId="2" borderId="2" xfId="1" applyFill="1" applyBorder="1" applyAlignment="1">
      <alignment horizontal="center" vertical="center" wrapText="1"/>
    </xf>
    <xf numFmtId="0" fontId="1" fillId="2" borderId="8" xfId="1" applyFill="1" applyBorder="1" applyAlignment="1">
      <alignment horizontal="center" vertical="center" wrapText="1"/>
    </xf>
    <xf numFmtId="0" fontId="1" fillId="2" borderId="2" xfId="1" applyFill="1" applyBorder="1" applyAlignment="1">
      <alignment horizontal="center" vertical="center"/>
    </xf>
    <xf numFmtId="0" fontId="1" fillId="2" borderId="8" xfId="1" applyFill="1" applyBorder="1" applyAlignment="1">
      <alignment horizontal="center" vertical="center"/>
    </xf>
    <xf numFmtId="0" fontId="1" fillId="2" borderId="2" xfId="1" applyFill="1" applyBorder="1" applyAlignment="1">
      <alignment vertical="center"/>
    </xf>
    <xf numFmtId="0" fontId="1" fillId="2" borderId="8" xfId="1" applyFill="1" applyBorder="1" applyAlignment="1">
      <alignment vertical="center"/>
    </xf>
    <xf numFmtId="14" fontId="3" fillId="2" borderId="3" xfId="1" applyNumberFormat="1" applyFont="1" applyFill="1" applyBorder="1" applyAlignment="1">
      <alignment horizontal="center" vertical="center" wrapText="1"/>
    </xf>
    <xf numFmtId="14" fontId="3" fillId="2" borderId="4" xfId="1" applyNumberFormat="1" applyFont="1" applyFill="1" applyBorder="1" applyAlignment="1">
      <alignment horizontal="center" vertical="center" wrapText="1"/>
    </xf>
    <xf numFmtId="0" fontId="1" fillId="2" borderId="1" xfId="1" applyFill="1" applyBorder="1" applyAlignment="1">
      <alignment horizontal="center" vertical="center" wrapText="1"/>
    </xf>
    <xf numFmtId="0" fontId="1" fillId="2" borderId="8" xfId="1" applyFill="1" applyBorder="1"/>
    <xf numFmtId="0" fontId="7" fillId="0" borderId="1" xfId="1" applyFont="1" applyBorder="1" applyAlignment="1">
      <alignment horizontal="left" vertical="center"/>
    </xf>
    <xf numFmtId="14" fontId="7" fillId="0" borderId="1" xfId="1" applyNumberFormat="1" applyFont="1" applyBorder="1" applyAlignment="1">
      <alignment horizontal="center"/>
    </xf>
    <xf numFmtId="0" fontId="7" fillId="0" borderId="1" xfId="1" applyFont="1" applyBorder="1" applyAlignment="1">
      <alignment horizontal="center"/>
    </xf>
    <xf numFmtId="14" fontId="7" fillId="0" borderId="1" xfId="1" applyNumberFormat="1" applyFont="1" applyBorder="1" applyAlignment="1">
      <alignment horizontal="center" vertical="center"/>
    </xf>
    <xf numFmtId="0" fontId="7" fillId="0" borderId="1" xfId="1" applyFont="1" applyBorder="1" applyAlignment="1">
      <alignment horizontal="center" vertical="center"/>
    </xf>
    <xf numFmtId="0" fontId="7" fillId="5" borderId="5" xfId="1" applyFont="1" applyFill="1" applyBorder="1" applyAlignment="1">
      <alignment horizontal="center" vertical="center" wrapText="1"/>
    </xf>
    <xf numFmtId="0" fontId="7" fillId="5" borderId="6" xfId="1" applyFont="1" applyFill="1" applyBorder="1" applyAlignment="1">
      <alignment horizontal="center" vertical="center" wrapText="1"/>
    </xf>
    <xf numFmtId="0" fontId="7" fillId="5" borderId="7" xfId="1" applyFont="1" applyFill="1" applyBorder="1" applyAlignment="1">
      <alignment horizontal="center" vertical="center" wrapText="1"/>
    </xf>
    <xf numFmtId="0" fontId="7" fillId="5" borderId="12" xfId="1" applyFont="1" applyFill="1" applyBorder="1" applyAlignment="1">
      <alignment horizontal="center" vertical="center" wrapText="1"/>
    </xf>
    <xf numFmtId="0" fontId="7" fillId="5" borderId="0" xfId="1" applyFont="1" applyFill="1" applyAlignment="1">
      <alignment horizontal="center" vertical="center" wrapText="1"/>
    </xf>
    <xf numFmtId="0" fontId="7" fillId="5" borderId="13" xfId="1" applyFont="1" applyFill="1" applyBorder="1" applyAlignment="1">
      <alignment horizontal="center" vertical="center" wrapText="1"/>
    </xf>
    <xf numFmtId="0" fontId="7" fillId="5" borderId="9" xfId="1" applyFont="1" applyFill="1" applyBorder="1" applyAlignment="1">
      <alignment horizontal="center" vertical="center"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0" borderId="2" xfId="1" applyFont="1" applyBorder="1" applyAlignment="1">
      <alignment horizontal="center" vertical="center"/>
    </xf>
    <xf numFmtId="0" fontId="7" fillId="0" borderId="8" xfId="1" applyFont="1" applyBorder="1" applyAlignment="1">
      <alignment horizontal="center" vertical="center"/>
    </xf>
    <xf numFmtId="0" fontId="7" fillId="0" borderId="2" xfId="1" applyFont="1" applyBorder="1" applyAlignment="1">
      <alignment horizontal="center" vertical="center" wrapText="1"/>
    </xf>
    <xf numFmtId="0" fontId="7" fillId="0" borderId="8" xfId="1" applyFont="1" applyBorder="1" applyAlignment="1">
      <alignment horizontal="center" vertical="center" wrapText="1"/>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9" xfId="1" applyFont="1" applyBorder="1" applyAlignment="1">
      <alignment horizontal="center" vertical="center"/>
    </xf>
    <xf numFmtId="0" fontId="7" fillId="0" borderId="10" xfId="1" applyFont="1" applyBorder="1" applyAlignment="1">
      <alignment horizontal="center" vertical="center"/>
    </xf>
    <xf numFmtId="0" fontId="7" fillId="0" borderId="11" xfId="1" applyFont="1" applyBorder="1" applyAlignment="1">
      <alignment horizontal="center" vertical="center"/>
    </xf>
    <xf numFmtId="0" fontId="7" fillId="0" borderId="3" xfId="1" applyFont="1" applyBorder="1" applyAlignment="1">
      <alignment horizontal="left" vertical="center"/>
    </xf>
    <xf numFmtId="0" fontId="7" fillId="0" borderId="14" xfId="1" applyFont="1" applyBorder="1" applyAlignment="1">
      <alignment horizontal="left" vertical="center"/>
    </xf>
    <xf numFmtId="0" fontId="7" fillId="0" borderId="4" xfId="1" applyFont="1" applyBorder="1" applyAlignment="1">
      <alignment horizontal="left" vertical="center"/>
    </xf>
    <xf numFmtId="0" fontId="7" fillId="0" borderId="3" xfId="1" applyFont="1" applyBorder="1" applyAlignment="1">
      <alignment horizontal="left" vertical="center" wrapText="1"/>
    </xf>
    <xf numFmtId="0" fontId="7" fillId="0" borderId="14" xfId="1" applyFont="1" applyBorder="1" applyAlignment="1">
      <alignment horizontal="left" vertical="center" wrapText="1"/>
    </xf>
    <xf numFmtId="0" fontId="7" fillId="0" borderId="4" xfId="1" applyFont="1" applyBorder="1" applyAlignment="1">
      <alignment horizontal="left" vertical="center" wrapText="1"/>
    </xf>
    <xf numFmtId="14" fontId="3" fillId="0" borderId="3" xfId="1" applyNumberFormat="1" applyFont="1" applyBorder="1" applyAlignment="1">
      <alignment horizontal="center" vertical="center" wrapText="1"/>
    </xf>
    <xf numFmtId="14" fontId="3" fillId="0" borderId="4" xfId="1" applyNumberFormat="1" applyFont="1" applyBorder="1" applyAlignment="1">
      <alignment horizontal="center" vertical="center" wrapText="1"/>
    </xf>
    <xf numFmtId="0" fontId="7" fillId="0" borderId="1" xfId="1" applyFont="1" applyBorder="1" applyAlignment="1">
      <alignment horizontal="center" vertical="center" wrapText="1"/>
    </xf>
    <xf numFmtId="0" fontId="13" fillId="0" borderId="1" xfId="1" applyFont="1" applyBorder="1" applyAlignment="1">
      <alignment horizontal="left" vertical="center"/>
    </xf>
    <xf numFmtId="0" fontId="13" fillId="0" borderId="3" xfId="1" applyFont="1" applyBorder="1" applyAlignment="1">
      <alignment horizontal="left" vertical="center"/>
    </xf>
    <xf numFmtId="0" fontId="13" fillId="0" borderId="14" xfId="1" applyFont="1" applyBorder="1" applyAlignment="1">
      <alignment horizontal="left" vertical="center"/>
    </xf>
    <xf numFmtId="0" fontId="13" fillId="0" borderId="4" xfId="1" applyFont="1" applyBorder="1" applyAlignment="1">
      <alignment horizontal="left" vertical="center"/>
    </xf>
    <xf numFmtId="0" fontId="13" fillId="0" borderId="1" xfId="1" applyFont="1" applyBorder="1" applyAlignment="1">
      <alignment horizontal="center" vertical="center"/>
    </xf>
    <xf numFmtId="0" fontId="14" fillId="0" borderId="1" xfId="1" applyFont="1" applyBorder="1" applyAlignment="1">
      <alignment horizontal="center" vertical="center"/>
    </xf>
    <xf numFmtId="0" fontId="13" fillId="0" borderId="5" xfId="1" applyFont="1" applyBorder="1" applyAlignment="1">
      <alignment horizontal="center" wrapText="1"/>
    </xf>
    <xf numFmtId="0" fontId="13" fillId="0" borderId="7" xfId="1" applyFont="1" applyBorder="1" applyAlignment="1">
      <alignment horizontal="center" wrapText="1"/>
    </xf>
    <xf numFmtId="0" fontId="13" fillId="0" borderId="12" xfId="1" applyFont="1" applyBorder="1" applyAlignment="1">
      <alignment horizontal="center" wrapText="1"/>
    </xf>
    <xf numFmtId="0" fontId="13" fillId="0" borderId="13" xfId="1" applyFont="1" applyBorder="1" applyAlignment="1">
      <alignment horizontal="center" wrapText="1"/>
    </xf>
    <xf numFmtId="0" fontId="13" fillId="0" borderId="9" xfId="1" applyFont="1" applyBorder="1" applyAlignment="1">
      <alignment horizontal="center" wrapText="1"/>
    </xf>
    <xf numFmtId="0" fontId="13" fillId="0" borderId="11" xfId="1" applyFont="1" applyBorder="1" applyAlignment="1">
      <alignment horizontal="center" wrapText="1"/>
    </xf>
    <xf numFmtId="0" fontId="13" fillId="0" borderId="5" xfId="1" applyFont="1" applyBorder="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 fillId="0" borderId="9" xfId="1" applyBorder="1" applyAlignment="1">
      <alignment horizontal="left"/>
    </xf>
    <xf numFmtId="0" fontId="1" fillId="0" borderId="10" xfId="1" applyBorder="1" applyAlignment="1">
      <alignment horizontal="left"/>
    </xf>
    <xf numFmtId="0" fontId="1" fillId="0" borderId="11" xfId="1" applyBorder="1" applyAlignment="1">
      <alignment horizontal="left"/>
    </xf>
    <xf numFmtId="0" fontId="1" fillId="0" borderId="8" xfId="1" applyBorder="1" applyAlignment="1">
      <alignment horizontal="center"/>
    </xf>
    <xf numFmtId="14" fontId="8" fillId="2" borderId="1" xfId="1" applyNumberFormat="1" applyFont="1" applyFill="1" applyBorder="1" applyAlignment="1">
      <alignment vertical="center" wrapText="1"/>
    </xf>
    <xf numFmtId="0" fontId="2" fillId="2" borderId="14"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0" borderId="3" xfId="1" applyFont="1" applyBorder="1" applyAlignment="1">
      <alignment horizontal="left" vertical="top" wrapText="1"/>
    </xf>
    <xf numFmtId="0" fontId="2" fillId="0" borderId="14" xfId="1" applyFont="1" applyBorder="1" applyAlignment="1">
      <alignment horizontal="left" vertical="top" wrapText="1"/>
    </xf>
    <xf numFmtId="0" fontId="2" fillId="0" borderId="4" xfId="1" applyFont="1" applyBorder="1" applyAlignment="1">
      <alignment horizontal="left" vertical="top" wrapText="1"/>
    </xf>
    <xf numFmtId="0" fontId="1" fillId="0" borderId="0" xfId="1" applyAlignment="1">
      <alignment horizontal="center"/>
    </xf>
    <xf numFmtId="0" fontId="2" fillId="0" borderId="1" xfId="1" applyFont="1" applyBorder="1" applyAlignment="1">
      <alignment horizontal="left" wrapText="1"/>
    </xf>
    <xf numFmtId="0" fontId="1" fillId="0" borderId="2" xfId="1" applyBorder="1" applyAlignment="1">
      <alignment horizontal="center" vertical="center" wrapText="1"/>
    </xf>
    <xf numFmtId="0" fontId="1" fillId="0" borderId="8" xfId="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11" xfId="1" applyBorder="1" applyAlignment="1">
      <alignment horizontal="center" vertical="center" wrapText="1"/>
    </xf>
    <xf numFmtId="0" fontId="2" fillId="0" borderId="3" xfId="1" applyFont="1" applyBorder="1" applyAlignment="1">
      <alignment horizontal="left"/>
    </xf>
    <xf numFmtId="0" fontId="2" fillId="0" borderId="14" xfId="1" applyFont="1" applyBorder="1" applyAlignment="1">
      <alignment horizontal="left"/>
    </xf>
    <xf numFmtId="0" fontId="2" fillId="0" borderId="4" xfId="1" applyFont="1" applyBorder="1" applyAlignment="1">
      <alignment horizontal="left"/>
    </xf>
    <xf numFmtId="0" fontId="2" fillId="0" borderId="1" xfId="1" applyFont="1" applyBorder="1" applyAlignment="1">
      <alignment horizontal="center" wrapText="1"/>
    </xf>
    <xf numFmtId="0" fontId="1" fillId="0" borderId="2" xfId="1" applyBorder="1" applyAlignment="1">
      <alignment horizontal="center" vertical="center"/>
    </xf>
    <xf numFmtId="0" fontId="1" fillId="0" borderId="8" xfId="1" applyBorder="1" applyAlignment="1">
      <alignment horizontal="center" vertical="center"/>
    </xf>
    <xf numFmtId="0" fontId="1" fillId="0" borderId="2" xfId="1" applyBorder="1" applyAlignment="1">
      <alignment vertical="center"/>
    </xf>
    <xf numFmtId="0" fontId="1" fillId="0" borderId="8" xfId="1" applyBorder="1" applyAlignment="1">
      <alignment vertical="center"/>
    </xf>
    <xf numFmtId="0" fontId="2" fillId="2" borderId="3" xfId="1" applyFont="1" applyFill="1" applyBorder="1" applyAlignment="1">
      <alignment horizontal="left" vertical="center"/>
    </xf>
    <xf numFmtId="0" fontId="2" fillId="2" borderId="4" xfId="1" applyFont="1" applyFill="1" applyBorder="1" applyAlignment="1">
      <alignment horizontal="left" vertical="center"/>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2" borderId="3" xfId="1" applyFont="1" applyFill="1" applyBorder="1" applyAlignment="1">
      <alignment horizontal="center" vertical="center"/>
    </xf>
    <xf numFmtId="0" fontId="2" fillId="2" borderId="14" xfId="1" applyFont="1" applyFill="1" applyBorder="1" applyAlignment="1">
      <alignment horizontal="center" vertical="center"/>
    </xf>
    <xf numFmtId="0" fontId="2" fillId="2" borderId="4" xfId="1" applyFont="1" applyFill="1" applyBorder="1" applyAlignment="1">
      <alignment horizontal="center" vertical="center"/>
    </xf>
    <xf numFmtId="0" fontId="1" fillId="2" borderId="3" xfId="1" applyFill="1" applyBorder="1" applyAlignment="1">
      <alignment horizontal="center" vertical="center" wrapText="1"/>
    </xf>
    <xf numFmtId="0" fontId="1" fillId="2" borderId="14" xfId="1" applyFill="1" applyBorder="1" applyAlignment="1">
      <alignment horizontal="center" vertical="center" wrapText="1"/>
    </xf>
    <xf numFmtId="0" fontId="1" fillId="2" borderId="4" xfId="1" applyFill="1" applyBorder="1" applyAlignment="1">
      <alignment horizontal="center" vertical="center" wrapText="1"/>
    </xf>
    <xf numFmtId="0" fontId="1" fillId="0" borderId="3" xfId="1" applyBorder="1" applyAlignment="1">
      <alignment horizontal="left" vertical="top" wrapText="1"/>
    </xf>
    <xf numFmtId="0" fontId="1" fillId="0" borderId="14" xfId="1" applyBorder="1" applyAlignment="1">
      <alignment horizontal="left" vertical="top" wrapText="1"/>
    </xf>
    <xf numFmtId="0" fontId="1" fillId="0" borderId="4" xfId="1" applyBorder="1" applyAlignment="1">
      <alignment horizontal="left" vertical="top" wrapText="1"/>
    </xf>
    <xf numFmtId="0" fontId="1" fillId="5" borderId="1" xfId="1" applyFill="1" applyBorder="1"/>
    <xf numFmtId="0" fontId="1" fillId="0" borderId="1" xfId="1" applyBorder="1" applyAlignment="1">
      <alignment horizontal="left" vertical="center"/>
    </xf>
    <xf numFmtId="0" fontId="1" fillId="0" borderId="3" xfId="1" applyBorder="1" applyAlignment="1">
      <alignment horizontal="center"/>
    </xf>
    <xf numFmtId="0" fontId="1" fillId="0" borderId="14" xfId="1" applyBorder="1" applyAlignment="1">
      <alignment horizontal="center"/>
    </xf>
    <xf numFmtId="0" fontId="1" fillId="0" borderId="4" xfId="1" applyBorder="1" applyAlignment="1">
      <alignment horizontal="center"/>
    </xf>
    <xf numFmtId="14" fontId="1" fillId="0" borderId="3" xfId="1" applyNumberFormat="1" applyBorder="1" applyAlignment="1">
      <alignment horizontal="center"/>
    </xf>
    <xf numFmtId="14" fontId="1" fillId="0" borderId="14" xfId="1" applyNumberFormat="1" applyBorder="1" applyAlignment="1">
      <alignment horizontal="center"/>
    </xf>
    <xf numFmtId="14" fontId="1" fillId="0" borderId="4" xfId="1" applyNumberFormat="1" applyBorder="1" applyAlignment="1">
      <alignment horizontal="center"/>
    </xf>
    <xf numFmtId="0" fontId="15" fillId="2" borderId="1" xfId="1" applyFont="1" applyFill="1" applyBorder="1" applyAlignment="1">
      <alignment horizontal="center" vertical="center"/>
    </xf>
    <xf numFmtId="0" fontId="7" fillId="5" borderId="3"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4" xfId="0" applyFont="1" applyFill="1" applyBorder="1" applyAlignment="1">
      <alignment horizontal="center" vertical="center"/>
    </xf>
    <xf numFmtId="0" fontId="13" fillId="0" borderId="5" xfId="0" applyFont="1" applyBorder="1" applyAlignment="1">
      <alignment horizontal="center" wrapText="1"/>
    </xf>
    <xf numFmtId="0" fontId="13" fillId="0" borderId="7" xfId="0" applyFont="1" applyBorder="1" applyAlignment="1">
      <alignment horizontal="center" wrapText="1"/>
    </xf>
    <xf numFmtId="0" fontId="13" fillId="0" borderId="12" xfId="0" applyFont="1" applyBorder="1" applyAlignment="1">
      <alignment horizontal="center" wrapText="1"/>
    </xf>
    <xf numFmtId="0" fontId="13" fillId="0" borderId="13" xfId="0" applyFont="1" applyBorder="1" applyAlignment="1">
      <alignment horizontal="center" wrapText="1"/>
    </xf>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vertical="center"/>
    </xf>
    <xf numFmtId="0" fontId="13" fillId="0" borderId="1" xfId="0" applyFont="1" applyBorder="1" applyAlignment="1">
      <alignment horizontal="left" vertical="center"/>
    </xf>
    <xf numFmtId="0" fontId="7" fillId="0" borderId="3" xfId="0" applyFont="1" applyBorder="1" applyAlignment="1">
      <alignment horizontal="left" vertical="center"/>
    </xf>
    <xf numFmtId="0" fontId="7" fillId="0" borderId="14"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center" vertic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4" xfId="0" applyFont="1" applyBorder="1" applyAlignment="1">
      <alignment horizontal="left"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5" borderId="1"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14" fillId="0" borderId="1"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 xfId="0" applyFont="1" applyBorder="1" applyAlignment="1">
      <alignment horizontal="left" vertical="center" wrapText="1"/>
    </xf>
    <xf numFmtId="0" fontId="1" fillId="0" borderId="3" xfId="1" applyBorder="1" applyAlignment="1">
      <alignment horizontal="left" vertical="center"/>
    </xf>
    <xf numFmtId="0" fontId="1" fillId="0" borderId="4" xfId="1" applyBorder="1" applyAlignment="1">
      <alignment horizontal="left" vertical="center"/>
    </xf>
    <xf numFmtId="0" fontId="1" fillId="0" borderId="3" xfId="1" applyBorder="1" applyAlignment="1">
      <alignment horizontal="center" vertical="center"/>
    </xf>
    <xf numFmtId="0" fontId="1" fillId="0" borderId="14" xfId="1" applyBorder="1" applyAlignment="1">
      <alignment horizontal="center" vertical="center"/>
    </xf>
    <xf numFmtId="0" fontId="1" fillId="0" borderId="4" xfId="1" applyBorder="1" applyAlignment="1">
      <alignment horizontal="center" vertical="center"/>
    </xf>
    <xf numFmtId="0" fontId="1" fillId="0" borderId="1" xfId="0" applyFont="1" applyBorder="1" applyAlignment="1">
      <alignment horizont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1" fillId="0" borderId="14" xfId="1" applyBorder="1" applyAlignment="1">
      <alignment horizontal="left" vertical="center"/>
    </xf>
    <xf numFmtId="0" fontId="1" fillId="0" borderId="5"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9" xfId="1" applyBorder="1" applyAlignment="1">
      <alignment horizontal="center" vertical="center"/>
    </xf>
    <xf numFmtId="0" fontId="1" fillId="0" borderId="10" xfId="1" applyBorder="1" applyAlignment="1">
      <alignment horizontal="center" vertical="center"/>
    </xf>
    <xf numFmtId="0" fontId="1" fillId="0" borderId="11" xfId="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0" borderId="4" xfId="0" applyFont="1" applyBorder="1" applyAlignment="1">
      <alignment horizontal="left"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0" borderId="1" xfId="0" applyFont="1" applyBorder="1" applyAlignment="1">
      <alignment horizontal="center" vertical="center" wrapText="1"/>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2" fillId="6" borderId="1" xfId="0" applyFont="1" applyFill="1" applyBorder="1" applyAlignment="1">
      <alignment horizontal="left" vertic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7" fillId="0" borderId="1" xfId="2" applyFont="1" applyBorder="1" applyAlignment="1">
      <alignment horizontal="left" vertical="center"/>
    </xf>
    <xf numFmtId="0" fontId="7" fillId="0" borderId="1" xfId="2" applyFont="1" applyBorder="1" applyAlignment="1">
      <alignment horizontal="center"/>
    </xf>
    <xf numFmtId="0" fontId="7" fillId="0" borderId="1" xfId="2" applyFont="1" applyBorder="1" applyAlignment="1">
      <alignment horizontal="center" vertical="center"/>
    </xf>
    <xf numFmtId="14" fontId="7" fillId="0" borderId="1" xfId="2" applyNumberFormat="1" applyFont="1" applyBorder="1" applyAlignment="1">
      <alignment horizontal="center"/>
    </xf>
    <xf numFmtId="14" fontId="7" fillId="0" borderId="1" xfId="2" applyNumberFormat="1" applyFont="1" applyBorder="1" applyAlignment="1">
      <alignment horizontal="center" vertical="center"/>
    </xf>
    <xf numFmtId="0" fontId="12" fillId="2" borderId="8" xfId="1" applyFont="1" applyFill="1" applyBorder="1" applyAlignment="1">
      <alignment horizontal="left" vertical="center"/>
    </xf>
    <xf numFmtId="0" fontId="7" fillId="0" borderId="3" xfId="1" applyFont="1" applyBorder="1" applyAlignment="1">
      <alignment horizontal="left"/>
    </xf>
    <xf numFmtId="0" fontId="7" fillId="0" borderId="14" xfId="1" applyFont="1" applyBorder="1" applyAlignment="1">
      <alignment horizontal="left"/>
    </xf>
    <xf numFmtId="0" fontId="7" fillId="0" borderId="4" xfId="1" applyFont="1" applyBorder="1" applyAlignment="1">
      <alignment horizontal="left"/>
    </xf>
    <xf numFmtId="0" fontId="12" fillId="2" borderId="1" xfId="1" applyFont="1" applyFill="1" applyBorder="1" applyAlignment="1">
      <alignment horizontal="left" vertical="center"/>
    </xf>
    <xf numFmtId="0" fontId="7" fillId="5" borderId="3"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4"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1" fillId="5" borderId="3" xfId="1" applyFill="1" applyBorder="1" applyAlignment="1">
      <alignment horizontal="center" vertical="center" wrapText="1"/>
    </xf>
    <xf numFmtId="0" fontId="1" fillId="5" borderId="14" xfId="1" applyFill="1" applyBorder="1" applyAlignment="1">
      <alignment horizontal="center" vertical="center" wrapText="1"/>
    </xf>
    <xf numFmtId="0" fontId="1" fillId="5" borderId="4" xfId="1" applyFill="1" applyBorder="1" applyAlignment="1">
      <alignment horizontal="center" vertical="center" wrapText="1"/>
    </xf>
    <xf numFmtId="0" fontId="2" fillId="2" borderId="1" xfId="1" applyFont="1" applyFill="1" applyBorder="1" applyAlignment="1">
      <alignment horizontal="left" vertical="top"/>
    </xf>
    <xf numFmtId="0" fontId="13" fillId="5" borderId="5" xfId="0" applyFont="1" applyFill="1" applyBorder="1" applyAlignment="1">
      <alignment horizontal="center" wrapText="1"/>
    </xf>
    <xf numFmtId="0" fontId="13" fillId="5" borderId="7" xfId="0" applyFont="1" applyFill="1" applyBorder="1" applyAlignment="1">
      <alignment horizontal="center" wrapText="1"/>
    </xf>
    <xf numFmtId="0" fontId="13" fillId="5" borderId="12" xfId="0" applyFont="1" applyFill="1" applyBorder="1" applyAlignment="1">
      <alignment horizontal="center" wrapText="1"/>
    </xf>
    <xf numFmtId="0" fontId="13" fillId="5" borderId="13" xfId="0" applyFont="1" applyFill="1" applyBorder="1" applyAlignment="1">
      <alignment horizontal="center" wrapText="1"/>
    </xf>
    <xf numFmtId="0" fontId="13" fillId="5" borderId="9" xfId="0" applyFont="1" applyFill="1" applyBorder="1" applyAlignment="1">
      <alignment horizontal="center" wrapText="1"/>
    </xf>
    <xf numFmtId="0" fontId="13" fillId="5" borderId="11" xfId="0" applyFont="1" applyFill="1" applyBorder="1" applyAlignment="1">
      <alignment horizontal="center" wrapText="1"/>
    </xf>
    <xf numFmtId="0" fontId="13" fillId="5" borderId="5"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3" fillId="5" borderId="1" xfId="0" applyFont="1" applyFill="1" applyBorder="1" applyAlignment="1">
      <alignment horizontal="center" vertical="center"/>
    </xf>
    <xf numFmtId="0" fontId="7" fillId="5" borderId="3" xfId="0" applyFont="1" applyFill="1" applyBorder="1" applyAlignment="1">
      <alignment horizontal="left" vertical="center"/>
    </xf>
    <xf numFmtId="0" fontId="7" fillId="5" borderId="14" xfId="0" applyFont="1" applyFill="1" applyBorder="1" applyAlignment="1">
      <alignment horizontal="left" vertical="center"/>
    </xf>
    <xf numFmtId="0" fontId="7" fillId="5" borderId="4" xfId="0" applyFont="1" applyFill="1" applyBorder="1" applyAlignment="1">
      <alignment horizontal="left" vertical="center"/>
    </xf>
    <xf numFmtId="0" fontId="14" fillId="5" borderId="1" xfId="0" applyFont="1" applyFill="1" applyBorder="1" applyAlignment="1">
      <alignment horizontal="center" vertical="center"/>
    </xf>
    <xf numFmtId="0" fontId="7" fillId="5" borderId="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2"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5"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10" xfId="0" applyFont="1" applyFill="1" applyBorder="1" applyAlignment="1">
      <alignment horizontal="center" vertical="center"/>
    </xf>
    <xf numFmtId="0" fontId="7" fillId="5" borderId="11" xfId="0" applyFont="1" applyFill="1" applyBorder="1" applyAlignment="1">
      <alignment horizontal="center" vertical="center"/>
    </xf>
    <xf numFmtId="0" fontId="7" fillId="5" borderId="1" xfId="0" applyFont="1" applyFill="1" applyBorder="1" applyAlignment="1">
      <alignment horizontal="left" vertical="center"/>
    </xf>
    <xf numFmtId="0" fontId="7" fillId="5" borderId="1" xfId="0" applyFont="1" applyFill="1" applyBorder="1" applyAlignment="1">
      <alignment horizontal="center"/>
    </xf>
    <xf numFmtId="14"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xf>
    <xf numFmtId="0" fontId="7" fillId="5" borderId="3" xfId="1" applyFont="1" applyFill="1" applyBorder="1" applyAlignment="1">
      <alignment horizontal="left" vertical="top" wrapText="1"/>
    </xf>
    <xf numFmtId="0" fontId="7" fillId="5" borderId="14" xfId="1" applyFont="1" applyFill="1" applyBorder="1" applyAlignment="1">
      <alignment horizontal="left" vertical="top" wrapText="1"/>
    </xf>
    <xf numFmtId="0" fontId="7" fillId="5" borderId="4" xfId="1" applyFont="1" applyFill="1" applyBorder="1" applyAlignment="1">
      <alignment horizontal="left" vertical="top" wrapText="1"/>
    </xf>
    <xf numFmtId="0" fontId="22" fillId="0" borderId="1" xfId="0" applyFont="1" applyBorder="1" applyAlignment="1">
      <alignment vertical="center" wrapText="1"/>
    </xf>
    <xf numFmtId="0" fontId="22" fillId="0" borderId="1" xfId="0" applyFont="1" applyBorder="1" applyAlignment="1">
      <alignment horizontal="center" vertical="center" wrapText="1"/>
    </xf>
    <xf numFmtId="17" fontId="22" fillId="0" borderId="1" xfId="0" applyNumberFormat="1" applyFont="1" applyBorder="1" applyAlignment="1">
      <alignment horizontal="center" vertical="center" wrapText="1"/>
    </xf>
    <xf numFmtId="0" fontId="22" fillId="5"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0" fillId="0" borderId="1" xfId="0" applyBorder="1" applyAlignment="1">
      <alignment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3" fillId="0" borderId="1" xfId="0" applyFont="1" applyBorder="1" applyAlignment="1">
      <alignment horizontal="center" vertical="center" wrapText="1"/>
    </xf>
    <xf numFmtId="0" fontId="7" fillId="0" borderId="1" xfId="2" applyFont="1" applyBorder="1" applyAlignment="1">
      <alignment horizontal="center" vertical="center" wrapText="1"/>
    </xf>
    <xf numFmtId="0" fontId="7" fillId="0" borderId="1" xfId="0" applyFont="1" applyBorder="1" applyAlignment="1">
      <alignment horizontal="left" vertical="center"/>
    </xf>
    <xf numFmtId="0" fontId="7" fillId="0" borderId="1" xfId="0" applyFont="1" applyBorder="1" applyAlignment="1">
      <alignment horizontal="center"/>
    </xf>
    <xf numFmtId="0" fontId="1" fillId="0" borderId="5" xfId="0" applyFont="1" applyBorder="1" applyAlignment="1">
      <alignment horizontal="center" wrapText="1"/>
    </xf>
    <xf numFmtId="0" fontId="1" fillId="0" borderId="7" xfId="0" applyFont="1" applyBorder="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1" fillId="0" borderId="9" xfId="0" applyFont="1" applyBorder="1" applyAlignment="1">
      <alignment horizontal="center" wrapText="1"/>
    </xf>
    <xf numFmtId="0" fontId="1" fillId="0" borderId="11" xfId="0" applyFont="1" applyBorder="1" applyAlignment="1">
      <alignment horizont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left" vertical="center"/>
    </xf>
    <xf numFmtId="0" fontId="1" fillId="0" borderId="14" xfId="0" applyFont="1" applyBorder="1" applyAlignment="1">
      <alignment horizontal="left" vertical="center"/>
    </xf>
    <xf numFmtId="0" fontId="1" fillId="0" borderId="4" xfId="0" applyFont="1" applyBorder="1" applyAlignment="1">
      <alignment horizontal="left" vertical="center"/>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4"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5" borderId="12" xfId="0" applyFont="1" applyFill="1" applyBorder="1" applyAlignment="1">
      <alignment horizontal="center" vertical="center" wrapText="1"/>
    </xf>
    <xf numFmtId="0" fontId="1" fillId="5" borderId="0" xfId="0" applyFont="1" applyFill="1" applyAlignment="1">
      <alignment horizontal="center" vertical="center" wrapText="1"/>
    </xf>
    <xf numFmtId="0" fontId="1" fillId="5" borderId="1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3" fillId="0" borderId="5" xfId="2" applyFont="1" applyBorder="1" applyAlignment="1">
      <alignment horizontal="center" wrapText="1"/>
    </xf>
    <xf numFmtId="0" fontId="13" fillId="0" borderId="7" xfId="2" applyFont="1" applyBorder="1" applyAlignment="1">
      <alignment horizontal="center" wrapText="1"/>
    </xf>
    <xf numFmtId="0" fontId="13" fillId="0" borderId="12" xfId="2" applyFont="1" applyBorder="1" applyAlignment="1">
      <alignment horizontal="center" wrapText="1"/>
    </xf>
    <xf numFmtId="0" fontId="13" fillId="0" borderId="13" xfId="2" applyFont="1" applyBorder="1" applyAlignment="1">
      <alignment horizontal="center" wrapText="1"/>
    </xf>
    <xf numFmtId="0" fontId="13" fillId="0" borderId="9" xfId="2" applyFont="1" applyBorder="1" applyAlignment="1">
      <alignment horizontal="center" wrapText="1"/>
    </xf>
    <xf numFmtId="0" fontId="13" fillId="0" borderId="11" xfId="2" applyFont="1" applyBorder="1" applyAlignment="1">
      <alignment horizontal="center" wrapText="1"/>
    </xf>
    <xf numFmtId="0" fontId="13" fillId="0" borderId="5" xfId="2" applyFont="1" applyBorder="1" applyAlignment="1">
      <alignment horizontal="center" vertical="center"/>
    </xf>
    <xf numFmtId="0" fontId="13" fillId="0" borderId="6" xfId="2" applyFont="1" applyBorder="1" applyAlignment="1">
      <alignment horizontal="center" vertical="center"/>
    </xf>
    <xf numFmtId="0" fontId="13" fillId="0" borderId="7" xfId="2" applyFont="1" applyBorder="1" applyAlignment="1">
      <alignment horizontal="center" vertical="center"/>
    </xf>
    <xf numFmtId="0" fontId="13" fillId="0" borderId="9" xfId="2" applyFont="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3" fillId="0" borderId="1" xfId="2" applyFont="1" applyBorder="1" applyAlignment="1">
      <alignment horizontal="left" vertical="center" wrapText="1"/>
    </xf>
    <xf numFmtId="0" fontId="13" fillId="0" borderId="1" xfId="2" applyFont="1" applyBorder="1" applyAlignment="1">
      <alignment horizontal="left" vertical="center"/>
    </xf>
    <xf numFmtId="0" fontId="13" fillId="0" borderId="1" xfId="2" applyFont="1" applyBorder="1" applyAlignment="1">
      <alignment horizontal="center" vertical="center"/>
    </xf>
    <xf numFmtId="0" fontId="7" fillId="0" borderId="2" xfId="2" applyFont="1" applyBorder="1" applyAlignment="1">
      <alignment horizontal="center" vertical="center" wrapText="1"/>
    </xf>
    <xf numFmtId="0" fontId="7" fillId="0" borderId="8" xfId="2" applyFont="1" applyBorder="1" applyAlignment="1">
      <alignment horizontal="center" vertical="center" wrapText="1"/>
    </xf>
    <xf numFmtId="0" fontId="7" fillId="0" borderId="3" xfId="2" applyFont="1" applyBorder="1" applyAlignment="1">
      <alignment horizontal="left" vertical="center"/>
    </xf>
    <xf numFmtId="0" fontId="7" fillId="0" borderId="14" xfId="2" applyFont="1" applyBorder="1" applyAlignment="1">
      <alignment horizontal="left" vertical="center"/>
    </xf>
    <xf numFmtId="0" fontId="7" fillId="0" borderId="4" xfId="2" applyFont="1" applyBorder="1" applyAlignment="1">
      <alignment horizontal="left" vertical="center"/>
    </xf>
    <xf numFmtId="0" fontId="14" fillId="0" borderId="1" xfId="2" applyFont="1" applyBorder="1" applyAlignment="1">
      <alignment horizontal="center" vertical="center"/>
    </xf>
    <xf numFmtId="0" fontId="7" fillId="0" borderId="3" xfId="2" applyFont="1" applyBorder="1" applyAlignment="1">
      <alignment horizontal="left" vertical="center" wrapText="1"/>
    </xf>
    <xf numFmtId="0" fontId="7" fillId="0" borderId="14" xfId="2" applyFont="1" applyBorder="1" applyAlignment="1">
      <alignment horizontal="left" vertical="center" wrapText="1"/>
    </xf>
    <xf numFmtId="0" fontId="7" fillId="0" borderId="4" xfId="2" applyFont="1" applyBorder="1" applyAlignment="1">
      <alignment horizontal="left" vertical="center" wrapText="1"/>
    </xf>
    <xf numFmtId="0" fontId="7" fillId="0" borderId="2" xfId="2" applyFont="1" applyBorder="1" applyAlignment="1">
      <alignment horizontal="center" vertical="center"/>
    </xf>
    <xf numFmtId="0" fontId="7" fillId="0" borderId="8" xfId="2" applyFont="1" applyBorder="1" applyAlignment="1">
      <alignment horizontal="center" vertical="center"/>
    </xf>
    <xf numFmtId="0" fontId="7" fillId="0" borderId="3" xfId="2" applyFont="1" applyBorder="1" applyAlignment="1">
      <alignment horizontal="center" vertical="center" wrapText="1"/>
    </xf>
    <xf numFmtId="0" fontId="7" fillId="0" borderId="5" xfId="2" applyFont="1" applyBorder="1" applyAlignment="1">
      <alignment horizontal="center" vertical="center"/>
    </xf>
    <xf numFmtId="0" fontId="7" fillId="0" borderId="6" xfId="2" applyFont="1" applyBorder="1" applyAlignment="1">
      <alignment horizontal="center" vertical="center"/>
    </xf>
    <xf numFmtId="0" fontId="7" fillId="0" borderId="7" xfId="2" applyFont="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0" fontId="7" fillId="0" borderId="11" xfId="2" applyFont="1" applyBorder="1" applyAlignment="1">
      <alignment horizontal="center" vertical="center"/>
    </xf>
    <xf numFmtId="0" fontId="7" fillId="0" borderId="14" xfId="0" applyFont="1" applyBorder="1" applyAlignment="1">
      <alignment horizontal="center" vertical="center" wrapText="1"/>
    </xf>
    <xf numFmtId="0" fontId="7" fillId="0" borderId="3" xfId="0" applyFont="1" applyBorder="1" applyAlignment="1">
      <alignment horizontal="center" vertical="center"/>
    </xf>
    <xf numFmtId="0" fontId="7" fillId="0" borderId="14" xfId="0" applyFont="1" applyBorder="1" applyAlignment="1">
      <alignment horizontal="center" vertical="center"/>
    </xf>
    <xf numFmtId="0" fontId="7" fillId="0" borderId="4" xfId="0" applyFont="1" applyBorder="1" applyAlignment="1">
      <alignment horizontal="center" vertical="center"/>
    </xf>
    <xf numFmtId="0" fontId="3" fillId="0" borderId="2" xfId="2" applyFont="1" applyBorder="1" applyAlignment="1">
      <alignment horizontal="center" textRotation="135"/>
    </xf>
    <xf numFmtId="0" fontId="3" fillId="0" borderId="30" xfId="2" applyFont="1" applyBorder="1" applyAlignment="1">
      <alignment horizontal="center" textRotation="135"/>
    </xf>
    <xf numFmtId="0" fontId="3" fillId="0" borderId="8" xfId="2" applyFont="1" applyBorder="1" applyAlignment="1">
      <alignment horizontal="center" textRotation="135"/>
    </xf>
    <xf numFmtId="0" fontId="7" fillId="0" borderId="12" xfId="2" applyFont="1" applyBorder="1" applyAlignment="1">
      <alignment horizontal="center"/>
    </xf>
    <xf numFmtId="0" fontId="7" fillId="5" borderId="1" xfId="2" applyFont="1" applyFill="1" applyBorder="1" applyAlignment="1">
      <alignment horizontal="center" vertical="center"/>
    </xf>
    <xf numFmtId="0" fontId="1" fillId="0" borderId="5" xfId="2" applyFont="1" applyBorder="1" applyAlignment="1">
      <alignment horizontal="center" wrapText="1"/>
    </xf>
    <xf numFmtId="0" fontId="1" fillId="0" borderId="7" xfId="2" applyFont="1" applyBorder="1" applyAlignment="1">
      <alignment horizontal="center" wrapText="1"/>
    </xf>
    <xf numFmtId="0" fontId="1" fillId="0" borderId="12" xfId="2" applyFont="1" applyBorder="1" applyAlignment="1">
      <alignment horizontal="center" wrapText="1"/>
    </xf>
    <xf numFmtId="0" fontId="1" fillId="0" borderId="13" xfId="2" applyFont="1" applyBorder="1" applyAlignment="1">
      <alignment horizontal="center" wrapText="1"/>
    </xf>
    <xf numFmtId="0" fontId="1" fillId="0" borderId="9" xfId="2" applyFont="1" applyBorder="1" applyAlignment="1">
      <alignment horizontal="center" wrapText="1"/>
    </xf>
    <xf numFmtId="0" fontId="1" fillId="0" borderId="11" xfId="2" applyFont="1" applyBorder="1" applyAlignment="1">
      <alignment horizontal="center" wrapText="1"/>
    </xf>
    <xf numFmtId="0" fontId="1" fillId="0" borderId="5" xfId="2" applyFont="1" applyBorder="1" applyAlignment="1">
      <alignment horizontal="center" vertical="center"/>
    </xf>
    <xf numFmtId="0" fontId="1" fillId="0" borderId="6" xfId="2" applyFont="1" applyBorder="1" applyAlignment="1">
      <alignment horizontal="center" vertical="center"/>
    </xf>
    <xf numFmtId="0" fontId="1" fillId="0" borderId="7" xfId="2" applyFont="1" applyBorder="1" applyAlignment="1">
      <alignment horizontal="center" vertical="center"/>
    </xf>
    <xf numFmtId="0" fontId="1" fillId="0" borderId="9" xfId="2" applyFont="1" applyBorder="1" applyAlignment="1">
      <alignment horizontal="center" vertical="center"/>
    </xf>
    <xf numFmtId="0" fontId="1" fillId="0" borderId="10" xfId="2" applyFont="1" applyBorder="1" applyAlignment="1">
      <alignment horizontal="center" vertical="center"/>
    </xf>
    <xf numFmtId="0" fontId="1" fillId="0" borderId="11" xfId="2" applyFont="1" applyBorder="1" applyAlignment="1">
      <alignment horizontal="center" vertical="center"/>
    </xf>
    <xf numFmtId="0" fontId="1" fillId="0" borderId="1" xfId="2" applyFont="1" applyBorder="1" applyAlignment="1">
      <alignment horizontal="left" vertical="center" wrapText="1"/>
    </xf>
    <xf numFmtId="0" fontId="1" fillId="0" borderId="1" xfId="2" applyFont="1" applyBorder="1" applyAlignment="1">
      <alignment horizontal="left" vertical="center"/>
    </xf>
    <xf numFmtId="0" fontId="1" fillId="0" borderId="1" xfId="2" applyFont="1" applyBorder="1" applyAlignment="1">
      <alignment horizontal="center" vertical="center"/>
    </xf>
    <xf numFmtId="0" fontId="1" fillId="0" borderId="3" xfId="2" applyFont="1" applyBorder="1" applyAlignment="1">
      <alignment horizontal="left" vertical="center"/>
    </xf>
    <xf numFmtId="0" fontId="1" fillId="0" borderId="14" xfId="2" applyFont="1" applyBorder="1" applyAlignment="1">
      <alignment horizontal="left" vertical="center"/>
    </xf>
    <xf numFmtId="0" fontId="1" fillId="0" borderId="4" xfId="2" applyFont="1" applyBorder="1" applyAlignment="1">
      <alignment horizontal="left" vertical="center"/>
    </xf>
    <xf numFmtId="0" fontId="1" fillId="0" borderId="1" xfId="2" applyFont="1" applyBorder="1" applyAlignment="1">
      <alignment horizontal="center" vertical="center" wrapText="1"/>
    </xf>
    <xf numFmtId="0" fontId="1" fillId="0" borderId="3" xfId="2" applyFont="1" applyBorder="1" applyAlignment="1">
      <alignment horizontal="left" vertical="center" wrapText="1"/>
    </xf>
    <xf numFmtId="0" fontId="1" fillId="0" borderId="14" xfId="2" applyFont="1" applyBorder="1" applyAlignment="1">
      <alignment horizontal="left" vertical="center" wrapText="1"/>
    </xf>
    <xf numFmtId="0" fontId="1" fillId="0" borderId="4" xfId="2" applyFont="1" applyBorder="1" applyAlignment="1">
      <alignment horizontal="left" vertical="center" wrapText="1"/>
    </xf>
    <xf numFmtId="0" fontId="1" fillId="0" borderId="2" xfId="2" applyFont="1" applyBorder="1" applyAlignment="1">
      <alignment horizontal="center" vertical="center" wrapText="1"/>
    </xf>
    <xf numFmtId="0" fontId="1" fillId="0" borderId="8" xfId="2" applyFont="1" applyBorder="1" applyAlignment="1">
      <alignment horizontal="center" vertical="center" wrapText="1"/>
    </xf>
    <xf numFmtId="0" fontId="1" fillId="0" borderId="2" xfId="2" applyFont="1" applyBorder="1" applyAlignment="1">
      <alignment horizontal="center" vertical="center"/>
    </xf>
    <xf numFmtId="0" fontId="1" fillId="0" borderId="8" xfId="2" applyFont="1" applyBorder="1" applyAlignment="1">
      <alignment horizontal="center" vertical="center"/>
    </xf>
    <xf numFmtId="0" fontId="1" fillId="0" borderId="3" xfId="2" applyFont="1" applyBorder="1" applyAlignment="1">
      <alignment horizontal="center" vertical="center" wrapText="1"/>
    </xf>
    <xf numFmtId="0" fontId="1" fillId="0" borderId="4" xfId="2" applyFont="1" applyBorder="1" applyAlignment="1">
      <alignment horizontal="center" vertical="center" wrapText="1"/>
    </xf>
    <xf numFmtId="0" fontId="1" fillId="0" borderId="5" xfId="2" applyFont="1" applyBorder="1" applyAlignment="1">
      <alignment horizontal="center" vertical="center" wrapText="1"/>
    </xf>
    <xf numFmtId="0" fontId="1" fillId="0" borderId="6" xfId="2" applyFont="1" applyBorder="1" applyAlignment="1">
      <alignment horizontal="center" vertical="center" wrapText="1"/>
    </xf>
    <xf numFmtId="0" fontId="1" fillId="0" borderId="7" xfId="2" applyFont="1" applyBorder="1" applyAlignment="1">
      <alignment horizontal="center" vertical="center" wrapText="1"/>
    </xf>
    <xf numFmtId="0" fontId="1" fillId="0" borderId="12" xfId="2" applyFont="1" applyBorder="1" applyAlignment="1">
      <alignment horizontal="center" vertical="center" wrapText="1"/>
    </xf>
    <xf numFmtId="0" fontId="1" fillId="0" borderId="0" xfId="2" applyFont="1" applyAlignment="1">
      <alignment horizontal="center" vertical="center" wrapText="1"/>
    </xf>
    <xf numFmtId="0" fontId="1" fillId="0" borderId="13"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1" fillId="0" borderId="11" xfId="2" applyFont="1" applyBorder="1" applyAlignment="1">
      <alignment horizontal="center" vertical="center" wrapText="1"/>
    </xf>
    <xf numFmtId="0" fontId="7" fillId="5" borderId="3" xfId="2" applyFont="1" applyFill="1" applyBorder="1" applyAlignment="1">
      <alignment horizontal="center" vertical="center"/>
    </xf>
    <xf numFmtId="0" fontId="7" fillId="5" borderId="14" xfId="2" applyFont="1" applyFill="1" applyBorder="1" applyAlignment="1">
      <alignment horizontal="center" vertical="center"/>
    </xf>
    <xf numFmtId="0" fontId="7" fillId="5" borderId="4" xfId="2" applyFont="1" applyFill="1" applyBorder="1" applyAlignment="1">
      <alignment horizontal="center" vertical="center"/>
    </xf>
    <xf numFmtId="0" fontId="1" fillId="0" borderId="30" xfId="2" applyFont="1" applyBorder="1" applyAlignment="1">
      <alignment horizontal="center" vertical="center" wrapText="1"/>
    </xf>
    <xf numFmtId="14" fontId="13" fillId="0" borderId="1" xfId="0" applyNumberFormat="1" applyFont="1" applyBorder="1" applyAlignment="1">
      <alignment horizontal="center"/>
    </xf>
    <xf numFmtId="0" fontId="13" fillId="0" borderId="1" xfId="0" applyFont="1" applyBorder="1" applyAlignment="1">
      <alignment horizontal="center"/>
    </xf>
    <xf numFmtId="14" fontId="13" fillId="0" borderId="1" xfId="0" applyNumberFormat="1" applyFont="1" applyBorder="1" applyAlignment="1">
      <alignment horizontal="center" vertical="center"/>
    </xf>
    <xf numFmtId="17" fontId="13" fillId="0" borderId="1" xfId="0" applyNumberFormat="1" applyFont="1" applyBorder="1" applyAlignment="1">
      <alignment horizont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 fillId="0" borderId="12" xfId="2" applyFont="1" applyBorder="1" applyAlignment="1">
      <alignment horizontal="center" vertical="center"/>
    </xf>
    <xf numFmtId="0" fontId="1" fillId="0" borderId="0" xfId="2" applyFont="1" applyAlignment="1">
      <alignment horizontal="center" vertical="center"/>
    </xf>
    <xf numFmtId="0" fontId="1" fillId="0" borderId="13" xfId="2" applyFont="1" applyBorder="1" applyAlignment="1">
      <alignment horizontal="center" vertical="center"/>
    </xf>
    <xf numFmtId="0" fontId="1" fillId="0" borderId="3" xfId="2" applyFont="1" applyBorder="1" applyAlignment="1">
      <alignment horizontal="center" vertical="center"/>
    </xf>
    <xf numFmtId="0" fontId="1" fillId="0" borderId="14" xfId="2" applyFont="1" applyBorder="1" applyAlignment="1">
      <alignment horizontal="center" vertical="center"/>
    </xf>
    <xf numFmtId="0" fontId="1" fillId="0" borderId="4" xfId="2" applyFont="1" applyBorder="1" applyAlignment="1">
      <alignment horizontal="center" vertical="center"/>
    </xf>
    <xf numFmtId="0" fontId="26" fillId="0" borderId="1" xfId="0" applyFont="1" applyBorder="1" applyAlignment="1">
      <alignment horizontal="center" vertical="center" wrapText="1"/>
    </xf>
    <xf numFmtId="0" fontId="0" fillId="0" borderId="1" xfId="0" applyBorder="1" applyAlignment="1">
      <alignment horizontal="center"/>
    </xf>
    <xf numFmtId="0" fontId="13" fillId="0" borderId="3" xfId="0" applyFont="1" applyBorder="1" applyAlignment="1">
      <alignment horizontal="center" vertical="center"/>
    </xf>
    <xf numFmtId="0" fontId="13" fillId="0" borderId="14" xfId="0" applyFont="1" applyBorder="1" applyAlignment="1">
      <alignment horizontal="center" vertical="center"/>
    </xf>
    <xf numFmtId="0" fontId="13" fillId="0" borderId="4" xfId="0" applyFont="1" applyBorder="1" applyAlignment="1">
      <alignment horizontal="center" vertical="center"/>
    </xf>
    <xf numFmtId="0" fontId="0" fillId="0" borderId="1" xfId="0" applyBorder="1" applyAlignment="1">
      <alignment horizontal="center" vertical="center" wrapText="1"/>
    </xf>
    <xf numFmtId="0" fontId="7" fillId="0" borderId="3" xfId="2" applyFont="1" applyBorder="1" applyAlignment="1">
      <alignment horizontal="center"/>
    </xf>
    <xf numFmtId="0" fontId="7" fillId="0" borderId="14" xfId="2" applyFont="1" applyBorder="1" applyAlignment="1">
      <alignment horizontal="center"/>
    </xf>
    <xf numFmtId="0" fontId="7" fillId="0" borderId="4" xfId="2" applyFont="1" applyBorder="1" applyAlignment="1">
      <alignment horizontal="center"/>
    </xf>
    <xf numFmtId="14" fontId="7" fillId="0" borderId="3" xfId="2" applyNumberFormat="1" applyFont="1" applyBorder="1" applyAlignment="1">
      <alignment horizontal="center"/>
    </xf>
    <xf numFmtId="14" fontId="7" fillId="0" borderId="14" xfId="2" applyNumberFormat="1" applyFont="1" applyBorder="1" applyAlignment="1">
      <alignment horizontal="center"/>
    </xf>
    <xf numFmtId="14" fontId="7" fillId="0" borderId="4" xfId="2" applyNumberFormat="1" applyFont="1" applyBorder="1" applyAlignment="1">
      <alignment horizontal="center"/>
    </xf>
    <xf numFmtId="0" fontId="44" fillId="0" borderId="83" xfId="0" applyFont="1" applyBorder="1" applyAlignment="1">
      <alignment horizontal="center"/>
    </xf>
    <xf numFmtId="0" fontId="13" fillId="0" borderId="14" xfId="0" applyFont="1" applyBorder="1" applyAlignment="1">
      <alignment horizontal="center" vertical="center" wrapText="1"/>
    </xf>
    <xf numFmtId="0" fontId="13" fillId="0" borderId="14" xfId="0" applyFont="1" applyBorder="1" applyAlignment="1">
      <alignment horizontal="center"/>
    </xf>
    <xf numFmtId="0" fontId="7" fillId="0" borderId="3" xfId="2" applyFont="1" applyBorder="1" applyAlignment="1">
      <alignment horizontal="center" vertical="center"/>
    </xf>
    <xf numFmtId="0" fontId="7" fillId="0" borderId="14" xfId="2" applyFont="1" applyBorder="1" applyAlignment="1">
      <alignment horizontal="center" vertical="center"/>
    </xf>
    <xf numFmtId="0" fontId="7" fillId="0" borderId="4" xfId="2" applyFont="1" applyBorder="1" applyAlignment="1">
      <alignment horizontal="center" vertical="center"/>
    </xf>
    <xf numFmtId="14" fontId="7" fillId="0" borderId="3" xfId="2" applyNumberFormat="1" applyFont="1" applyBorder="1" applyAlignment="1">
      <alignment horizontal="center" vertical="center"/>
    </xf>
    <xf numFmtId="14" fontId="7" fillId="0" borderId="14" xfId="2" applyNumberFormat="1" applyFont="1" applyBorder="1" applyAlignment="1">
      <alignment horizontal="center" vertical="center"/>
    </xf>
    <xf numFmtId="14" fontId="7" fillId="0" borderId="4" xfId="2" applyNumberFormat="1" applyFont="1" applyBorder="1" applyAlignment="1">
      <alignment horizontal="center" vertical="center"/>
    </xf>
    <xf numFmtId="14" fontId="13" fillId="0" borderId="3" xfId="0" applyNumberFormat="1" applyFont="1" applyBorder="1" applyAlignment="1">
      <alignment horizontal="center"/>
    </xf>
    <xf numFmtId="14" fontId="13" fillId="0" borderId="4" xfId="0" applyNumberFormat="1" applyFont="1" applyBorder="1" applyAlignment="1">
      <alignment horizontal="center"/>
    </xf>
    <xf numFmtId="17" fontId="13" fillId="0" borderId="3" xfId="0" applyNumberFormat="1" applyFont="1" applyBorder="1" applyAlignment="1">
      <alignment horizontal="center"/>
    </xf>
    <xf numFmtId="17" fontId="13" fillId="0" borderId="14" xfId="0" applyNumberFormat="1" applyFont="1" applyBorder="1" applyAlignment="1">
      <alignment horizontal="center"/>
    </xf>
    <xf numFmtId="17" fontId="13" fillId="0" borderId="4" xfId="0" applyNumberFormat="1" applyFont="1" applyBorder="1" applyAlignment="1">
      <alignment horizontal="center"/>
    </xf>
    <xf numFmtId="14" fontId="13" fillId="0" borderId="14" xfId="0" applyNumberFormat="1" applyFont="1" applyBorder="1" applyAlignment="1">
      <alignment horizontal="center" vertical="center"/>
    </xf>
    <xf numFmtId="14" fontId="13" fillId="0" borderId="4" xfId="0" applyNumberFormat="1" applyFont="1" applyBorder="1" applyAlignment="1">
      <alignment horizontal="center" vertical="center"/>
    </xf>
    <xf numFmtId="0" fontId="0" fillId="0" borderId="2" xfId="0" applyBorder="1" applyAlignment="1">
      <alignment horizontal="center" vertical="center" wrapText="1"/>
    </xf>
    <xf numFmtId="0" fontId="0" fillId="0" borderId="30" xfId="0" applyBorder="1" applyAlignment="1">
      <alignment horizontal="center" vertical="center" wrapText="1"/>
    </xf>
    <xf numFmtId="0" fontId="0" fillId="0" borderId="8" xfId="0" applyBorder="1" applyAlignment="1">
      <alignment horizontal="center" vertical="center" wrapText="1"/>
    </xf>
    <xf numFmtId="0" fontId="1" fillId="0" borderId="14" xfId="0" applyFont="1" applyBorder="1" applyAlignment="1">
      <alignment horizontal="center" vertical="center" wrapText="1"/>
    </xf>
    <xf numFmtId="0" fontId="0" fillId="0" borderId="12" xfId="0" applyBorder="1" applyAlignment="1">
      <alignment horizontal="center"/>
    </xf>
    <xf numFmtId="0" fontId="0" fillId="0" borderId="0" xfId="0" applyAlignment="1">
      <alignment horizont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14" fontId="7" fillId="0" borderId="3" xfId="0" applyNumberFormat="1" applyFont="1" applyBorder="1" applyAlignment="1">
      <alignment horizontal="center"/>
    </xf>
    <xf numFmtId="14" fontId="7" fillId="0" borderId="4" xfId="0" applyNumberFormat="1" applyFont="1" applyBorder="1" applyAlignment="1">
      <alignment horizontal="center"/>
    </xf>
    <xf numFmtId="0" fontId="7" fillId="0" borderId="3" xfId="0" applyFont="1" applyBorder="1" applyAlignment="1">
      <alignment horizontal="center"/>
    </xf>
    <xf numFmtId="0" fontId="7" fillId="0" borderId="14" xfId="0" applyFont="1" applyBorder="1" applyAlignment="1">
      <alignment horizontal="center"/>
    </xf>
    <xf numFmtId="0" fontId="7" fillId="0" borderId="4" xfId="0" applyFont="1" applyBorder="1" applyAlignment="1">
      <alignment horizontal="center"/>
    </xf>
    <xf numFmtId="0" fontId="20" fillId="0" borderId="1" xfId="0" applyFont="1" applyBorder="1" applyAlignment="1">
      <alignment horizontal="center" vertical="center" wrapText="1"/>
    </xf>
    <xf numFmtId="0" fontId="41" fillId="0" borderId="37" xfId="0" applyFont="1" applyBorder="1" applyAlignment="1">
      <alignment horizontal="left" vertical="center"/>
    </xf>
    <xf numFmtId="0" fontId="41" fillId="0" borderId="38" xfId="0" applyFont="1" applyBorder="1" applyAlignment="1">
      <alignment horizontal="left" vertical="center"/>
    </xf>
    <xf numFmtId="0" fontId="41" fillId="0" borderId="37" xfId="0" applyFont="1" applyBorder="1" applyAlignment="1">
      <alignment horizontal="center"/>
    </xf>
    <xf numFmtId="0" fontId="41" fillId="0" borderId="38" xfId="0" applyFont="1" applyBorder="1" applyAlignment="1">
      <alignment horizontal="center"/>
    </xf>
    <xf numFmtId="0" fontId="41" fillId="0" borderId="37" xfId="0" applyFont="1" applyBorder="1" applyAlignment="1">
      <alignment horizontal="center" vertical="center"/>
    </xf>
    <xf numFmtId="0" fontId="41" fillId="0" borderId="39" xfId="0" applyFont="1" applyBorder="1" applyAlignment="1">
      <alignment horizontal="center" vertical="center"/>
    </xf>
    <xf numFmtId="0" fontId="41" fillId="0" borderId="38" xfId="0" applyFont="1" applyBorder="1" applyAlignment="1">
      <alignment horizontal="center" vertical="center"/>
    </xf>
    <xf numFmtId="0" fontId="41" fillId="0" borderId="39" xfId="0" applyFont="1" applyBorder="1" applyAlignment="1">
      <alignment horizontal="center"/>
    </xf>
    <xf numFmtId="0" fontId="41" fillId="0" borderId="81" xfId="0" applyFont="1" applyBorder="1" applyAlignment="1">
      <alignment horizontal="center"/>
    </xf>
    <xf numFmtId="14" fontId="41" fillId="0" borderId="37" xfId="0" applyNumberFormat="1" applyFont="1" applyBorder="1" applyAlignment="1">
      <alignment horizontal="center"/>
    </xf>
    <xf numFmtId="14" fontId="41" fillId="0" borderId="38" xfId="0" applyNumberFormat="1" applyFont="1" applyBorder="1" applyAlignment="1">
      <alignment horizontal="center"/>
    </xf>
    <xf numFmtId="14" fontId="22" fillId="0" borderId="82" xfId="0" applyNumberFormat="1" applyFont="1" applyBorder="1" applyAlignment="1">
      <alignment horizontal="center" vertical="center"/>
    </xf>
    <xf numFmtId="14" fontId="22" fillId="0" borderId="83" xfId="0" applyNumberFormat="1" applyFont="1" applyBorder="1" applyAlignment="1">
      <alignment horizontal="center" vertical="center"/>
    </xf>
    <xf numFmtId="14" fontId="22" fillId="0" borderId="84" xfId="0" applyNumberFormat="1" applyFont="1" applyBorder="1" applyAlignment="1">
      <alignment horizontal="center" vertical="center"/>
    </xf>
    <xf numFmtId="0" fontId="41" fillId="0" borderId="82" xfId="0" applyFont="1" applyBorder="1" applyAlignment="1">
      <alignment horizontal="left" vertical="center"/>
    </xf>
    <xf numFmtId="0" fontId="41" fillId="0" borderId="84" xfId="0" applyFont="1" applyBorder="1" applyAlignment="1">
      <alignment horizontal="left" vertical="center"/>
    </xf>
    <xf numFmtId="14" fontId="41" fillId="0" borderId="82" xfId="0" applyNumberFormat="1" applyFont="1" applyBorder="1" applyAlignment="1">
      <alignment horizontal="center"/>
    </xf>
    <xf numFmtId="14" fontId="41" fillId="0" borderId="83" xfId="0" applyNumberFormat="1" applyFont="1" applyBorder="1" applyAlignment="1">
      <alignment horizontal="center"/>
    </xf>
    <xf numFmtId="14" fontId="41" fillId="0" borderId="85" xfId="0" applyNumberFormat="1" applyFont="1" applyBorder="1" applyAlignment="1">
      <alignment horizontal="center"/>
    </xf>
    <xf numFmtId="0" fontId="22" fillId="0" borderId="37" xfId="0" applyFont="1" applyBorder="1" applyAlignment="1">
      <alignment horizontal="left" vertical="center" wrapText="1"/>
    </xf>
    <xf numFmtId="0" fontId="22" fillId="0" borderId="38" xfId="0" applyFont="1" applyBorder="1" applyAlignment="1">
      <alignment horizontal="left" vertical="center" wrapText="1"/>
    </xf>
    <xf numFmtId="0" fontId="22" fillId="0" borderId="37" xfId="0" applyFont="1" applyBorder="1" applyAlignment="1">
      <alignment horizontal="left" vertical="center"/>
    </xf>
    <xf numFmtId="0" fontId="22" fillId="0" borderId="38" xfId="0" applyFont="1" applyBorder="1" applyAlignment="1">
      <alignment horizontal="left" vertical="center"/>
    </xf>
    <xf numFmtId="0" fontId="41" fillId="0" borderId="37"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38" xfId="0" applyFont="1" applyBorder="1" applyAlignment="1">
      <alignment horizontal="center" vertical="center" wrapText="1"/>
    </xf>
    <xf numFmtId="0" fontId="22" fillId="0" borderId="45" xfId="0" applyFont="1" applyBorder="1" applyAlignment="1">
      <alignment horizontal="center"/>
    </xf>
    <xf numFmtId="0" fontId="22" fillId="0" borderId="46" xfId="0" applyFont="1" applyBorder="1" applyAlignment="1">
      <alignment horizontal="center"/>
    </xf>
    <xf numFmtId="0" fontId="22" fillId="0" borderId="80" xfId="0" applyFont="1" applyBorder="1" applyAlignment="1">
      <alignment horizontal="center"/>
    </xf>
    <xf numFmtId="0" fontId="22" fillId="0" borderId="37" xfId="0" applyFont="1" applyBorder="1" applyAlignment="1">
      <alignment horizontal="center"/>
    </xf>
    <xf numFmtId="0" fontId="22" fillId="0" borderId="39" xfId="0" applyFont="1" applyBorder="1" applyAlignment="1">
      <alignment horizontal="center"/>
    </xf>
    <xf numFmtId="0" fontId="22" fillId="0" borderId="81" xfId="0" applyFont="1" applyBorder="1" applyAlignment="1">
      <alignment horizont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5" fillId="0" borderId="2" xfId="0" applyFont="1" applyBorder="1" applyAlignment="1">
      <alignment horizontal="center" vertical="top" wrapText="1"/>
    </xf>
    <xf numFmtId="0" fontId="25" fillId="0" borderId="30" xfId="0" applyFont="1" applyBorder="1" applyAlignment="1">
      <alignment horizontal="center" vertical="top" wrapText="1"/>
    </xf>
    <xf numFmtId="0" fontId="25" fillId="0" borderId="8" xfId="0" applyFont="1" applyBorder="1" applyAlignment="1">
      <alignment horizontal="center" vertical="top" wrapText="1"/>
    </xf>
    <xf numFmtId="0" fontId="21" fillId="0" borderId="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37" xfId="0" applyFont="1" applyBorder="1" applyAlignment="1">
      <alignment horizontal="left" vertical="center"/>
    </xf>
    <xf numFmtId="0" fontId="16" fillId="0" borderId="39" xfId="0" applyFont="1" applyBorder="1"/>
    <xf numFmtId="0" fontId="16" fillId="0" borderId="38" xfId="0" applyFont="1" applyBorder="1"/>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0" borderId="37" xfId="0" applyFont="1" applyBorder="1" applyAlignment="1">
      <alignment horizontal="left" vertical="center" wrapText="1"/>
    </xf>
    <xf numFmtId="0" fontId="21" fillId="0" borderId="33" xfId="0" applyFont="1" applyBorder="1" applyAlignment="1">
      <alignment horizontal="center" vertical="center" wrapText="1"/>
    </xf>
    <xf numFmtId="0" fontId="16" fillId="0" borderId="35" xfId="0" applyFont="1" applyBorder="1"/>
    <xf numFmtId="0" fontId="22" fillId="0" borderId="33" xfId="0" applyFont="1" applyBorder="1" applyAlignment="1">
      <alignment horizontal="center" vertical="center"/>
    </xf>
    <xf numFmtId="0" fontId="17" fillId="0" borderId="35" xfId="0" applyFont="1" applyBorder="1"/>
    <xf numFmtId="0" fontId="21" fillId="0" borderId="33" xfId="0" applyFont="1" applyBorder="1" applyAlignment="1">
      <alignment horizontal="center" vertical="center"/>
    </xf>
    <xf numFmtId="0" fontId="21" fillId="0" borderId="40" xfId="0" applyFont="1" applyBorder="1" applyAlignment="1">
      <alignment horizontal="center" vertical="center"/>
    </xf>
    <xf numFmtId="0" fontId="16" fillId="0" borderId="42" xfId="0" applyFont="1" applyBorder="1"/>
    <xf numFmtId="0" fontId="16" fillId="0" borderId="43" xfId="0" applyFont="1" applyBorder="1"/>
    <xf numFmtId="0" fontId="16" fillId="0" borderId="0" xfId="0" applyFont="1"/>
    <xf numFmtId="0" fontId="21" fillId="0" borderId="40" xfId="0" applyFont="1" applyBorder="1" applyAlignment="1">
      <alignment horizontal="center" wrapText="1"/>
    </xf>
    <xf numFmtId="0" fontId="16" fillId="0" borderId="41" xfId="0" applyFont="1" applyBorder="1"/>
    <xf numFmtId="0" fontId="16" fillId="0" borderId="44" xfId="0" applyFont="1" applyBorder="1"/>
    <xf numFmtId="0" fontId="16" fillId="0" borderId="45" xfId="0" applyFont="1" applyBorder="1"/>
    <xf numFmtId="0" fontId="16" fillId="0" borderId="47" xfId="0" applyFont="1" applyBorder="1"/>
    <xf numFmtId="0" fontId="16" fillId="0" borderId="46" xfId="0" applyFont="1" applyBorder="1"/>
    <xf numFmtId="0" fontId="13" fillId="0" borderId="2" xfId="0" applyFont="1" applyBorder="1" applyAlignment="1">
      <alignment horizontal="center" vertical="center"/>
    </xf>
    <xf numFmtId="0" fontId="1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 fillId="0" borderId="30"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1" fillId="0" borderId="31" xfId="0" applyFont="1" applyBorder="1" applyAlignment="1">
      <alignment horizontal="center" vertical="center"/>
    </xf>
    <xf numFmtId="0" fontId="28" fillId="0" borderId="37" xfId="0" applyFont="1" applyBorder="1" applyAlignment="1">
      <alignment horizontal="left" vertical="center"/>
    </xf>
    <xf numFmtId="0" fontId="29" fillId="0" borderId="38" xfId="0" applyFont="1" applyBorder="1"/>
    <xf numFmtId="0" fontId="28" fillId="0" borderId="37" xfId="0" applyFont="1" applyBorder="1" applyAlignment="1">
      <alignment horizontal="center"/>
    </xf>
    <xf numFmtId="0" fontId="29" fillId="0" borderId="39" xfId="0" applyFont="1" applyBorder="1"/>
    <xf numFmtId="0" fontId="1" fillId="0" borderId="36" xfId="0" applyFont="1" applyBorder="1" applyAlignment="1">
      <alignment horizontal="center" vertical="center" wrapText="1"/>
    </xf>
    <xf numFmtId="14" fontId="28" fillId="0" borderId="37" xfId="0" applyNumberFormat="1" applyFont="1" applyBorder="1" applyAlignment="1">
      <alignment horizontal="center"/>
    </xf>
    <xf numFmtId="14" fontId="28" fillId="0" borderId="37" xfId="0" applyNumberFormat="1" applyFont="1" applyBorder="1" applyAlignment="1">
      <alignment horizontal="center" vertical="center"/>
    </xf>
    <xf numFmtId="0" fontId="28" fillId="0" borderId="37" xfId="0" applyFont="1" applyBorder="1" applyAlignment="1">
      <alignment horizontal="center" vertical="center"/>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22" fillId="0" borderId="82" xfId="0" applyFont="1" applyBorder="1" applyAlignment="1">
      <alignment horizontal="left" vertical="center"/>
    </xf>
    <xf numFmtId="0" fontId="22" fillId="0" borderId="84" xfId="0" applyFont="1" applyBorder="1" applyAlignment="1">
      <alignment horizontal="left" vertical="center"/>
    </xf>
    <xf numFmtId="0" fontId="22" fillId="0" borderId="37" xfId="0" applyFont="1" applyBorder="1" applyAlignment="1">
      <alignment horizontal="center" vertical="center"/>
    </xf>
    <xf numFmtId="0" fontId="22" fillId="0" borderId="39" xfId="0" applyFont="1" applyBorder="1" applyAlignment="1">
      <alignment horizontal="center" vertical="center"/>
    </xf>
    <xf numFmtId="0" fontId="22" fillId="0" borderId="38" xfId="0" applyFont="1" applyBorder="1" applyAlignment="1">
      <alignment horizontal="center" vertical="center"/>
    </xf>
    <xf numFmtId="0" fontId="25" fillId="0" borderId="2" xfId="0" applyFont="1" applyBorder="1" applyAlignment="1">
      <alignment horizontal="center" vertical="center"/>
    </xf>
    <xf numFmtId="0" fontId="25" fillId="0" borderId="8" xfId="0" applyFont="1" applyBorder="1" applyAlignment="1">
      <alignment horizontal="center" vertical="center"/>
    </xf>
    <xf numFmtId="0" fontId="22" fillId="0" borderId="5" xfId="0" applyFont="1" applyBorder="1" applyAlignment="1">
      <alignment horizontal="center" vertical="top" wrapText="1"/>
    </xf>
    <xf numFmtId="0" fontId="22" fillId="0" borderId="6" xfId="0" applyFont="1" applyBorder="1" applyAlignment="1">
      <alignment horizontal="center" vertical="top" wrapText="1"/>
    </xf>
    <xf numFmtId="0" fontId="22" fillId="0" borderId="7" xfId="0" applyFont="1" applyBorder="1" applyAlignment="1">
      <alignment horizontal="center" vertical="top" wrapText="1"/>
    </xf>
    <xf numFmtId="0" fontId="22" fillId="0" borderId="12" xfId="0" applyFont="1" applyBorder="1" applyAlignment="1">
      <alignment horizontal="center" vertical="top" wrapText="1"/>
    </xf>
    <xf numFmtId="0" fontId="22" fillId="0" borderId="0" xfId="0" applyFont="1" applyAlignment="1">
      <alignment horizontal="center" vertical="top" wrapText="1"/>
    </xf>
    <xf numFmtId="0" fontId="22" fillId="0" borderId="13" xfId="0" applyFont="1" applyBorder="1" applyAlignment="1">
      <alignment horizontal="center" vertical="top" wrapText="1"/>
    </xf>
    <xf numFmtId="0" fontId="22" fillId="0" borderId="9"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center" vertical="top" wrapText="1"/>
    </xf>
    <xf numFmtId="0" fontId="21" fillId="0" borderId="39" xfId="0" applyFont="1" applyBorder="1" applyAlignment="1">
      <alignment horizontal="left" vertical="center"/>
    </xf>
    <xf numFmtId="0" fontId="21" fillId="0" borderId="38" xfId="0" applyFont="1" applyBorder="1" applyAlignment="1">
      <alignment horizontal="left" vertical="center"/>
    </xf>
    <xf numFmtId="0" fontId="21" fillId="0" borderId="39" xfId="0" applyFont="1" applyBorder="1" applyAlignment="1">
      <alignment horizontal="center" vertical="center"/>
    </xf>
    <xf numFmtId="0" fontId="21" fillId="0" borderId="81" xfId="0" applyFont="1" applyBorder="1" applyAlignment="1">
      <alignment horizontal="center" vertical="center"/>
    </xf>
    <xf numFmtId="0" fontId="21" fillId="0" borderId="38" xfId="0" applyFont="1" applyBorder="1" applyAlignment="1">
      <alignment horizontal="center" vertical="center" wrapText="1"/>
    </xf>
    <xf numFmtId="0" fontId="21" fillId="0" borderId="40" xfId="0" applyFont="1" applyBorder="1" applyAlignment="1">
      <alignment horizontal="left" vertical="center" wrapText="1"/>
    </xf>
    <xf numFmtId="0" fontId="21" fillId="0" borderId="42" xfId="0" applyFont="1" applyBorder="1" applyAlignment="1">
      <alignment horizontal="left" vertical="center" wrapText="1"/>
    </xf>
    <xf numFmtId="0" fontId="21" fillId="0" borderId="86" xfId="0" applyFont="1" applyBorder="1" applyAlignment="1">
      <alignment horizontal="left" vertical="center" wrapText="1"/>
    </xf>
    <xf numFmtId="0" fontId="22" fillId="0" borderId="33"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5" xfId="0" applyFont="1" applyBorder="1" applyAlignment="1">
      <alignment horizontal="center" vertical="center"/>
    </xf>
    <xf numFmtId="0" fontId="21" fillId="0" borderId="35"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87" xfId="0" applyFont="1" applyBorder="1" applyAlignment="1">
      <alignment horizontal="center" vertical="center" wrapText="1"/>
    </xf>
    <xf numFmtId="0" fontId="22" fillId="0" borderId="88"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41" xfId="0" applyFont="1" applyBorder="1" applyAlignment="1">
      <alignment horizontal="center" wrapText="1"/>
    </xf>
    <xf numFmtId="0" fontId="21" fillId="0" borderId="43" xfId="0" applyFont="1" applyBorder="1" applyAlignment="1">
      <alignment horizontal="center" wrapText="1"/>
    </xf>
    <xf numFmtId="0" fontId="21" fillId="0" borderId="44" xfId="0" applyFont="1" applyBorder="1" applyAlignment="1">
      <alignment horizontal="center" wrapText="1"/>
    </xf>
    <xf numFmtId="0" fontId="21" fillId="0" borderId="45" xfId="0" applyFont="1" applyBorder="1" applyAlignment="1">
      <alignment horizontal="center" wrapText="1"/>
    </xf>
    <xf numFmtId="0" fontId="21" fillId="0" borderId="47" xfId="0" applyFont="1" applyBorder="1" applyAlignment="1">
      <alignment horizontal="center" wrapText="1"/>
    </xf>
    <xf numFmtId="0" fontId="21" fillId="0" borderId="42" xfId="0" applyFont="1" applyBorder="1" applyAlignment="1">
      <alignment horizontal="center" vertical="center"/>
    </xf>
    <xf numFmtId="0" fontId="21" fillId="0" borderId="41" xfId="0" applyFont="1" applyBorder="1" applyAlignment="1">
      <alignment horizontal="center" vertic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1" fillId="0" borderId="39" xfId="0" applyFont="1" applyBorder="1" applyAlignment="1">
      <alignment horizontal="left" vertical="center" wrapText="1"/>
    </xf>
    <xf numFmtId="0" fontId="21" fillId="0" borderId="81" xfId="0" applyFont="1" applyBorder="1" applyAlignment="1">
      <alignment horizontal="left" vertical="center" wrapText="1"/>
    </xf>
    <xf numFmtId="0" fontId="21" fillId="0" borderId="81" xfId="0" applyFont="1" applyBorder="1" applyAlignment="1">
      <alignment horizontal="left" vertical="center"/>
    </xf>
    <xf numFmtId="0" fontId="31" fillId="0" borderId="1" xfId="3" applyBorder="1" applyAlignment="1">
      <alignment horizontal="center" vertical="center" wrapText="1"/>
    </xf>
    <xf numFmtId="0" fontId="28" fillId="0" borderId="37" xfId="3" applyFont="1" applyBorder="1" applyAlignment="1">
      <alignment horizontal="center"/>
    </xf>
    <xf numFmtId="0" fontId="29" fillId="0" borderId="39" xfId="3" applyFont="1" applyBorder="1"/>
    <xf numFmtId="0" fontId="29" fillId="0" borderId="38" xfId="3" applyFont="1" applyBorder="1"/>
    <xf numFmtId="0" fontId="28" fillId="0" borderId="37" xfId="3" applyFont="1" applyBorder="1" applyAlignment="1">
      <alignment horizontal="left" vertical="center"/>
    </xf>
    <xf numFmtId="14" fontId="28" fillId="0" borderId="37" xfId="3" applyNumberFormat="1" applyFont="1" applyBorder="1" applyAlignment="1">
      <alignment horizontal="center"/>
    </xf>
    <xf numFmtId="14" fontId="28" fillId="0" borderId="37" xfId="3" applyNumberFormat="1" applyFont="1" applyBorder="1" applyAlignment="1">
      <alignment horizontal="center" vertical="center"/>
    </xf>
    <xf numFmtId="0" fontId="28" fillId="0" borderId="37" xfId="3" applyFont="1" applyBorder="1" applyAlignment="1">
      <alignment horizontal="center" vertical="center"/>
    </xf>
    <xf numFmtId="0" fontId="27" fillId="0" borderId="33" xfId="3" applyFont="1" applyBorder="1" applyAlignment="1">
      <alignment horizontal="center" vertical="center"/>
    </xf>
    <xf numFmtId="0" fontId="27" fillId="0" borderId="34" xfId="3" applyFont="1" applyBorder="1" applyAlignment="1">
      <alignment horizontal="center" vertical="center"/>
    </xf>
    <xf numFmtId="0" fontId="27" fillId="0" borderId="35" xfId="3" applyFont="1" applyBorder="1" applyAlignment="1">
      <alignment horizontal="center" vertical="center"/>
    </xf>
    <xf numFmtId="0" fontId="27" fillId="0" borderId="3"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4" xfId="3" applyFont="1" applyBorder="1" applyAlignment="1">
      <alignment horizontal="center" vertical="center" wrapText="1"/>
    </xf>
    <xf numFmtId="1" fontId="27" fillId="0" borderId="33" xfId="3" applyNumberFormat="1" applyFont="1" applyBorder="1" applyAlignment="1">
      <alignment horizontal="center" vertical="center"/>
    </xf>
    <xf numFmtId="1" fontId="27" fillId="0" borderId="34" xfId="3" applyNumberFormat="1" applyFont="1" applyBorder="1" applyAlignment="1">
      <alignment horizontal="center" vertical="center"/>
    </xf>
    <xf numFmtId="1" fontId="27" fillId="0" borderId="35" xfId="3" applyNumberFormat="1" applyFont="1" applyBorder="1" applyAlignment="1">
      <alignment horizontal="center" vertical="center"/>
    </xf>
    <xf numFmtId="0" fontId="27" fillId="0" borderId="48" xfId="3" applyFont="1" applyBorder="1" applyAlignment="1">
      <alignment horizontal="center" vertical="center" wrapText="1"/>
    </xf>
    <xf numFmtId="0" fontId="27" fillId="0" borderId="6" xfId="3" applyFont="1" applyBorder="1" applyAlignment="1">
      <alignment horizontal="center" vertical="center" wrapText="1"/>
    </xf>
    <xf numFmtId="0" fontId="29" fillId="0" borderId="35" xfId="3" applyFont="1" applyBorder="1"/>
    <xf numFmtId="0" fontId="27" fillId="0" borderId="33" xfId="3" applyFont="1" applyBorder="1" applyAlignment="1">
      <alignment horizontal="center" vertical="center" wrapText="1"/>
    </xf>
    <xf numFmtId="0" fontId="27" fillId="0" borderId="40" xfId="3" applyFont="1" applyBorder="1" applyAlignment="1">
      <alignment horizontal="center" vertical="center"/>
    </xf>
    <xf numFmtId="0" fontId="29" fillId="0" borderId="42" xfId="3" applyFont="1" applyBorder="1"/>
    <xf numFmtId="0" fontId="29" fillId="0" borderId="41" xfId="3" applyFont="1" applyBorder="1"/>
    <xf numFmtId="0" fontId="29" fillId="0" borderId="43" xfId="3" applyFont="1" applyBorder="1"/>
    <xf numFmtId="0" fontId="29" fillId="0" borderId="0" xfId="3" applyFont="1"/>
    <xf numFmtId="0" fontId="29" fillId="0" borderId="44" xfId="3" applyFont="1" applyBorder="1"/>
    <xf numFmtId="0" fontId="27" fillId="0" borderId="37" xfId="3" applyFont="1" applyBorder="1" applyAlignment="1">
      <alignment horizontal="center" vertical="center" wrapText="1"/>
    </xf>
    <xf numFmtId="0" fontId="27" fillId="0" borderId="37" xfId="3" applyFont="1" applyBorder="1" applyAlignment="1">
      <alignment horizontal="left" vertical="center"/>
    </xf>
    <xf numFmtId="0" fontId="27" fillId="0" borderId="37" xfId="3" applyFont="1" applyBorder="1" applyAlignment="1">
      <alignment horizontal="center" vertical="center"/>
    </xf>
    <xf numFmtId="0" fontId="27" fillId="0" borderId="37" xfId="3" applyFont="1" applyBorder="1" applyAlignment="1">
      <alignment horizontal="left" vertical="center" wrapText="1"/>
    </xf>
    <xf numFmtId="0" fontId="27" fillId="0" borderId="40" xfId="3" applyFont="1" applyBorder="1" applyAlignment="1">
      <alignment horizontal="center" wrapText="1"/>
    </xf>
    <xf numFmtId="0" fontId="29" fillId="0" borderId="45" xfId="3" applyFont="1" applyBorder="1"/>
    <xf numFmtId="0" fontId="29" fillId="0" borderId="47" xfId="3" applyFont="1" applyBorder="1"/>
    <xf numFmtId="0" fontId="29" fillId="0" borderId="46" xfId="3" applyFont="1" applyBorder="1"/>
    <xf numFmtId="17" fontId="0" fillId="0" borderId="72" xfId="0" applyNumberFormat="1" applyBorder="1" applyAlignment="1">
      <alignment horizontal="center"/>
    </xf>
    <xf numFmtId="0" fontId="0" fillId="0" borderId="72" xfId="0" applyBorder="1" applyAlignment="1">
      <alignment horizontal="center"/>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33" fillId="0" borderId="61"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4"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4" xfId="0" applyFont="1" applyBorder="1" applyAlignment="1">
      <alignment vertical="center" wrapText="1"/>
    </xf>
    <xf numFmtId="0" fontId="0" fillId="0" borderId="49" xfId="0" applyBorder="1" applyAlignment="1">
      <alignment wrapText="1"/>
    </xf>
    <xf numFmtId="0" fontId="0" fillId="0" borderId="50"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59" xfId="0" applyBorder="1" applyAlignment="1">
      <alignment wrapText="1"/>
    </xf>
    <xf numFmtId="0" fontId="40" fillId="0" borderId="2" xfId="0" applyFont="1" applyBorder="1" applyAlignment="1">
      <alignment horizontal="center" wrapText="1"/>
    </xf>
    <xf numFmtId="0" fontId="40" fillId="0" borderId="8" xfId="0" applyFont="1" applyBorder="1" applyAlignment="1">
      <alignment horizontal="center" wrapText="1"/>
    </xf>
    <xf numFmtId="0" fontId="7" fillId="0" borderId="30" xfId="0" applyFont="1" applyBorder="1" applyAlignment="1">
      <alignment horizontal="center" vertical="center" wrapText="1"/>
    </xf>
    <xf numFmtId="0" fontId="39"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0" xfId="0" applyFont="1" applyBorder="1" applyAlignment="1">
      <alignment horizontal="left" vertical="center" wrapText="1"/>
    </xf>
    <xf numFmtId="0" fontId="1" fillId="5" borderId="1" xfId="1" applyFill="1" applyBorder="1" applyAlignment="1">
      <alignment vertical="center"/>
    </xf>
    <xf numFmtId="0" fontId="1" fillId="5" borderId="1" xfId="1" applyFill="1" applyBorder="1" applyAlignment="1">
      <alignment vertical="center" wrapText="1"/>
    </xf>
    <xf numFmtId="0" fontId="1" fillId="5" borderId="1" xfId="1" applyFill="1" applyBorder="1" applyAlignment="1">
      <alignment horizontal="left" vertical="center" wrapText="1"/>
    </xf>
    <xf numFmtId="0" fontId="1" fillId="5" borderId="5" xfId="1" applyFont="1" applyFill="1" applyBorder="1" applyAlignment="1">
      <alignment horizontal="center" vertical="center" wrapText="1"/>
    </xf>
    <xf numFmtId="0" fontId="1" fillId="5" borderId="6"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12" xfId="1" applyFont="1" applyFill="1" applyBorder="1" applyAlignment="1">
      <alignment horizontal="center" vertical="center" wrapText="1"/>
    </xf>
    <xf numFmtId="0" fontId="1" fillId="5" borderId="0" xfId="1" applyFont="1" applyFill="1" applyBorder="1" applyAlignment="1">
      <alignment horizontal="center" vertical="center" wrapText="1"/>
    </xf>
    <xf numFmtId="0" fontId="1" fillId="5" borderId="13" xfId="1" applyFont="1" applyFill="1" applyBorder="1" applyAlignment="1">
      <alignment horizontal="center" vertical="center" wrapText="1"/>
    </xf>
    <xf numFmtId="0" fontId="1" fillId="5" borderId="9" xfId="1" applyFont="1" applyFill="1" applyBorder="1" applyAlignment="1">
      <alignment horizontal="center" vertical="center" wrapText="1"/>
    </xf>
    <xf numFmtId="0" fontId="1" fillId="5" borderId="10" xfId="1" applyFont="1" applyFill="1" applyBorder="1" applyAlignment="1">
      <alignment horizontal="center" vertical="center" wrapText="1"/>
    </xf>
    <xf numFmtId="0" fontId="1" fillId="5" borderId="11" xfId="1" applyFont="1" applyFill="1" applyBorder="1" applyAlignment="1">
      <alignment horizontal="center" vertical="center" wrapText="1"/>
    </xf>
    <xf numFmtId="0" fontId="1" fillId="5" borderId="8" xfId="1" applyFill="1" applyBorder="1" applyAlignment="1">
      <alignment horizontal="center" vertical="center" wrapText="1"/>
    </xf>
    <xf numFmtId="0" fontId="1" fillId="5" borderId="1" xfId="1" applyFill="1" applyBorder="1" applyAlignment="1">
      <alignment horizontal="center" vertical="top" wrapText="1"/>
    </xf>
    <xf numFmtId="0" fontId="1" fillId="5" borderId="0" xfId="1" applyFill="1" applyBorder="1" applyAlignment="1">
      <alignment horizontal="center" vertical="center" wrapText="1"/>
    </xf>
    <xf numFmtId="0" fontId="1" fillId="0" borderId="0" xfId="0" applyFont="1" applyBorder="1" applyAlignment="1">
      <alignment horizontal="center" vertical="center" wrapText="1"/>
    </xf>
    <xf numFmtId="0" fontId="13" fillId="0" borderId="12" xfId="0" applyFont="1" applyBorder="1" applyAlignment="1">
      <alignment horizontal="center" vertical="center"/>
    </xf>
    <xf numFmtId="0" fontId="13" fillId="0" borderId="0" xfId="0" applyFont="1" applyBorder="1" applyAlignment="1">
      <alignment horizontal="center" vertical="center"/>
    </xf>
    <xf numFmtId="0" fontId="13" fillId="0" borderId="13" xfId="0" applyFont="1" applyBorder="1" applyAlignment="1">
      <alignment horizontal="center" vertical="center"/>
    </xf>
    <xf numFmtId="0" fontId="13" fillId="0" borderId="89" xfId="0" applyFont="1" applyBorder="1" applyAlignment="1">
      <alignment horizontal="center" vertical="center"/>
    </xf>
    <xf numFmtId="0" fontId="13" fillId="0" borderId="46" xfId="0" applyFont="1" applyBorder="1" applyAlignment="1">
      <alignment horizontal="center" vertical="center"/>
    </xf>
    <xf numFmtId="0" fontId="13" fillId="0" borderId="80" xfId="0" applyFont="1" applyBorder="1" applyAlignment="1">
      <alignment horizontal="center" vertical="center"/>
    </xf>
    <xf numFmtId="0" fontId="21" fillId="0" borderId="60" xfId="0" applyFont="1" applyBorder="1" applyAlignment="1">
      <alignment horizontal="center" vertical="center" wrapText="1"/>
    </xf>
  </cellXfs>
  <cellStyles count="5">
    <cellStyle name="Normal" xfId="0" builtinId="0"/>
    <cellStyle name="Normal 2" xfId="1" xr:uid="{00000000-0005-0000-0000-000001000000}"/>
    <cellStyle name="Normal 2 2" xfId="4" xr:uid="{74105259-5F35-4501-9728-135C8FEA3B4A}"/>
    <cellStyle name="Normal 3" xfId="2" xr:uid="{00000000-0005-0000-0000-000002000000}"/>
    <cellStyle name="Normal 4" xfId="3" xr:uid="{3CA894A5-1065-44A8-AD8D-120D42A378B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2.jpeg"/><Relationship Id="rId1" Type="http://schemas.openxmlformats.org/officeDocument/2006/relationships/image" Target="../media/image4.jpeg"/><Relationship Id="rId6" Type="http://schemas.openxmlformats.org/officeDocument/2006/relationships/image" Target="../media/image21.png"/><Relationship Id="rId5" Type="http://schemas.openxmlformats.org/officeDocument/2006/relationships/image" Target="../media/image20.emf"/><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2.jpeg"/><Relationship Id="rId1" Type="http://schemas.openxmlformats.org/officeDocument/2006/relationships/image" Target="../media/image4.jpeg"/><Relationship Id="rId5" Type="http://schemas.openxmlformats.org/officeDocument/2006/relationships/image" Target="../media/image13.jpeg"/><Relationship Id="rId4"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 Id="rId4"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1.png"/><Relationship Id="rId1" Type="http://schemas.openxmlformats.org/officeDocument/2006/relationships/image" Target="../media/image31.png"/><Relationship Id="rId4"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95250</xdr:colOff>
      <xdr:row>1</xdr:row>
      <xdr:rowOff>28575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190500"/>
          <a:ext cx="552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133350</xdr:rowOff>
    </xdr:from>
    <xdr:to>
      <xdr:col>1</xdr:col>
      <xdr:colOff>381000</xdr:colOff>
      <xdr:row>4</xdr:row>
      <xdr:rowOff>66675</xdr:rowOff>
    </xdr:to>
    <xdr:pic>
      <xdr:nvPicPr>
        <xdr:cNvPr id="121" name="Picture 3" descr="logo DT">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560841525"/>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92</xdr:row>
      <xdr:rowOff>209550</xdr:rowOff>
    </xdr:from>
    <xdr:to>
      <xdr:col>1</xdr:col>
      <xdr:colOff>352425</xdr:colOff>
      <xdr:row>94</xdr:row>
      <xdr:rowOff>85725</xdr:rowOff>
    </xdr:to>
    <xdr:pic>
      <xdr:nvPicPr>
        <xdr:cNvPr id="12" name="Imagen 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550069</xdr:colOff>
      <xdr:row>263</xdr:row>
      <xdr:rowOff>104774</xdr:rowOff>
    </xdr:from>
    <xdr:to>
      <xdr:col>2</xdr:col>
      <xdr:colOff>2143125</xdr:colOff>
      <xdr:row>266</xdr:row>
      <xdr:rowOff>104774</xdr:rowOff>
    </xdr:to>
    <xdr:pic>
      <xdr:nvPicPr>
        <xdr:cNvPr id="13" name="Imagen 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b="43871"/>
        <a:stretch>
          <a:fillRect/>
        </a:stretch>
      </xdr:blipFill>
      <xdr:spPr bwMode="auto">
        <a:xfrm>
          <a:off x="1845469" y="152342849"/>
          <a:ext cx="159305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219075</xdr:colOff>
      <xdr:row>263</xdr:row>
      <xdr:rowOff>104775</xdr:rowOff>
    </xdr:from>
    <xdr:to>
      <xdr:col>16</xdr:col>
      <xdr:colOff>257175</xdr:colOff>
      <xdr:row>266</xdr:row>
      <xdr:rowOff>57150</xdr:rowOff>
    </xdr:to>
    <xdr:pic>
      <xdr:nvPicPr>
        <xdr:cNvPr id="14" name="Imagen 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20325" y="152342850"/>
          <a:ext cx="18859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263</xdr:row>
      <xdr:rowOff>285750</xdr:rowOff>
    </xdr:from>
    <xdr:to>
      <xdr:col>9</xdr:col>
      <xdr:colOff>390525</xdr:colOff>
      <xdr:row>266</xdr:row>
      <xdr:rowOff>0</xdr:rowOff>
    </xdr:to>
    <xdr:pic>
      <xdr:nvPicPr>
        <xdr:cNvPr id="15" name="Imagen 6">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491" t="17072" r="6993"/>
        <a:stretch>
          <a:fillRect/>
        </a:stretch>
      </xdr:blipFill>
      <xdr:spPr bwMode="auto">
        <a:xfrm rot="664482">
          <a:off x="6781800" y="152523825"/>
          <a:ext cx="19050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2" name="Picture 3" descr="logo DT">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3" name="Picture 3" descr="logo DT">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4" name="Picture 3" descr="logo DT">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5" name="Picture 3" descr="logo DT">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24</xdr:row>
      <xdr:rowOff>133350</xdr:rowOff>
    </xdr:from>
    <xdr:to>
      <xdr:col>1</xdr:col>
      <xdr:colOff>381000</xdr:colOff>
      <xdr:row>26</xdr:row>
      <xdr:rowOff>66675</xdr:rowOff>
    </xdr:to>
    <xdr:pic>
      <xdr:nvPicPr>
        <xdr:cNvPr id="122" name="Picture 3" descr="logo DT">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80975" y="570395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56665</xdr:rowOff>
    </xdr:to>
    <xdr:pic>
      <xdr:nvPicPr>
        <xdr:cNvPr id="236" name="4 Imagen" descr="photo">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868816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37" name="4 Imagen" descr="photo">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982354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56667</xdr:rowOff>
    </xdr:to>
    <xdr:pic>
      <xdr:nvPicPr>
        <xdr:cNvPr id="238" name="4 Imagen" descr="photo">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21078942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160957</xdr:rowOff>
    </xdr:to>
    <xdr:pic>
      <xdr:nvPicPr>
        <xdr:cNvPr id="239" name="4 Imagen" descr="photo">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53591800"/>
          <a:ext cx="6000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40" name="4 Imagen" descr="photo">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65193250"/>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41" name="4 Imagen" descr="photo">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760993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180975</xdr:colOff>
      <xdr:row>21</xdr:row>
      <xdr:rowOff>0</xdr:rowOff>
    </xdr:from>
    <xdr:to>
      <xdr:col>1</xdr:col>
      <xdr:colOff>381000</xdr:colOff>
      <xdr:row>21</xdr:row>
      <xdr:rowOff>0</xdr:rowOff>
    </xdr:to>
    <xdr:pic>
      <xdr:nvPicPr>
        <xdr:cNvPr id="2" name="Picture 4" descr="logo D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3" name="Picture 5" descr="logo DT">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4" name="Picture 6" descr="logo DT">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5" name="Picture 7" descr="logo D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18</xdr:row>
      <xdr:rowOff>209550</xdr:rowOff>
    </xdr:from>
    <xdr:to>
      <xdr:col>1</xdr:col>
      <xdr:colOff>352425</xdr:colOff>
      <xdr:row>20</xdr:row>
      <xdr:rowOff>85725</xdr:rowOff>
    </xdr:to>
    <xdr:pic>
      <xdr:nvPicPr>
        <xdr:cNvPr id="7" name="Imagen 2">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41</xdr:row>
      <xdr:rowOff>209550</xdr:rowOff>
    </xdr:from>
    <xdr:to>
      <xdr:col>1</xdr:col>
      <xdr:colOff>352425</xdr:colOff>
      <xdr:row>43</xdr:row>
      <xdr:rowOff>85725</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143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88745</xdr:colOff>
      <xdr:row>100</xdr:row>
      <xdr:rowOff>47625</xdr:rowOff>
    </xdr:from>
    <xdr:to>
      <xdr:col>1</xdr:col>
      <xdr:colOff>637194</xdr:colOff>
      <xdr:row>103</xdr:row>
      <xdr:rowOff>95250</xdr:rowOff>
    </xdr:to>
    <xdr:pic>
      <xdr:nvPicPr>
        <xdr:cNvPr id="3" name="Imagen 2">
          <a:extLst>
            <a:ext uri="{FF2B5EF4-FFF2-40B4-BE49-F238E27FC236}">
              <a16:creationId xmlns:a16="http://schemas.microsoft.com/office/drawing/2014/main" id="{A1F6B8A1-2180-4951-AC32-696F412B08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88745" y="47625"/>
          <a:ext cx="929449"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190500</xdr:colOff>
      <xdr:row>126</xdr:row>
      <xdr:rowOff>76200</xdr:rowOff>
    </xdr:from>
    <xdr:to>
      <xdr:col>3</xdr:col>
      <xdr:colOff>328983</xdr:colOff>
      <xdr:row>130</xdr:row>
      <xdr:rowOff>176056</xdr:rowOff>
    </xdr:to>
    <xdr:pic>
      <xdr:nvPicPr>
        <xdr:cNvPr id="27" name="Imagen 5">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3871"/>
        <a:stretch>
          <a:fillRect/>
        </a:stretch>
      </xdr:blipFill>
      <xdr:spPr bwMode="auto">
        <a:xfrm>
          <a:off x="1514475" y="105279825"/>
          <a:ext cx="2809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433875</xdr:colOff>
      <xdr:row>125</xdr:row>
      <xdr:rowOff>142097</xdr:rowOff>
    </xdr:from>
    <xdr:to>
      <xdr:col>9</xdr:col>
      <xdr:colOff>167515</xdr:colOff>
      <xdr:row>127</xdr:row>
      <xdr:rowOff>113522</xdr:rowOff>
    </xdr:to>
    <xdr:pic>
      <xdr:nvPicPr>
        <xdr:cNvPr id="28" name="Imagen 6">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91" t="17072" r="6993"/>
        <a:stretch>
          <a:fillRect/>
        </a:stretch>
      </xdr:blipFill>
      <xdr:spPr bwMode="auto">
        <a:xfrm rot="274184">
          <a:off x="7334640" y="103799367"/>
          <a:ext cx="2056574" cy="36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365254</xdr:colOff>
      <xdr:row>125</xdr:row>
      <xdr:rowOff>56956</xdr:rowOff>
    </xdr:from>
    <xdr:to>
      <xdr:col>17</xdr:col>
      <xdr:colOff>140349</xdr:colOff>
      <xdr:row>127</xdr:row>
      <xdr:rowOff>133156</xdr:rowOff>
    </xdr:to>
    <xdr:pic>
      <xdr:nvPicPr>
        <xdr:cNvPr id="29" name="Imagen 7">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32831" y="103714226"/>
          <a:ext cx="1903641" cy="46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2" name="Imagen 1">
          <a:extLst>
            <a:ext uri="{FF2B5EF4-FFF2-40B4-BE49-F238E27FC236}">
              <a16:creationId xmlns:a16="http://schemas.microsoft.com/office/drawing/2014/main" id="{247C7498-3D7A-41B1-A51A-7FDF07F5377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133</xdr:row>
      <xdr:rowOff>209550</xdr:rowOff>
    </xdr:from>
    <xdr:to>
      <xdr:col>1</xdr:col>
      <xdr:colOff>352425</xdr:colOff>
      <xdr:row>135</xdr:row>
      <xdr:rowOff>85725</xdr:rowOff>
    </xdr:to>
    <xdr:pic>
      <xdr:nvPicPr>
        <xdr:cNvPr id="3" name="Imagen 2">
          <a:extLst>
            <a:ext uri="{FF2B5EF4-FFF2-40B4-BE49-F238E27FC236}">
              <a16:creationId xmlns:a16="http://schemas.microsoft.com/office/drawing/2014/main" id="{B3F85B77-64F2-4A9B-9CB8-685B2D5848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77830" cy="28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298295</xdr:colOff>
      <xdr:row>130</xdr:row>
      <xdr:rowOff>62725</xdr:rowOff>
    </xdr:from>
    <xdr:to>
      <xdr:col>1</xdr:col>
      <xdr:colOff>422120</xdr:colOff>
      <xdr:row>131</xdr:row>
      <xdr:rowOff>143804</xdr:rowOff>
    </xdr:to>
    <xdr:pic>
      <xdr:nvPicPr>
        <xdr:cNvPr id="4" name="Imagen 3">
          <a:extLst>
            <a:ext uri="{FF2B5EF4-FFF2-40B4-BE49-F238E27FC236}">
              <a16:creationId xmlns:a16="http://schemas.microsoft.com/office/drawing/2014/main" id="{9ED00FF3-81A0-4C4E-98BE-8944C9FEB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98295" y="253225"/>
          <a:ext cx="704850" cy="27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377283</xdr:colOff>
      <xdr:row>1</xdr:row>
      <xdr:rowOff>86143</xdr:rowOff>
    </xdr:from>
    <xdr:to>
      <xdr:col>1</xdr:col>
      <xdr:colOff>501108</xdr:colOff>
      <xdr:row>2</xdr:row>
      <xdr:rowOff>178652</xdr:rowOff>
    </xdr:to>
    <xdr:pic>
      <xdr:nvPicPr>
        <xdr:cNvPr id="2" name="Imagen 1">
          <a:extLst>
            <a:ext uri="{FF2B5EF4-FFF2-40B4-BE49-F238E27FC236}">
              <a16:creationId xmlns:a16="http://schemas.microsoft.com/office/drawing/2014/main" id="{F3FE41E6-CCDD-47B1-A04C-A43A43B37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77283" y="276643"/>
          <a:ext cx="581025" cy="28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278</xdr:row>
      <xdr:rowOff>47625</xdr:rowOff>
    </xdr:from>
    <xdr:to>
      <xdr:col>1</xdr:col>
      <xdr:colOff>428625</xdr:colOff>
      <xdr:row>280</xdr:row>
      <xdr:rowOff>85725</xdr:rowOff>
    </xdr:to>
    <xdr:pic>
      <xdr:nvPicPr>
        <xdr:cNvPr id="3" name="Imagen 2">
          <a:extLst>
            <a:ext uri="{FF2B5EF4-FFF2-40B4-BE49-F238E27FC236}">
              <a16:creationId xmlns:a16="http://schemas.microsoft.com/office/drawing/2014/main" id="{292F2547-1C91-4396-8F87-205F60B2E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76200" y="47625"/>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338</xdr:row>
      <xdr:rowOff>9525</xdr:rowOff>
    </xdr:from>
    <xdr:to>
      <xdr:col>1</xdr:col>
      <xdr:colOff>368300</xdr:colOff>
      <xdr:row>341</xdr:row>
      <xdr:rowOff>104775</xdr:rowOff>
    </xdr:to>
    <xdr:pic>
      <xdr:nvPicPr>
        <xdr:cNvPr id="4" name="Imagen 3">
          <a:extLst>
            <a:ext uri="{FF2B5EF4-FFF2-40B4-BE49-F238E27FC236}">
              <a16:creationId xmlns:a16="http://schemas.microsoft.com/office/drawing/2014/main" id="{2FB4E12B-EFC7-4F57-ABB2-5D15998287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72" t="30865" r="3032" b="46180"/>
        <a:stretch/>
      </xdr:blipFill>
      <xdr:spPr bwMode="auto">
        <a:xfrm>
          <a:off x="123825" y="9525"/>
          <a:ext cx="701675" cy="6667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458278</xdr:colOff>
      <xdr:row>0</xdr:row>
      <xdr:rowOff>152759</xdr:rowOff>
    </xdr:from>
    <xdr:to>
      <xdr:col>1</xdr:col>
      <xdr:colOff>492244</xdr:colOff>
      <xdr:row>2</xdr:row>
      <xdr:rowOff>56565</xdr:rowOff>
    </xdr:to>
    <xdr:pic>
      <xdr:nvPicPr>
        <xdr:cNvPr id="4" name="Imagen 3">
          <a:extLst>
            <a:ext uri="{FF2B5EF4-FFF2-40B4-BE49-F238E27FC236}">
              <a16:creationId xmlns:a16="http://schemas.microsoft.com/office/drawing/2014/main" id="{3BE7A94C-DD53-4C3F-BBF2-356BE2D70B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458278" y="152759"/>
          <a:ext cx="582103" cy="28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197689</xdr:colOff>
      <xdr:row>70</xdr:row>
      <xdr:rowOff>8985</xdr:rowOff>
    </xdr:from>
    <xdr:to>
      <xdr:col>1</xdr:col>
      <xdr:colOff>342601</xdr:colOff>
      <xdr:row>73</xdr:row>
      <xdr:rowOff>81052</xdr:rowOff>
    </xdr:to>
    <xdr:pic>
      <xdr:nvPicPr>
        <xdr:cNvPr id="2" name="Imagen 1">
          <a:extLst>
            <a:ext uri="{FF2B5EF4-FFF2-40B4-BE49-F238E27FC236}">
              <a16:creationId xmlns:a16="http://schemas.microsoft.com/office/drawing/2014/main" id="{350E9DEF-2099-42C3-8500-F5A5830A06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72" t="30865" r="3032" b="46180"/>
        <a:stretch/>
      </xdr:blipFill>
      <xdr:spPr bwMode="auto">
        <a:xfrm>
          <a:off x="197689" y="8985"/>
          <a:ext cx="697362" cy="672142"/>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249464</xdr:colOff>
      <xdr:row>1</xdr:row>
      <xdr:rowOff>158750</xdr:rowOff>
    </xdr:from>
    <xdr:to>
      <xdr:col>1</xdr:col>
      <xdr:colOff>658574</xdr:colOff>
      <xdr:row>2</xdr:row>
      <xdr:rowOff>170089</xdr:rowOff>
    </xdr:to>
    <xdr:pic>
      <xdr:nvPicPr>
        <xdr:cNvPr id="2" name="Imagen 1">
          <a:extLst>
            <a:ext uri="{FF2B5EF4-FFF2-40B4-BE49-F238E27FC236}">
              <a16:creationId xmlns:a16="http://schemas.microsoft.com/office/drawing/2014/main" id="{5F17C053-74A8-4B07-AD1E-CD19D038F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49464" y="362857"/>
          <a:ext cx="1032771" cy="498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516507</xdr:colOff>
      <xdr:row>76</xdr:row>
      <xdr:rowOff>146469</xdr:rowOff>
    </xdr:from>
    <xdr:to>
      <xdr:col>1</xdr:col>
      <xdr:colOff>868932</xdr:colOff>
      <xdr:row>78</xdr:row>
      <xdr:rowOff>184569</xdr:rowOff>
    </xdr:to>
    <xdr:pic>
      <xdr:nvPicPr>
        <xdr:cNvPr id="3" name="Imagen 2">
          <a:extLst>
            <a:ext uri="{FF2B5EF4-FFF2-40B4-BE49-F238E27FC236}">
              <a16:creationId xmlns:a16="http://schemas.microsoft.com/office/drawing/2014/main" id="{E6DCF2EB-89DA-49F9-A4B7-62C89D87B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516507" y="51698285"/>
          <a:ext cx="981434" cy="415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3143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28575</xdr:rowOff>
    </xdr:from>
    <xdr:to>
      <xdr:col>1</xdr:col>
      <xdr:colOff>219075</xdr:colOff>
      <xdr:row>1</xdr:row>
      <xdr:rowOff>85725</xdr:rowOff>
    </xdr:to>
    <xdr:pic>
      <xdr:nvPicPr>
        <xdr:cNvPr id="3" name="Picture 3" descr="logo DT">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52400" y="28575"/>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158563</xdr:colOff>
      <xdr:row>446</xdr:row>
      <xdr:rowOff>21291</xdr:rowOff>
    </xdr:from>
    <xdr:to>
      <xdr:col>1</xdr:col>
      <xdr:colOff>358588</xdr:colOff>
      <xdr:row>448</xdr:row>
      <xdr:rowOff>21291</xdr:rowOff>
    </xdr:to>
    <xdr:pic>
      <xdr:nvPicPr>
        <xdr:cNvPr id="47" name="Picture 3" descr="logo DT">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58563" y="73206909"/>
          <a:ext cx="715496" cy="31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522</xdr:row>
      <xdr:rowOff>133350</xdr:rowOff>
    </xdr:from>
    <xdr:to>
      <xdr:col>1</xdr:col>
      <xdr:colOff>381000</xdr:colOff>
      <xdr:row>524</xdr:row>
      <xdr:rowOff>66675</xdr:rowOff>
    </xdr:to>
    <xdr:pic>
      <xdr:nvPicPr>
        <xdr:cNvPr id="71" name="Picture 3" descr="logo DT">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80975" y="434111400"/>
          <a:ext cx="714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546</xdr:row>
      <xdr:rowOff>133350</xdr:rowOff>
    </xdr:from>
    <xdr:to>
      <xdr:col>1</xdr:col>
      <xdr:colOff>381000</xdr:colOff>
      <xdr:row>548</xdr:row>
      <xdr:rowOff>66675</xdr:rowOff>
    </xdr:to>
    <xdr:pic>
      <xdr:nvPicPr>
        <xdr:cNvPr id="72" name="Picture 3" descr="logo DT">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40321700"/>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0</xdr:row>
      <xdr:rowOff>85725</xdr:rowOff>
    </xdr:from>
    <xdr:to>
      <xdr:col>1</xdr:col>
      <xdr:colOff>371475</xdr:colOff>
      <xdr:row>1</xdr:row>
      <xdr:rowOff>161925</xdr:rowOff>
    </xdr:to>
    <xdr:pic>
      <xdr:nvPicPr>
        <xdr:cNvPr id="7" name="Picture 3" descr="logo DT">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304800" y="48777525"/>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221876</xdr:colOff>
      <xdr:row>230</xdr:row>
      <xdr:rowOff>148477</xdr:rowOff>
    </xdr:from>
    <xdr:to>
      <xdr:col>1</xdr:col>
      <xdr:colOff>212351</xdr:colOff>
      <xdr:row>231</xdr:row>
      <xdr:rowOff>0</xdr:rowOff>
    </xdr:to>
    <xdr:pic>
      <xdr:nvPicPr>
        <xdr:cNvPr id="27" name="Picture 3" descr="logo DT">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221876" y="37800242"/>
          <a:ext cx="505946" cy="705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333</xdr:row>
      <xdr:rowOff>57150</xdr:rowOff>
    </xdr:from>
    <xdr:to>
      <xdr:col>1</xdr:col>
      <xdr:colOff>152400</xdr:colOff>
      <xdr:row>335</xdr:row>
      <xdr:rowOff>66675</xdr:rowOff>
    </xdr:to>
    <xdr:pic>
      <xdr:nvPicPr>
        <xdr:cNvPr id="41" name="Picture 3" descr="logo DT">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219075" y="278815800"/>
          <a:ext cx="447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441</xdr:row>
      <xdr:rowOff>133350</xdr:rowOff>
    </xdr:from>
    <xdr:to>
      <xdr:col>1</xdr:col>
      <xdr:colOff>381000</xdr:colOff>
      <xdr:row>443</xdr:row>
      <xdr:rowOff>66675</xdr:rowOff>
    </xdr:to>
    <xdr:pic>
      <xdr:nvPicPr>
        <xdr:cNvPr id="96" name="Picture 3" descr="logo DT">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908804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7" name="Picture 3" descr="logo DT">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8" name="Picture 3" descr="logo DT">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602</xdr:row>
      <xdr:rowOff>78442</xdr:rowOff>
    </xdr:from>
    <xdr:to>
      <xdr:col>1</xdr:col>
      <xdr:colOff>314325</xdr:colOff>
      <xdr:row>604</xdr:row>
      <xdr:rowOff>160474</xdr:rowOff>
    </xdr:to>
    <xdr:pic>
      <xdr:nvPicPr>
        <xdr:cNvPr id="239" name="4 Imagen" descr="photo">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119858118"/>
          <a:ext cx="601196" cy="392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4</xdr:row>
      <xdr:rowOff>114300</xdr:rowOff>
    </xdr:from>
    <xdr:to>
      <xdr:col>1</xdr:col>
      <xdr:colOff>219075</xdr:colOff>
      <xdr:row>7</xdr:row>
      <xdr:rowOff>133350</xdr:rowOff>
    </xdr:to>
    <xdr:pic>
      <xdr:nvPicPr>
        <xdr:cNvPr id="44" name="Picture 3" descr="logo DT">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47650" y="315048900"/>
          <a:ext cx="485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226919</xdr:colOff>
      <xdr:row>0</xdr:row>
      <xdr:rowOff>77321</xdr:rowOff>
    </xdr:from>
    <xdr:to>
      <xdr:col>1</xdr:col>
      <xdr:colOff>369794</xdr:colOff>
      <xdr:row>3</xdr:row>
      <xdr:rowOff>57375</xdr:rowOff>
    </xdr:to>
    <xdr:pic>
      <xdr:nvPicPr>
        <xdr:cNvPr id="54" name="Picture 3" descr="logo DT">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26919" y="77321"/>
          <a:ext cx="658346" cy="45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228600</xdr:rowOff>
    </xdr:from>
    <xdr:to>
      <xdr:col>1</xdr:col>
      <xdr:colOff>304800</xdr:colOff>
      <xdr:row>3</xdr:row>
      <xdr:rowOff>0</xdr:rowOff>
    </xdr:to>
    <xdr:pic>
      <xdr:nvPicPr>
        <xdr:cNvPr id="201" name="4 Imagen" descr="photo">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83679982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53</xdr:row>
      <xdr:rowOff>209550</xdr:rowOff>
    </xdr:from>
    <xdr:to>
      <xdr:col>1</xdr:col>
      <xdr:colOff>352425</xdr:colOff>
      <xdr:row>55</xdr:row>
      <xdr:rowOff>85725</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D14"/>
  <sheetViews>
    <sheetView workbookViewId="0">
      <selection activeCell="A8" sqref="A8"/>
    </sheetView>
  </sheetViews>
  <sheetFormatPr baseColWidth="10" defaultRowHeight="12.75" x14ac:dyDescent="0.2"/>
  <cols>
    <col min="1" max="1" width="10.85546875" style="38" customWidth="1"/>
    <col min="2" max="2" width="38.28515625" style="63" bestFit="1" customWidth="1"/>
    <col min="3" max="3" width="41.140625" style="38" customWidth="1"/>
    <col min="4" max="4" width="8.42578125" style="38" customWidth="1"/>
    <col min="5" max="256" width="11.42578125" style="38"/>
    <col min="257" max="257" width="10.85546875" style="38" customWidth="1"/>
    <col min="258" max="258" width="38.28515625" style="38" bestFit="1" customWidth="1"/>
    <col min="259" max="259" width="41.140625" style="38" customWidth="1"/>
    <col min="260" max="260" width="8.42578125" style="38" customWidth="1"/>
    <col min="261" max="512" width="11.42578125" style="38"/>
    <col min="513" max="513" width="10.85546875" style="38" customWidth="1"/>
    <col min="514" max="514" width="38.28515625" style="38" bestFit="1" customWidth="1"/>
    <col min="515" max="515" width="41.140625" style="38" customWidth="1"/>
    <col min="516" max="516" width="8.42578125" style="38" customWidth="1"/>
    <col min="517" max="768" width="11.42578125" style="38"/>
    <col min="769" max="769" width="10.85546875" style="38" customWidth="1"/>
    <col min="770" max="770" width="38.28515625" style="38" bestFit="1" customWidth="1"/>
    <col min="771" max="771" width="41.140625" style="38" customWidth="1"/>
    <col min="772" max="772" width="8.42578125" style="38" customWidth="1"/>
    <col min="773" max="1024" width="11.42578125" style="38"/>
    <col min="1025" max="1025" width="10.85546875" style="38" customWidth="1"/>
    <col min="1026" max="1026" width="38.28515625" style="38" bestFit="1" customWidth="1"/>
    <col min="1027" max="1027" width="41.140625" style="38" customWidth="1"/>
    <col min="1028" max="1028" width="8.42578125" style="38" customWidth="1"/>
    <col min="1029" max="1280" width="11.42578125" style="38"/>
    <col min="1281" max="1281" width="10.85546875" style="38" customWidth="1"/>
    <col min="1282" max="1282" width="38.28515625" style="38" bestFit="1" customWidth="1"/>
    <col min="1283" max="1283" width="41.140625" style="38" customWidth="1"/>
    <col min="1284" max="1284" width="8.42578125" style="38" customWidth="1"/>
    <col min="1285" max="1536" width="11.42578125" style="38"/>
    <col min="1537" max="1537" width="10.85546875" style="38" customWidth="1"/>
    <col min="1538" max="1538" width="38.28515625" style="38" bestFit="1" customWidth="1"/>
    <col min="1539" max="1539" width="41.140625" style="38" customWidth="1"/>
    <col min="1540" max="1540" width="8.42578125" style="38" customWidth="1"/>
    <col min="1541" max="1792" width="11.42578125" style="38"/>
    <col min="1793" max="1793" width="10.85546875" style="38" customWidth="1"/>
    <col min="1794" max="1794" width="38.28515625" style="38" bestFit="1" customWidth="1"/>
    <col min="1795" max="1795" width="41.140625" style="38" customWidth="1"/>
    <col min="1796" max="1796" width="8.42578125" style="38" customWidth="1"/>
    <col min="1797" max="2048" width="11.42578125" style="38"/>
    <col min="2049" max="2049" width="10.85546875" style="38" customWidth="1"/>
    <col min="2050" max="2050" width="38.28515625" style="38" bestFit="1" customWidth="1"/>
    <col min="2051" max="2051" width="41.140625" style="38" customWidth="1"/>
    <col min="2052" max="2052" width="8.42578125" style="38" customWidth="1"/>
    <col min="2053" max="2304" width="11.42578125" style="38"/>
    <col min="2305" max="2305" width="10.85546875" style="38" customWidth="1"/>
    <col min="2306" max="2306" width="38.28515625" style="38" bestFit="1" customWidth="1"/>
    <col min="2307" max="2307" width="41.140625" style="38" customWidth="1"/>
    <col min="2308" max="2308" width="8.42578125" style="38" customWidth="1"/>
    <col min="2309" max="2560" width="11.42578125" style="38"/>
    <col min="2561" max="2561" width="10.85546875" style="38" customWidth="1"/>
    <col min="2562" max="2562" width="38.28515625" style="38" bestFit="1" customWidth="1"/>
    <col min="2563" max="2563" width="41.140625" style="38" customWidth="1"/>
    <col min="2564" max="2564" width="8.42578125" style="38" customWidth="1"/>
    <col min="2565" max="2816" width="11.42578125" style="38"/>
    <col min="2817" max="2817" width="10.85546875" style="38" customWidth="1"/>
    <col min="2818" max="2818" width="38.28515625" style="38" bestFit="1" customWidth="1"/>
    <col min="2819" max="2819" width="41.140625" style="38" customWidth="1"/>
    <col min="2820" max="2820" width="8.42578125" style="38" customWidth="1"/>
    <col min="2821" max="3072" width="11.42578125" style="38"/>
    <col min="3073" max="3073" width="10.85546875" style="38" customWidth="1"/>
    <col min="3074" max="3074" width="38.28515625" style="38" bestFit="1" customWidth="1"/>
    <col min="3075" max="3075" width="41.140625" style="38" customWidth="1"/>
    <col min="3076" max="3076" width="8.42578125" style="38" customWidth="1"/>
    <col min="3077" max="3328" width="11.42578125" style="38"/>
    <col min="3329" max="3329" width="10.85546875" style="38" customWidth="1"/>
    <col min="3330" max="3330" width="38.28515625" style="38" bestFit="1" customWidth="1"/>
    <col min="3331" max="3331" width="41.140625" style="38" customWidth="1"/>
    <col min="3332" max="3332" width="8.42578125" style="38" customWidth="1"/>
    <col min="3333" max="3584" width="11.42578125" style="38"/>
    <col min="3585" max="3585" width="10.85546875" style="38" customWidth="1"/>
    <col min="3586" max="3586" width="38.28515625" style="38" bestFit="1" customWidth="1"/>
    <col min="3587" max="3587" width="41.140625" style="38" customWidth="1"/>
    <col min="3588" max="3588" width="8.42578125" style="38" customWidth="1"/>
    <col min="3589" max="3840" width="11.42578125" style="38"/>
    <col min="3841" max="3841" width="10.85546875" style="38" customWidth="1"/>
    <col min="3842" max="3842" width="38.28515625" style="38" bestFit="1" customWidth="1"/>
    <col min="3843" max="3843" width="41.140625" style="38" customWidth="1"/>
    <col min="3844" max="3844" width="8.42578125" style="38" customWidth="1"/>
    <col min="3845" max="4096" width="11.42578125" style="38"/>
    <col min="4097" max="4097" width="10.85546875" style="38" customWidth="1"/>
    <col min="4098" max="4098" width="38.28515625" style="38" bestFit="1" customWidth="1"/>
    <col min="4099" max="4099" width="41.140625" style="38" customWidth="1"/>
    <col min="4100" max="4100" width="8.42578125" style="38" customWidth="1"/>
    <col min="4101" max="4352" width="11.42578125" style="38"/>
    <col min="4353" max="4353" width="10.85546875" style="38" customWidth="1"/>
    <col min="4354" max="4354" width="38.28515625" style="38" bestFit="1" customWidth="1"/>
    <col min="4355" max="4355" width="41.140625" style="38" customWidth="1"/>
    <col min="4356" max="4356" width="8.42578125" style="38" customWidth="1"/>
    <col min="4357" max="4608" width="11.42578125" style="38"/>
    <col min="4609" max="4609" width="10.85546875" style="38" customWidth="1"/>
    <col min="4610" max="4610" width="38.28515625" style="38" bestFit="1" customWidth="1"/>
    <col min="4611" max="4611" width="41.140625" style="38" customWidth="1"/>
    <col min="4612" max="4612" width="8.42578125" style="38" customWidth="1"/>
    <col min="4613" max="4864" width="11.42578125" style="38"/>
    <col min="4865" max="4865" width="10.85546875" style="38" customWidth="1"/>
    <col min="4866" max="4866" width="38.28515625" style="38" bestFit="1" customWidth="1"/>
    <col min="4867" max="4867" width="41.140625" style="38" customWidth="1"/>
    <col min="4868" max="4868" width="8.42578125" style="38" customWidth="1"/>
    <col min="4869" max="5120" width="11.42578125" style="38"/>
    <col min="5121" max="5121" width="10.85546875" style="38" customWidth="1"/>
    <col min="5122" max="5122" width="38.28515625" style="38" bestFit="1" customWidth="1"/>
    <col min="5123" max="5123" width="41.140625" style="38" customWidth="1"/>
    <col min="5124" max="5124" width="8.42578125" style="38" customWidth="1"/>
    <col min="5125" max="5376" width="11.42578125" style="38"/>
    <col min="5377" max="5377" width="10.85546875" style="38" customWidth="1"/>
    <col min="5378" max="5378" width="38.28515625" style="38" bestFit="1" customWidth="1"/>
    <col min="5379" max="5379" width="41.140625" style="38" customWidth="1"/>
    <col min="5380" max="5380" width="8.42578125" style="38" customWidth="1"/>
    <col min="5381" max="5632" width="11.42578125" style="38"/>
    <col min="5633" max="5633" width="10.85546875" style="38" customWidth="1"/>
    <col min="5634" max="5634" width="38.28515625" style="38" bestFit="1" customWidth="1"/>
    <col min="5635" max="5635" width="41.140625" style="38" customWidth="1"/>
    <col min="5636" max="5636" width="8.42578125" style="38" customWidth="1"/>
    <col min="5637" max="5888" width="11.42578125" style="38"/>
    <col min="5889" max="5889" width="10.85546875" style="38" customWidth="1"/>
    <col min="5890" max="5890" width="38.28515625" style="38" bestFit="1" customWidth="1"/>
    <col min="5891" max="5891" width="41.140625" style="38" customWidth="1"/>
    <col min="5892" max="5892" width="8.42578125" style="38" customWidth="1"/>
    <col min="5893" max="6144" width="11.42578125" style="38"/>
    <col min="6145" max="6145" width="10.85546875" style="38" customWidth="1"/>
    <col min="6146" max="6146" width="38.28515625" style="38" bestFit="1" customWidth="1"/>
    <col min="6147" max="6147" width="41.140625" style="38" customWidth="1"/>
    <col min="6148" max="6148" width="8.42578125" style="38" customWidth="1"/>
    <col min="6149" max="6400" width="11.42578125" style="38"/>
    <col min="6401" max="6401" width="10.85546875" style="38" customWidth="1"/>
    <col min="6402" max="6402" width="38.28515625" style="38" bestFit="1" customWidth="1"/>
    <col min="6403" max="6403" width="41.140625" style="38" customWidth="1"/>
    <col min="6404" max="6404" width="8.42578125" style="38" customWidth="1"/>
    <col min="6405" max="6656" width="11.42578125" style="38"/>
    <col min="6657" max="6657" width="10.85546875" style="38" customWidth="1"/>
    <col min="6658" max="6658" width="38.28515625" style="38" bestFit="1" customWidth="1"/>
    <col min="6659" max="6659" width="41.140625" style="38" customWidth="1"/>
    <col min="6660" max="6660" width="8.42578125" style="38" customWidth="1"/>
    <col min="6661" max="6912" width="11.42578125" style="38"/>
    <col min="6913" max="6913" width="10.85546875" style="38" customWidth="1"/>
    <col min="6914" max="6914" width="38.28515625" style="38" bestFit="1" customWidth="1"/>
    <col min="6915" max="6915" width="41.140625" style="38" customWidth="1"/>
    <col min="6916" max="6916" width="8.42578125" style="38" customWidth="1"/>
    <col min="6917" max="7168" width="11.42578125" style="38"/>
    <col min="7169" max="7169" width="10.85546875" style="38" customWidth="1"/>
    <col min="7170" max="7170" width="38.28515625" style="38" bestFit="1" customWidth="1"/>
    <col min="7171" max="7171" width="41.140625" style="38" customWidth="1"/>
    <col min="7172" max="7172" width="8.42578125" style="38" customWidth="1"/>
    <col min="7173" max="7424" width="11.42578125" style="38"/>
    <col min="7425" max="7425" width="10.85546875" style="38" customWidth="1"/>
    <col min="7426" max="7426" width="38.28515625" style="38" bestFit="1" customWidth="1"/>
    <col min="7427" max="7427" width="41.140625" style="38" customWidth="1"/>
    <col min="7428" max="7428" width="8.42578125" style="38" customWidth="1"/>
    <col min="7429" max="7680" width="11.42578125" style="38"/>
    <col min="7681" max="7681" width="10.85546875" style="38" customWidth="1"/>
    <col min="7682" max="7682" width="38.28515625" style="38" bestFit="1" customWidth="1"/>
    <col min="7683" max="7683" width="41.140625" style="38" customWidth="1"/>
    <col min="7684" max="7684" width="8.42578125" style="38" customWidth="1"/>
    <col min="7685" max="7936" width="11.42578125" style="38"/>
    <col min="7937" max="7937" width="10.85546875" style="38" customWidth="1"/>
    <col min="7938" max="7938" width="38.28515625" style="38" bestFit="1" customWidth="1"/>
    <col min="7939" max="7939" width="41.140625" style="38" customWidth="1"/>
    <col min="7940" max="7940" width="8.42578125" style="38" customWidth="1"/>
    <col min="7941" max="8192" width="11.42578125" style="38"/>
    <col min="8193" max="8193" width="10.85546875" style="38" customWidth="1"/>
    <col min="8194" max="8194" width="38.28515625" style="38" bestFit="1" customWidth="1"/>
    <col min="8195" max="8195" width="41.140625" style="38" customWidth="1"/>
    <col min="8196" max="8196" width="8.42578125" style="38" customWidth="1"/>
    <col min="8197" max="8448" width="11.42578125" style="38"/>
    <col min="8449" max="8449" width="10.85546875" style="38" customWidth="1"/>
    <col min="8450" max="8450" width="38.28515625" style="38" bestFit="1" customWidth="1"/>
    <col min="8451" max="8451" width="41.140625" style="38" customWidth="1"/>
    <col min="8452" max="8452" width="8.42578125" style="38" customWidth="1"/>
    <col min="8453" max="8704" width="11.42578125" style="38"/>
    <col min="8705" max="8705" width="10.85546875" style="38" customWidth="1"/>
    <col min="8706" max="8706" width="38.28515625" style="38" bestFit="1" customWidth="1"/>
    <col min="8707" max="8707" width="41.140625" style="38" customWidth="1"/>
    <col min="8708" max="8708" width="8.42578125" style="38" customWidth="1"/>
    <col min="8709" max="8960" width="11.42578125" style="38"/>
    <col min="8961" max="8961" width="10.85546875" style="38" customWidth="1"/>
    <col min="8962" max="8962" width="38.28515625" style="38" bestFit="1" customWidth="1"/>
    <col min="8963" max="8963" width="41.140625" style="38" customWidth="1"/>
    <col min="8964" max="8964" width="8.42578125" style="38" customWidth="1"/>
    <col min="8965" max="9216" width="11.42578125" style="38"/>
    <col min="9217" max="9217" width="10.85546875" style="38" customWidth="1"/>
    <col min="9218" max="9218" width="38.28515625" style="38" bestFit="1" customWidth="1"/>
    <col min="9219" max="9219" width="41.140625" style="38" customWidth="1"/>
    <col min="9220" max="9220" width="8.42578125" style="38" customWidth="1"/>
    <col min="9221" max="9472" width="11.42578125" style="38"/>
    <col min="9473" max="9473" width="10.85546875" style="38" customWidth="1"/>
    <col min="9474" max="9474" width="38.28515625" style="38" bestFit="1" customWidth="1"/>
    <col min="9475" max="9475" width="41.140625" style="38" customWidth="1"/>
    <col min="9476" max="9476" width="8.42578125" style="38" customWidth="1"/>
    <col min="9477" max="9728" width="11.42578125" style="38"/>
    <col min="9729" max="9729" width="10.85546875" style="38" customWidth="1"/>
    <col min="9730" max="9730" width="38.28515625" style="38" bestFit="1" customWidth="1"/>
    <col min="9731" max="9731" width="41.140625" style="38" customWidth="1"/>
    <col min="9732" max="9732" width="8.42578125" style="38" customWidth="1"/>
    <col min="9733" max="9984" width="11.42578125" style="38"/>
    <col min="9985" max="9985" width="10.85546875" style="38" customWidth="1"/>
    <col min="9986" max="9986" width="38.28515625" style="38" bestFit="1" customWidth="1"/>
    <col min="9987" max="9987" width="41.140625" style="38" customWidth="1"/>
    <col min="9988" max="9988" width="8.42578125" style="38" customWidth="1"/>
    <col min="9989" max="10240" width="11.42578125" style="38"/>
    <col min="10241" max="10241" width="10.85546875" style="38" customWidth="1"/>
    <col min="10242" max="10242" width="38.28515625" style="38" bestFit="1" customWidth="1"/>
    <col min="10243" max="10243" width="41.1406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41.1406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41.1406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41.1406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41.1406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41.1406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41.1406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41.1406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41.1406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41.1406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41.1406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41.1406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41.1406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41.1406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41.1406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41.1406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41.1406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41.1406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41.1406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41.1406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41.1406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41.1406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41.1406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41.140625" style="38" customWidth="1"/>
    <col min="16132" max="16132" width="8.42578125" style="38" customWidth="1"/>
    <col min="16133" max="16384" width="11.42578125" style="38"/>
  </cols>
  <sheetData>
    <row r="1" spans="1:4" x14ac:dyDescent="0.2">
      <c r="A1" s="335"/>
      <c r="B1" s="52" t="s">
        <v>2308</v>
      </c>
      <c r="C1" s="336" t="s">
        <v>2309</v>
      </c>
      <c r="D1" s="336"/>
    </row>
    <row r="2" spans="1:4" x14ac:dyDescent="0.2">
      <c r="A2" s="335"/>
      <c r="B2" s="52" t="s">
        <v>2310</v>
      </c>
      <c r="C2" s="336" t="s">
        <v>346</v>
      </c>
      <c r="D2" s="336"/>
    </row>
    <row r="3" spans="1:4" ht="18" customHeight="1" x14ac:dyDescent="0.2">
      <c r="A3" s="335"/>
      <c r="B3" s="337" t="s">
        <v>2311</v>
      </c>
      <c r="C3" s="338" t="s">
        <v>71</v>
      </c>
      <c r="D3" s="338"/>
    </row>
    <row r="4" spans="1:4" ht="18" customHeight="1" x14ac:dyDescent="0.2">
      <c r="A4" s="335"/>
      <c r="B4" s="337"/>
      <c r="C4" s="338" t="s">
        <v>72</v>
      </c>
      <c r="D4" s="338"/>
    </row>
    <row r="5" spans="1:4" x14ac:dyDescent="0.2">
      <c r="A5" s="335"/>
      <c r="B5" s="53" t="s">
        <v>2312</v>
      </c>
      <c r="C5" s="339" t="s">
        <v>940</v>
      </c>
      <c r="D5" s="340"/>
    </row>
    <row r="6" spans="1:4" x14ac:dyDescent="0.2">
      <c r="A6" s="330" t="s">
        <v>2313</v>
      </c>
      <c r="B6" s="330"/>
      <c r="C6" s="331">
        <v>1999</v>
      </c>
      <c r="D6" s="332"/>
    </row>
    <row r="7" spans="1:4" x14ac:dyDescent="0.2">
      <c r="A7" s="54" t="s">
        <v>34</v>
      </c>
      <c r="B7" s="54" t="s">
        <v>2314</v>
      </c>
      <c r="C7" s="54" t="s">
        <v>2315</v>
      </c>
      <c r="D7" s="54" t="s">
        <v>2316</v>
      </c>
    </row>
    <row r="8" spans="1:4" s="51" customFormat="1" x14ac:dyDescent="0.2">
      <c r="A8" s="107">
        <v>1</v>
      </c>
      <c r="B8" s="108" t="s">
        <v>2317</v>
      </c>
      <c r="C8" s="108" t="s">
        <v>2318</v>
      </c>
      <c r="D8" s="109">
        <v>8</v>
      </c>
    </row>
    <row r="9" spans="1:4" s="51" customFormat="1" x14ac:dyDescent="0.2">
      <c r="A9" s="110">
        <v>2</v>
      </c>
      <c r="B9" s="111" t="s">
        <v>2319</v>
      </c>
      <c r="C9" s="111" t="s">
        <v>2318</v>
      </c>
      <c r="D9" s="112">
        <v>8</v>
      </c>
    </row>
    <row r="10" spans="1:4" s="51" customFormat="1" x14ac:dyDescent="0.2">
      <c r="A10" s="110">
        <v>3</v>
      </c>
      <c r="B10" s="111" t="s">
        <v>2320</v>
      </c>
      <c r="C10" s="111" t="s">
        <v>2318</v>
      </c>
      <c r="D10" s="112">
        <v>10</v>
      </c>
    </row>
    <row r="11" spans="1:4" s="51" customFormat="1" x14ac:dyDescent="0.2">
      <c r="A11" s="110">
        <v>4</v>
      </c>
      <c r="B11" s="111" t="s">
        <v>2321</v>
      </c>
      <c r="C11" s="111" t="s">
        <v>2318</v>
      </c>
      <c r="D11" s="112">
        <v>48</v>
      </c>
    </row>
    <row r="12" spans="1:4" x14ac:dyDescent="0.2">
      <c r="A12" s="113"/>
      <c r="B12" s="114" t="s">
        <v>80</v>
      </c>
      <c r="C12" s="115"/>
      <c r="D12" s="116">
        <f>SUM(D8:D11)</f>
        <v>74</v>
      </c>
    </row>
    <row r="13" spans="1:4" x14ac:dyDescent="0.2">
      <c r="A13" s="61"/>
      <c r="B13" s="62" t="s">
        <v>2322</v>
      </c>
      <c r="C13" s="333" t="s">
        <v>2323</v>
      </c>
      <c r="D13" s="334"/>
    </row>
    <row r="14" spans="1:4" x14ac:dyDescent="0.2">
      <c r="A14" s="58"/>
      <c r="B14" s="52" t="s">
        <v>2324</v>
      </c>
      <c r="C14" s="333" t="s">
        <v>2325</v>
      </c>
      <c r="D14" s="334"/>
    </row>
  </sheetData>
  <mergeCells count="11">
    <mergeCell ref="A6:B6"/>
    <mergeCell ref="C6:D6"/>
    <mergeCell ref="C13:D13"/>
    <mergeCell ref="C14:D14"/>
    <mergeCell ref="A1:A5"/>
    <mergeCell ref="C1:D1"/>
    <mergeCell ref="C2:D2"/>
    <mergeCell ref="B3:B4"/>
    <mergeCell ref="C3:D3"/>
    <mergeCell ref="C4:D4"/>
    <mergeCell ref="C5:D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FT266"/>
  <sheetViews>
    <sheetView zoomScale="84" zoomScaleNormal="84" workbookViewId="0">
      <selection activeCell="C1" sqref="C1"/>
    </sheetView>
  </sheetViews>
  <sheetFormatPr baseColWidth="10" defaultRowHeight="12.75" x14ac:dyDescent="0.2"/>
  <cols>
    <col min="1" max="1" width="7.7109375" style="1" customWidth="1"/>
    <col min="2" max="2" width="11.7109375" style="1" customWidth="1"/>
    <col min="3" max="3" width="51.85546875" style="1" customWidth="1"/>
    <col min="4" max="4" width="9.7109375" style="30" customWidth="1"/>
    <col min="5" max="5" width="10.5703125" style="30" customWidth="1"/>
    <col min="6" max="6" width="8.28515625" style="1" customWidth="1"/>
    <col min="7" max="7" width="8.85546875" style="1" customWidth="1"/>
    <col min="8" max="9" width="7.85546875" style="1" customWidth="1"/>
    <col min="10" max="10" width="9.140625" style="1" customWidth="1"/>
    <col min="11" max="11" width="8.42578125" style="1" customWidth="1"/>
    <col min="12" max="12" width="8" style="1" customWidth="1"/>
    <col min="13" max="13" width="12.28515625" style="5" customWidth="1"/>
    <col min="14" max="16" width="5.14062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s="8" customFormat="1" ht="14.1" customHeight="1" x14ac:dyDescent="0.2">
      <c r="A1" s="1" t="s">
        <v>111</v>
      </c>
      <c r="B1" s="1"/>
      <c r="C1" s="1"/>
      <c r="D1" s="30"/>
      <c r="E1" s="30"/>
      <c r="F1" s="1"/>
      <c r="G1" s="1"/>
      <c r="H1" s="1"/>
      <c r="I1" s="1"/>
      <c r="J1" s="1"/>
      <c r="K1" s="1"/>
      <c r="L1" s="1"/>
      <c r="M1" s="5"/>
      <c r="N1" s="5"/>
      <c r="O1" s="5"/>
      <c r="P1" s="5"/>
      <c r="Q1" s="1"/>
    </row>
    <row r="2" spans="1:17" s="8" customFormat="1" x14ac:dyDescent="0.2">
      <c r="A2" s="1"/>
      <c r="B2" s="1"/>
      <c r="C2" s="1"/>
      <c r="D2" s="30"/>
      <c r="E2" s="30"/>
      <c r="F2" s="1"/>
      <c r="G2" s="1"/>
      <c r="H2" s="1"/>
      <c r="I2" s="1"/>
      <c r="J2" s="1"/>
      <c r="K2" s="1"/>
      <c r="L2" s="1"/>
      <c r="M2" s="5"/>
      <c r="N2" s="5"/>
      <c r="O2" s="5"/>
      <c r="P2" s="5"/>
      <c r="Q2" s="1"/>
    </row>
    <row r="3" spans="1:17" x14ac:dyDescent="0.2">
      <c r="A3" s="378"/>
      <c r="B3" s="378"/>
      <c r="C3" s="380" t="s">
        <v>66</v>
      </c>
      <c r="D3" s="380"/>
      <c r="E3" s="380"/>
      <c r="F3" s="380"/>
      <c r="G3" s="380"/>
      <c r="H3" s="380"/>
      <c r="I3" s="380"/>
      <c r="J3" s="380"/>
      <c r="K3" s="380"/>
      <c r="L3" s="380"/>
      <c r="M3" s="379" t="s">
        <v>67</v>
      </c>
      <c r="N3" s="379"/>
      <c r="O3" s="379"/>
      <c r="P3" s="379"/>
    </row>
    <row r="4" spans="1:17" x14ac:dyDescent="0.2">
      <c r="A4" s="378"/>
      <c r="B4" s="378"/>
      <c r="C4" s="380" t="s">
        <v>68</v>
      </c>
      <c r="D4" s="380"/>
      <c r="E4" s="380"/>
      <c r="F4" s="380"/>
      <c r="G4" s="380"/>
      <c r="H4" s="380"/>
      <c r="I4" s="380"/>
      <c r="J4" s="380"/>
      <c r="K4" s="380"/>
      <c r="L4" s="380"/>
      <c r="M4" s="381" t="s">
        <v>69</v>
      </c>
      <c r="N4" s="382"/>
      <c r="O4" s="382"/>
      <c r="P4" s="383"/>
    </row>
    <row r="5" spans="1:17" x14ac:dyDescent="0.2">
      <c r="A5" s="378"/>
      <c r="B5" s="378"/>
      <c r="C5" s="380" t="s">
        <v>70</v>
      </c>
      <c r="D5" s="380"/>
      <c r="E5" s="380"/>
      <c r="F5" s="380"/>
      <c r="G5" s="380"/>
      <c r="H5" s="380"/>
      <c r="I5" s="380"/>
      <c r="J5" s="380"/>
      <c r="K5" s="380"/>
      <c r="L5" s="380"/>
      <c r="M5" s="379" t="s">
        <v>71</v>
      </c>
      <c r="N5" s="379"/>
      <c r="O5" s="379"/>
      <c r="P5" s="379"/>
    </row>
    <row r="6" spans="1:17" x14ac:dyDescent="0.2">
      <c r="A6" s="378"/>
      <c r="B6" s="378"/>
      <c r="C6" s="380"/>
      <c r="D6" s="380"/>
      <c r="E6" s="380"/>
      <c r="F6" s="380"/>
      <c r="G6" s="380"/>
      <c r="H6" s="380"/>
      <c r="I6" s="380"/>
      <c r="J6" s="380"/>
      <c r="K6" s="380"/>
      <c r="L6" s="380"/>
      <c r="M6" s="379" t="s">
        <v>72</v>
      </c>
      <c r="N6" s="379"/>
      <c r="O6" s="379"/>
      <c r="P6" s="379"/>
    </row>
    <row r="7" spans="1:17" x14ac:dyDescent="0.2">
      <c r="A7" s="378"/>
      <c r="B7" s="378"/>
      <c r="C7" s="378"/>
      <c r="D7" s="378"/>
      <c r="E7" s="378"/>
      <c r="F7" s="378"/>
      <c r="G7" s="378"/>
      <c r="H7" s="378"/>
      <c r="I7" s="378"/>
      <c r="J7" s="378"/>
      <c r="K7" s="378"/>
      <c r="L7" s="378"/>
      <c r="M7" s="378"/>
      <c r="N7" s="378"/>
      <c r="O7" s="378"/>
      <c r="P7" s="378"/>
    </row>
    <row r="8" spans="1:17" x14ac:dyDescent="0.2">
      <c r="A8" s="376" t="s">
        <v>73</v>
      </c>
      <c r="B8" s="376"/>
      <c r="C8" s="376"/>
      <c r="D8" s="376" t="s">
        <v>74</v>
      </c>
      <c r="E8" s="376"/>
      <c r="F8" s="376"/>
      <c r="G8" s="376"/>
      <c r="H8" s="376"/>
      <c r="I8" s="376"/>
      <c r="J8" s="376"/>
      <c r="K8" s="376"/>
      <c r="L8" s="376"/>
      <c r="M8" s="375" t="s">
        <v>6</v>
      </c>
      <c r="N8" s="375"/>
      <c r="O8" s="375"/>
      <c r="P8" s="375" t="s">
        <v>11</v>
      </c>
    </row>
    <row r="9" spans="1:17" ht="25.5" x14ac:dyDescent="0.2">
      <c r="A9" s="376" t="s">
        <v>75</v>
      </c>
      <c r="B9" s="376"/>
      <c r="C9" s="376"/>
      <c r="D9" s="376" t="s">
        <v>76</v>
      </c>
      <c r="E9" s="376"/>
      <c r="F9" s="376"/>
      <c r="G9" s="376"/>
      <c r="H9" s="376"/>
      <c r="I9" s="376"/>
      <c r="J9" s="376"/>
      <c r="K9" s="376"/>
      <c r="L9" s="376"/>
      <c r="M9" s="9" t="s">
        <v>8</v>
      </c>
      <c r="N9" s="9" t="s">
        <v>9</v>
      </c>
      <c r="O9" s="9" t="s">
        <v>10</v>
      </c>
      <c r="P9" s="375"/>
    </row>
    <row r="10" spans="1:17" x14ac:dyDescent="0.2">
      <c r="A10" s="376" t="s">
        <v>77</v>
      </c>
      <c r="B10" s="376"/>
      <c r="C10" s="376"/>
      <c r="D10" s="376" t="s">
        <v>699</v>
      </c>
      <c r="E10" s="376"/>
      <c r="F10" s="376"/>
      <c r="G10" s="376"/>
      <c r="H10" s="376"/>
      <c r="I10" s="376"/>
      <c r="J10" s="376"/>
      <c r="K10" s="376"/>
      <c r="L10" s="376"/>
      <c r="M10" s="9"/>
      <c r="N10" s="9"/>
      <c r="O10" s="9"/>
      <c r="P10" s="9"/>
    </row>
    <row r="11" spans="1:17" x14ac:dyDescent="0.2">
      <c r="A11" s="375" t="s">
        <v>34</v>
      </c>
      <c r="B11" s="376" t="s">
        <v>13</v>
      </c>
      <c r="C11" s="629" t="s">
        <v>14</v>
      </c>
      <c r="D11" s="377" t="s">
        <v>15</v>
      </c>
      <c r="E11" s="377"/>
      <c r="F11" s="375" t="s">
        <v>79</v>
      </c>
      <c r="G11" s="375"/>
      <c r="H11" s="375"/>
      <c r="I11" s="375"/>
      <c r="J11" s="375" t="s">
        <v>80</v>
      </c>
      <c r="K11" s="376" t="s">
        <v>18</v>
      </c>
      <c r="L11" s="375" t="s">
        <v>19</v>
      </c>
      <c r="M11" s="375" t="s">
        <v>20</v>
      </c>
      <c r="N11" s="375"/>
      <c r="O11" s="375"/>
      <c r="P11" s="375"/>
    </row>
    <row r="12" spans="1:17" x14ac:dyDescent="0.2">
      <c r="A12" s="375"/>
      <c r="B12" s="376"/>
      <c r="C12" s="629"/>
      <c r="D12" s="31" t="s">
        <v>81</v>
      </c>
      <c r="E12" s="31" t="s">
        <v>82</v>
      </c>
      <c r="F12" s="10" t="s">
        <v>83</v>
      </c>
      <c r="G12" s="10" t="s">
        <v>84</v>
      </c>
      <c r="H12" s="10" t="s">
        <v>85</v>
      </c>
      <c r="I12" s="10" t="s">
        <v>86</v>
      </c>
      <c r="J12" s="375"/>
      <c r="K12" s="376"/>
      <c r="L12" s="375"/>
      <c r="M12" s="375"/>
      <c r="N12" s="375"/>
      <c r="O12" s="375"/>
      <c r="P12" s="375"/>
    </row>
    <row r="13" spans="1:17" ht="38.25" x14ac:dyDescent="0.2">
      <c r="A13" s="145">
        <v>5</v>
      </c>
      <c r="B13" s="145" t="s">
        <v>87</v>
      </c>
      <c r="C13" s="180" t="s">
        <v>1146</v>
      </c>
      <c r="D13" s="148">
        <v>40806</v>
      </c>
      <c r="E13" s="148">
        <v>40865</v>
      </c>
      <c r="F13" s="145"/>
      <c r="G13" s="145"/>
      <c r="H13" s="145"/>
      <c r="I13" s="145"/>
      <c r="J13" s="145">
        <v>197</v>
      </c>
      <c r="K13" s="145" t="s">
        <v>29</v>
      </c>
      <c r="L13" s="145" t="s">
        <v>204</v>
      </c>
      <c r="M13" s="408" t="s">
        <v>1142</v>
      </c>
      <c r="N13" s="408"/>
      <c r="O13" s="408"/>
      <c r="P13" s="408"/>
    </row>
    <row r="14" spans="1:17" ht="38.25" x14ac:dyDescent="0.2">
      <c r="A14" s="145">
        <v>6</v>
      </c>
      <c r="B14" s="145" t="s">
        <v>87</v>
      </c>
      <c r="C14" s="180" t="s">
        <v>1147</v>
      </c>
      <c r="D14" s="148">
        <v>40122</v>
      </c>
      <c r="E14" s="148">
        <v>40806</v>
      </c>
      <c r="F14" s="145"/>
      <c r="G14" s="145">
        <v>5</v>
      </c>
      <c r="H14" s="145"/>
      <c r="I14" s="145"/>
      <c r="J14" s="145">
        <v>194</v>
      </c>
      <c r="K14" s="145" t="s">
        <v>29</v>
      </c>
      <c r="L14" s="145" t="s">
        <v>204</v>
      </c>
      <c r="M14" s="408"/>
      <c r="N14" s="408"/>
      <c r="O14" s="408"/>
      <c r="P14" s="408"/>
    </row>
    <row r="15" spans="1:17" ht="38.25" x14ac:dyDescent="0.2">
      <c r="A15" s="145">
        <v>18</v>
      </c>
      <c r="B15" s="145" t="s">
        <v>87</v>
      </c>
      <c r="C15" s="180" t="s">
        <v>1158</v>
      </c>
      <c r="D15" s="148">
        <v>40865</v>
      </c>
      <c r="E15" s="148">
        <v>40900</v>
      </c>
      <c r="F15" s="145"/>
      <c r="G15" s="145"/>
      <c r="H15" s="145"/>
      <c r="I15" s="145"/>
      <c r="J15" s="145">
        <v>191</v>
      </c>
      <c r="K15" s="145" t="s">
        <v>29</v>
      </c>
      <c r="L15" s="145" t="s">
        <v>204</v>
      </c>
      <c r="M15" s="408" t="s">
        <v>1160</v>
      </c>
      <c r="N15" s="408"/>
      <c r="O15" s="408"/>
      <c r="P15" s="408"/>
    </row>
    <row r="16" spans="1:17" ht="38.25" x14ac:dyDescent="0.2">
      <c r="A16" s="145">
        <v>19</v>
      </c>
      <c r="B16" s="145" t="s">
        <v>87</v>
      </c>
      <c r="C16" s="180" t="s">
        <v>1159</v>
      </c>
      <c r="D16" s="148">
        <v>40907</v>
      </c>
      <c r="E16" s="148">
        <v>41106</v>
      </c>
      <c r="F16" s="145"/>
      <c r="G16" s="145"/>
      <c r="H16" s="145"/>
      <c r="I16" s="145"/>
      <c r="J16" s="145">
        <v>198</v>
      </c>
      <c r="K16" s="145" t="s">
        <v>29</v>
      </c>
      <c r="L16" s="145" t="s">
        <v>204</v>
      </c>
      <c r="M16" s="626" t="s">
        <v>1160</v>
      </c>
      <c r="N16" s="627"/>
      <c r="O16" s="627"/>
      <c r="P16" s="628"/>
    </row>
    <row r="17" spans="1:16" ht="63.75" customHeight="1" x14ac:dyDescent="0.2">
      <c r="A17" s="145">
        <v>32</v>
      </c>
      <c r="B17" s="145" t="s">
        <v>87</v>
      </c>
      <c r="C17" s="180" t="s">
        <v>1174</v>
      </c>
      <c r="D17" s="148">
        <v>40738</v>
      </c>
      <c r="E17" s="148">
        <v>40877</v>
      </c>
      <c r="F17" s="145"/>
      <c r="G17" s="145"/>
      <c r="H17" s="145"/>
      <c r="I17" s="145"/>
      <c r="J17" s="145">
        <v>196</v>
      </c>
      <c r="K17" s="145" t="s">
        <v>29</v>
      </c>
      <c r="L17" s="145" t="s">
        <v>204</v>
      </c>
      <c r="M17" s="372" t="s">
        <v>5301</v>
      </c>
      <c r="N17" s="373"/>
      <c r="O17" s="373"/>
      <c r="P17" s="374"/>
    </row>
    <row r="18" spans="1:16" ht="51" x14ac:dyDescent="0.2">
      <c r="A18" s="145">
        <v>35</v>
      </c>
      <c r="B18" s="145" t="s">
        <v>87</v>
      </c>
      <c r="C18" s="180" t="s">
        <v>1177</v>
      </c>
      <c r="D18" s="148">
        <v>40863</v>
      </c>
      <c r="E18" s="148">
        <v>40757</v>
      </c>
      <c r="F18" s="145"/>
      <c r="G18" s="145"/>
      <c r="H18" s="145"/>
      <c r="I18" s="145"/>
      <c r="J18" s="145">
        <v>199</v>
      </c>
      <c r="K18" s="145" t="s">
        <v>29</v>
      </c>
      <c r="L18" s="145" t="s">
        <v>204</v>
      </c>
      <c r="M18" s="361" t="s">
        <v>1168</v>
      </c>
      <c r="N18" s="362"/>
      <c r="O18" s="362"/>
      <c r="P18" s="363"/>
    </row>
    <row r="19" spans="1:16" ht="38.25" x14ac:dyDescent="0.2">
      <c r="A19" s="145">
        <v>36</v>
      </c>
      <c r="B19" s="145" t="s">
        <v>87</v>
      </c>
      <c r="C19" s="180" t="s">
        <v>1178</v>
      </c>
      <c r="D19" s="148">
        <v>40862</v>
      </c>
      <c r="E19" s="148">
        <v>41247</v>
      </c>
      <c r="F19" s="145"/>
      <c r="G19" s="145">
        <v>5</v>
      </c>
      <c r="H19" s="145"/>
      <c r="I19" s="145"/>
      <c r="J19" s="145">
        <v>192</v>
      </c>
      <c r="K19" s="145" t="s">
        <v>29</v>
      </c>
      <c r="L19" s="145" t="s">
        <v>204</v>
      </c>
      <c r="M19" s="364"/>
      <c r="N19" s="365"/>
      <c r="O19" s="365"/>
      <c r="P19" s="366"/>
    </row>
    <row r="20" spans="1:16" ht="51" x14ac:dyDescent="0.2">
      <c r="A20" s="145">
        <v>38</v>
      </c>
      <c r="B20" s="145" t="s">
        <v>87</v>
      </c>
      <c r="C20" s="180" t="s">
        <v>1180</v>
      </c>
      <c r="D20" s="148">
        <v>40746</v>
      </c>
      <c r="E20" s="148">
        <v>39871</v>
      </c>
      <c r="F20" s="145"/>
      <c r="G20" s="145"/>
      <c r="H20" s="145"/>
      <c r="I20" s="145"/>
      <c r="J20" s="145">
        <v>199</v>
      </c>
      <c r="K20" s="145" t="s">
        <v>29</v>
      </c>
      <c r="L20" s="145" t="s">
        <v>204</v>
      </c>
      <c r="M20" s="364"/>
      <c r="N20" s="365"/>
      <c r="O20" s="365"/>
      <c r="P20" s="366"/>
    </row>
    <row r="21" spans="1:16" ht="38.25" x14ac:dyDescent="0.2">
      <c r="A21" s="145">
        <v>39</v>
      </c>
      <c r="B21" s="145" t="s">
        <v>87</v>
      </c>
      <c r="C21" s="180" t="s">
        <v>1181</v>
      </c>
      <c r="D21" s="148">
        <v>40722</v>
      </c>
      <c r="E21" s="148">
        <v>40742</v>
      </c>
      <c r="F21" s="145"/>
      <c r="G21" s="145"/>
      <c r="H21" s="145"/>
      <c r="I21" s="145"/>
      <c r="J21" s="145">
        <v>199</v>
      </c>
      <c r="K21" s="145" t="s">
        <v>29</v>
      </c>
      <c r="L21" s="145" t="s">
        <v>204</v>
      </c>
      <c r="M21" s="364"/>
      <c r="N21" s="365"/>
      <c r="O21" s="365"/>
      <c r="P21" s="366"/>
    </row>
    <row r="22" spans="1:16" ht="51" x14ac:dyDescent="0.2">
      <c r="A22" s="145">
        <v>40</v>
      </c>
      <c r="B22" s="145" t="s">
        <v>87</v>
      </c>
      <c r="C22" s="180" t="s">
        <v>1182</v>
      </c>
      <c r="D22" s="148">
        <v>40640</v>
      </c>
      <c r="E22" s="148">
        <v>40717</v>
      </c>
      <c r="F22" s="145"/>
      <c r="G22" s="145"/>
      <c r="H22" s="145"/>
      <c r="I22" s="145"/>
      <c r="J22" s="145">
        <v>196</v>
      </c>
      <c r="K22" s="145" t="s">
        <v>29</v>
      </c>
      <c r="L22" s="145" t="s">
        <v>204</v>
      </c>
      <c r="M22" s="372"/>
      <c r="N22" s="373"/>
      <c r="O22" s="373"/>
      <c r="P22" s="374"/>
    </row>
    <row r="23" spans="1:16" ht="38.25" x14ac:dyDescent="0.2">
      <c r="A23" s="150">
        <v>45</v>
      </c>
      <c r="B23" s="145" t="s">
        <v>87</v>
      </c>
      <c r="C23" s="180" t="s">
        <v>1188</v>
      </c>
      <c r="D23" s="148">
        <v>40542</v>
      </c>
      <c r="E23" s="148">
        <v>40638</v>
      </c>
      <c r="F23" s="149"/>
      <c r="G23" s="145"/>
      <c r="H23" s="145"/>
      <c r="I23" s="145"/>
      <c r="J23" s="145">
        <v>190</v>
      </c>
      <c r="K23" s="145" t="s">
        <v>29</v>
      </c>
      <c r="L23" s="145" t="s">
        <v>204</v>
      </c>
      <c r="M23" s="626" t="s">
        <v>1184</v>
      </c>
      <c r="N23" s="627"/>
      <c r="O23" s="627"/>
      <c r="P23" s="628"/>
    </row>
    <row r="24" spans="1:16" ht="38.25" x14ac:dyDescent="0.2">
      <c r="A24" s="145">
        <v>16</v>
      </c>
      <c r="B24" s="145" t="s">
        <v>87</v>
      </c>
      <c r="C24" s="180" t="s">
        <v>1154</v>
      </c>
      <c r="D24" s="148">
        <v>40952</v>
      </c>
      <c r="E24" s="148">
        <v>40927</v>
      </c>
      <c r="F24" s="145"/>
      <c r="G24" s="145">
        <v>5</v>
      </c>
      <c r="H24" s="145"/>
      <c r="I24" s="145"/>
      <c r="J24" s="145">
        <v>196</v>
      </c>
      <c r="K24" s="145" t="s">
        <v>29</v>
      </c>
      <c r="L24" s="145" t="s">
        <v>204</v>
      </c>
      <c r="M24" s="361" t="s">
        <v>1867</v>
      </c>
      <c r="N24" s="362"/>
      <c r="O24" s="362"/>
      <c r="P24" s="363"/>
    </row>
    <row r="25" spans="1:16" ht="76.5" x14ac:dyDescent="0.2">
      <c r="A25" s="145">
        <v>17</v>
      </c>
      <c r="B25" s="145" t="s">
        <v>87</v>
      </c>
      <c r="C25" s="180" t="s">
        <v>1156</v>
      </c>
      <c r="D25" s="148">
        <v>40065</v>
      </c>
      <c r="E25" s="148">
        <v>42287</v>
      </c>
      <c r="F25" s="145"/>
      <c r="G25" s="145"/>
      <c r="H25" s="145"/>
      <c r="I25" s="145"/>
      <c r="J25" s="145">
        <v>192</v>
      </c>
      <c r="K25" s="145" t="s">
        <v>29</v>
      </c>
      <c r="L25" s="145" t="s">
        <v>204</v>
      </c>
      <c r="M25" s="364"/>
      <c r="N25" s="365"/>
      <c r="O25" s="365"/>
      <c r="P25" s="366"/>
    </row>
    <row r="26" spans="1:16" ht="38.25" x14ac:dyDescent="0.2">
      <c r="A26" s="145">
        <v>18</v>
      </c>
      <c r="B26" s="145" t="s">
        <v>87</v>
      </c>
      <c r="C26" s="180" t="s">
        <v>1158</v>
      </c>
      <c r="D26" s="148">
        <v>40865</v>
      </c>
      <c r="E26" s="148">
        <v>40900</v>
      </c>
      <c r="F26" s="145"/>
      <c r="G26" s="145"/>
      <c r="H26" s="145"/>
      <c r="I26" s="145"/>
      <c r="J26" s="145">
        <v>191</v>
      </c>
      <c r="K26" s="145" t="s">
        <v>29</v>
      </c>
      <c r="L26" s="145" t="s">
        <v>204</v>
      </c>
      <c r="M26" s="372"/>
      <c r="N26" s="373"/>
      <c r="O26" s="373"/>
      <c r="P26" s="374"/>
    </row>
    <row r="27" spans="1:16" ht="38.25" x14ac:dyDescent="0.2">
      <c r="A27" s="145">
        <v>19</v>
      </c>
      <c r="B27" s="145" t="s">
        <v>87</v>
      </c>
      <c r="C27" s="180" t="s">
        <v>1159</v>
      </c>
      <c r="D27" s="148">
        <v>40907</v>
      </c>
      <c r="E27" s="148">
        <v>41106</v>
      </c>
      <c r="F27" s="145"/>
      <c r="G27" s="145"/>
      <c r="H27" s="145"/>
      <c r="I27" s="145"/>
      <c r="J27" s="145">
        <v>198</v>
      </c>
      <c r="K27" s="145" t="s">
        <v>29</v>
      </c>
      <c r="L27" s="145" t="s">
        <v>204</v>
      </c>
      <c r="M27" s="361" t="s">
        <v>1867</v>
      </c>
      <c r="N27" s="362"/>
      <c r="O27" s="362"/>
      <c r="P27" s="363"/>
    </row>
    <row r="28" spans="1:16" ht="25.5" x14ac:dyDescent="0.2">
      <c r="A28" s="145">
        <v>20</v>
      </c>
      <c r="B28" s="145" t="s">
        <v>87</v>
      </c>
      <c r="C28" s="180" t="s">
        <v>1161</v>
      </c>
      <c r="D28" s="148">
        <v>38299</v>
      </c>
      <c r="E28" s="148">
        <v>39135</v>
      </c>
      <c r="F28" s="145"/>
      <c r="G28" s="145"/>
      <c r="H28" s="145"/>
      <c r="I28" s="145"/>
      <c r="J28" s="145">
        <v>183</v>
      </c>
      <c r="K28" s="145" t="s">
        <v>29</v>
      </c>
      <c r="L28" s="145" t="s">
        <v>204</v>
      </c>
      <c r="M28" s="364"/>
      <c r="N28" s="365"/>
      <c r="O28" s="365"/>
      <c r="P28" s="366"/>
    </row>
    <row r="29" spans="1:16" ht="38.25" x14ac:dyDescent="0.2">
      <c r="A29" s="145">
        <v>21</v>
      </c>
      <c r="B29" s="145" t="s">
        <v>87</v>
      </c>
      <c r="C29" s="180" t="s">
        <v>1162</v>
      </c>
      <c r="D29" s="148">
        <v>37641</v>
      </c>
      <c r="E29" s="148">
        <v>40995</v>
      </c>
      <c r="F29" s="145"/>
      <c r="G29" s="145">
        <v>5</v>
      </c>
      <c r="H29" s="145"/>
      <c r="I29" s="145"/>
      <c r="J29" s="145">
        <v>197</v>
      </c>
      <c r="K29" s="145" t="s">
        <v>29</v>
      </c>
      <c r="L29" s="145" t="s">
        <v>204</v>
      </c>
      <c r="M29" s="364"/>
      <c r="N29" s="365"/>
      <c r="O29" s="365"/>
      <c r="P29" s="366"/>
    </row>
    <row r="30" spans="1:16" ht="38.25" x14ac:dyDescent="0.2">
      <c r="A30" s="145">
        <v>22</v>
      </c>
      <c r="B30" s="145" t="s">
        <v>87</v>
      </c>
      <c r="C30" s="180" t="s">
        <v>1163</v>
      </c>
      <c r="D30" s="148">
        <v>41554</v>
      </c>
      <c r="E30" s="148">
        <v>41563</v>
      </c>
      <c r="F30" s="145"/>
      <c r="G30" s="145"/>
      <c r="H30" s="145"/>
      <c r="I30" s="145"/>
      <c r="J30" s="145">
        <v>200</v>
      </c>
      <c r="K30" s="145" t="s">
        <v>29</v>
      </c>
      <c r="L30" s="145" t="s">
        <v>204</v>
      </c>
      <c r="M30" s="372"/>
      <c r="N30" s="373"/>
      <c r="O30" s="373"/>
      <c r="P30" s="374"/>
    </row>
    <row r="31" spans="1:16" ht="38.25" x14ac:dyDescent="0.2">
      <c r="A31" s="145">
        <v>23</v>
      </c>
      <c r="B31" s="145" t="s">
        <v>87</v>
      </c>
      <c r="C31" s="180" t="s">
        <v>1164</v>
      </c>
      <c r="D31" s="148">
        <v>41548</v>
      </c>
      <c r="E31" s="148">
        <v>41551</v>
      </c>
      <c r="F31" s="145"/>
      <c r="G31" s="145"/>
      <c r="H31" s="145"/>
      <c r="I31" s="145"/>
      <c r="J31" s="145">
        <v>200</v>
      </c>
      <c r="K31" s="145" t="s">
        <v>29</v>
      </c>
      <c r="L31" s="145" t="s">
        <v>204</v>
      </c>
      <c r="M31" s="361" t="s">
        <v>1868</v>
      </c>
      <c r="N31" s="362"/>
      <c r="O31" s="362"/>
      <c r="P31" s="363"/>
    </row>
    <row r="32" spans="1:16" ht="38.25" x14ac:dyDescent="0.2">
      <c r="A32" s="145">
        <v>24</v>
      </c>
      <c r="B32" s="145" t="s">
        <v>87</v>
      </c>
      <c r="C32" s="180" t="s">
        <v>1165</v>
      </c>
      <c r="D32" s="148">
        <v>40869</v>
      </c>
      <c r="E32" s="148">
        <v>40946</v>
      </c>
      <c r="F32" s="145"/>
      <c r="G32" s="145"/>
      <c r="H32" s="145"/>
      <c r="I32" s="145"/>
      <c r="J32" s="145">
        <v>197</v>
      </c>
      <c r="K32" s="145" t="s">
        <v>29</v>
      </c>
      <c r="L32" s="145" t="s">
        <v>204</v>
      </c>
      <c r="M32" s="364"/>
      <c r="N32" s="365"/>
      <c r="O32" s="365"/>
      <c r="P32" s="366"/>
    </row>
    <row r="33" spans="1:16" ht="63.75" x14ac:dyDescent="0.2">
      <c r="A33" s="145">
        <v>25</v>
      </c>
      <c r="B33" s="145" t="s">
        <v>87</v>
      </c>
      <c r="C33" s="180" t="s">
        <v>1166</v>
      </c>
      <c r="D33" s="148">
        <v>40101</v>
      </c>
      <c r="E33" s="148">
        <v>39589</v>
      </c>
      <c r="F33" s="145"/>
      <c r="G33" s="145"/>
      <c r="H33" s="145"/>
      <c r="I33" s="145"/>
      <c r="J33" s="145">
        <v>200</v>
      </c>
      <c r="K33" s="145" t="s">
        <v>29</v>
      </c>
      <c r="L33" s="145" t="s">
        <v>204</v>
      </c>
      <c r="M33" s="372"/>
      <c r="N33" s="373"/>
      <c r="O33" s="373"/>
      <c r="P33" s="374"/>
    </row>
    <row r="34" spans="1:16" ht="46.5" customHeight="1" x14ac:dyDescent="0.2">
      <c r="A34" s="145">
        <v>26</v>
      </c>
      <c r="B34" s="145" t="s">
        <v>87</v>
      </c>
      <c r="C34" s="180" t="s">
        <v>1167</v>
      </c>
      <c r="D34" s="148">
        <v>39597</v>
      </c>
      <c r="E34" s="148">
        <v>39708</v>
      </c>
      <c r="F34" s="145"/>
      <c r="G34" s="145">
        <v>5</v>
      </c>
      <c r="H34" s="145"/>
      <c r="I34" s="145"/>
      <c r="J34" s="145">
        <v>187</v>
      </c>
      <c r="K34" s="145" t="s">
        <v>29</v>
      </c>
      <c r="L34" s="145" t="s">
        <v>204</v>
      </c>
      <c r="M34" s="408" t="s">
        <v>1869</v>
      </c>
      <c r="N34" s="408"/>
      <c r="O34" s="408"/>
      <c r="P34" s="408"/>
    </row>
    <row r="35" spans="1:16" ht="38.25" customHeight="1" x14ac:dyDescent="0.2">
      <c r="A35" s="145">
        <v>27</v>
      </c>
      <c r="B35" s="145" t="s">
        <v>87</v>
      </c>
      <c r="C35" s="180" t="s">
        <v>1169</v>
      </c>
      <c r="D35" s="148">
        <v>39709</v>
      </c>
      <c r="E35" s="148">
        <v>41012</v>
      </c>
      <c r="F35" s="145"/>
      <c r="G35" s="145"/>
      <c r="H35" s="145"/>
      <c r="I35" s="145"/>
      <c r="J35" s="145">
        <v>200</v>
      </c>
      <c r="K35" s="145" t="s">
        <v>29</v>
      </c>
      <c r="L35" s="145" t="s">
        <v>204</v>
      </c>
      <c r="M35" s="361" t="s">
        <v>1869</v>
      </c>
      <c r="N35" s="362"/>
      <c r="O35" s="362"/>
      <c r="P35" s="363"/>
    </row>
    <row r="36" spans="1:16" ht="38.25" x14ac:dyDescent="0.2">
      <c r="A36" s="145">
        <v>28</v>
      </c>
      <c r="B36" s="145" t="s">
        <v>87</v>
      </c>
      <c r="C36" s="180" t="s">
        <v>1170</v>
      </c>
      <c r="D36" s="148">
        <v>41107</v>
      </c>
      <c r="E36" s="148">
        <v>41226</v>
      </c>
      <c r="F36" s="145"/>
      <c r="G36" s="145"/>
      <c r="H36" s="145"/>
      <c r="I36" s="145"/>
      <c r="J36" s="145">
        <v>195</v>
      </c>
      <c r="K36" s="145" t="s">
        <v>29</v>
      </c>
      <c r="L36" s="145" t="s">
        <v>204</v>
      </c>
      <c r="M36" s="364"/>
      <c r="N36" s="365"/>
      <c r="O36" s="365"/>
      <c r="P36" s="366"/>
    </row>
    <row r="37" spans="1:16" ht="38.25" x14ac:dyDescent="0.2">
      <c r="A37" s="145">
        <v>29</v>
      </c>
      <c r="B37" s="145" t="s">
        <v>87</v>
      </c>
      <c r="C37" s="180" t="s">
        <v>1171</v>
      </c>
      <c r="D37" s="148">
        <v>41107</v>
      </c>
      <c r="E37" s="148">
        <v>41226</v>
      </c>
      <c r="F37" s="145"/>
      <c r="G37" s="145"/>
      <c r="H37" s="145"/>
      <c r="I37" s="145"/>
      <c r="J37" s="145">
        <v>195</v>
      </c>
      <c r="K37" s="145" t="s">
        <v>29</v>
      </c>
      <c r="L37" s="145" t="s">
        <v>204</v>
      </c>
      <c r="M37" s="364"/>
      <c r="N37" s="365"/>
      <c r="O37" s="365"/>
      <c r="P37" s="366"/>
    </row>
    <row r="38" spans="1:16" ht="38.25" x14ac:dyDescent="0.2">
      <c r="A38" s="145">
        <v>30</v>
      </c>
      <c r="B38" s="145" t="s">
        <v>87</v>
      </c>
      <c r="C38" s="180" t="s">
        <v>1172</v>
      </c>
      <c r="D38" s="148">
        <v>41227</v>
      </c>
      <c r="E38" s="148">
        <v>41131</v>
      </c>
      <c r="F38" s="149"/>
      <c r="G38" s="145"/>
      <c r="H38" s="145"/>
      <c r="I38" s="145"/>
      <c r="J38" s="145">
        <v>199</v>
      </c>
      <c r="K38" s="145" t="s">
        <v>29</v>
      </c>
      <c r="L38" s="145" t="s">
        <v>204</v>
      </c>
      <c r="M38" s="364"/>
      <c r="N38" s="365"/>
      <c r="O38" s="365"/>
      <c r="P38" s="366"/>
    </row>
    <row r="39" spans="1:16" ht="38.25" x14ac:dyDescent="0.2">
      <c r="A39" s="145">
        <v>31</v>
      </c>
      <c r="B39" s="145" t="s">
        <v>87</v>
      </c>
      <c r="C39" s="180" t="s">
        <v>1173</v>
      </c>
      <c r="D39" s="148">
        <v>40954</v>
      </c>
      <c r="E39" s="148">
        <v>40939</v>
      </c>
      <c r="F39" s="145"/>
      <c r="G39" s="145">
        <v>5</v>
      </c>
      <c r="H39" s="145"/>
      <c r="I39" s="145"/>
      <c r="J39" s="145">
        <v>199</v>
      </c>
      <c r="K39" s="145" t="s">
        <v>29</v>
      </c>
      <c r="L39" s="145" t="s">
        <v>204</v>
      </c>
      <c r="M39" s="364" t="s">
        <v>1869</v>
      </c>
      <c r="N39" s="365"/>
      <c r="O39" s="365"/>
      <c r="P39" s="366"/>
    </row>
    <row r="40" spans="1:16" ht="38.25" x14ac:dyDescent="0.2">
      <c r="A40" s="145">
        <v>32</v>
      </c>
      <c r="B40" s="145" t="s">
        <v>87</v>
      </c>
      <c r="C40" s="180" t="s">
        <v>1174</v>
      </c>
      <c r="D40" s="148">
        <v>40738</v>
      </c>
      <c r="E40" s="148">
        <v>40877</v>
      </c>
      <c r="F40" s="145"/>
      <c r="G40" s="145"/>
      <c r="H40" s="145"/>
      <c r="I40" s="145"/>
      <c r="J40" s="145">
        <v>196</v>
      </c>
      <c r="K40" s="145" t="s">
        <v>29</v>
      </c>
      <c r="L40" s="145" t="s">
        <v>204</v>
      </c>
      <c r="M40" s="364"/>
      <c r="N40" s="365"/>
      <c r="O40" s="365"/>
      <c r="P40" s="366"/>
    </row>
    <row r="41" spans="1:16" ht="38.25" x14ac:dyDescent="0.2">
      <c r="A41" s="145">
        <v>33</v>
      </c>
      <c r="B41" s="145" t="s">
        <v>87</v>
      </c>
      <c r="C41" s="180" t="s">
        <v>1175</v>
      </c>
      <c r="D41" s="148">
        <v>39611</v>
      </c>
      <c r="E41" s="148">
        <v>39511</v>
      </c>
      <c r="F41" s="145"/>
      <c r="G41" s="145"/>
      <c r="H41" s="145"/>
      <c r="I41" s="145"/>
      <c r="J41" s="145">
        <v>198</v>
      </c>
      <c r="K41" s="145" t="s">
        <v>29</v>
      </c>
      <c r="L41" s="145" t="s">
        <v>204</v>
      </c>
      <c r="M41" s="364"/>
      <c r="N41" s="365"/>
      <c r="O41" s="365"/>
      <c r="P41" s="366"/>
    </row>
    <row r="42" spans="1:16" ht="38.25" x14ac:dyDescent="0.2">
      <c r="A42" s="145">
        <v>34</v>
      </c>
      <c r="B42" s="145" t="s">
        <v>87</v>
      </c>
      <c r="C42" s="180" t="s">
        <v>1176</v>
      </c>
      <c r="D42" s="148">
        <v>39868</v>
      </c>
      <c r="E42" s="148">
        <v>39960</v>
      </c>
      <c r="F42" s="145"/>
      <c r="G42" s="145"/>
      <c r="H42" s="145"/>
      <c r="I42" s="145"/>
      <c r="J42" s="145">
        <v>199</v>
      </c>
      <c r="K42" s="145" t="s">
        <v>29</v>
      </c>
      <c r="L42" s="145" t="s">
        <v>204</v>
      </c>
      <c r="M42" s="372"/>
      <c r="N42" s="373"/>
      <c r="O42" s="373"/>
      <c r="P42" s="374"/>
    </row>
    <row r="43" spans="1:16" ht="51" x14ac:dyDescent="0.2">
      <c r="A43" s="145">
        <v>35</v>
      </c>
      <c r="B43" s="145" t="s">
        <v>87</v>
      </c>
      <c r="C43" s="180" t="s">
        <v>1177</v>
      </c>
      <c r="D43" s="148">
        <v>40863</v>
      </c>
      <c r="E43" s="148">
        <v>40757</v>
      </c>
      <c r="F43" s="145"/>
      <c r="G43" s="145"/>
      <c r="H43" s="145"/>
      <c r="I43" s="145"/>
      <c r="J43" s="145">
        <v>199</v>
      </c>
      <c r="K43" s="145" t="s">
        <v>29</v>
      </c>
      <c r="L43" s="145" t="s">
        <v>204</v>
      </c>
      <c r="M43" s="408" t="s">
        <v>1869</v>
      </c>
      <c r="N43" s="408"/>
      <c r="O43" s="408"/>
      <c r="P43" s="408"/>
    </row>
    <row r="44" spans="1:16" ht="38.25" x14ac:dyDescent="0.2">
      <c r="A44" s="145">
        <v>36</v>
      </c>
      <c r="B44" s="145" t="s">
        <v>87</v>
      </c>
      <c r="C44" s="180" t="s">
        <v>1178</v>
      </c>
      <c r="D44" s="148">
        <v>40862</v>
      </c>
      <c r="E44" s="148">
        <v>41247</v>
      </c>
      <c r="F44" s="145"/>
      <c r="G44" s="145">
        <v>5</v>
      </c>
      <c r="H44" s="145"/>
      <c r="I44" s="145"/>
      <c r="J44" s="145">
        <v>192</v>
      </c>
      <c r="K44" s="145" t="s">
        <v>29</v>
      </c>
      <c r="L44" s="145" t="s">
        <v>204</v>
      </c>
      <c r="M44" s="361" t="s">
        <v>1870</v>
      </c>
      <c r="N44" s="362"/>
      <c r="O44" s="362"/>
      <c r="P44" s="363"/>
    </row>
    <row r="45" spans="1:16" ht="38.25" x14ac:dyDescent="0.2">
      <c r="A45" s="145">
        <v>37</v>
      </c>
      <c r="B45" s="145" t="s">
        <v>87</v>
      </c>
      <c r="C45" s="180" t="s">
        <v>1179</v>
      </c>
      <c r="D45" s="148">
        <v>41120</v>
      </c>
      <c r="E45" s="148">
        <v>39867</v>
      </c>
      <c r="F45" s="145"/>
      <c r="G45" s="145"/>
      <c r="H45" s="145"/>
      <c r="I45" s="145"/>
      <c r="J45" s="145">
        <v>188</v>
      </c>
      <c r="K45" s="145" t="s">
        <v>29</v>
      </c>
      <c r="L45" s="145" t="s">
        <v>204</v>
      </c>
      <c r="M45" s="364"/>
      <c r="N45" s="365"/>
      <c r="O45" s="365"/>
      <c r="P45" s="366"/>
    </row>
    <row r="46" spans="1:16" ht="51" x14ac:dyDescent="0.2">
      <c r="A46" s="145">
        <v>38</v>
      </c>
      <c r="B46" s="145" t="s">
        <v>87</v>
      </c>
      <c r="C46" s="180" t="s">
        <v>1180</v>
      </c>
      <c r="D46" s="148">
        <v>40746</v>
      </c>
      <c r="E46" s="148">
        <v>39871</v>
      </c>
      <c r="F46" s="145"/>
      <c r="G46" s="145"/>
      <c r="H46" s="145"/>
      <c r="I46" s="145"/>
      <c r="J46" s="145">
        <v>199</v>
      </c>
      <c r="K46" s="145" t="s">
        <v>29</v>
      </c>
      <c r="L46" s="145" t="s">
        <v>204</v>
      </c>
      <c r="M46" s="364"/>
      <c r="N46" s="365"/>
      <c r="O46" s="365"/>
      <c r="P46" s="366"/>
    </row>
    <row r="47" spans="1:16" ht="38.25" x14ac:dyDescent="0.2">
      <c r="A47" s="145">
        <v>39</v>
      </c>
      <c r="B47" s="145" t="s">
        <v>87</v>
      </c>
      <c r="C47" s="180" t="s">
        <v>1181</v>
      </c>
      <c r="D47" s="148">
        <v>40722</v>
      </c>
      <c r="E47" s="148">
        <v>40742</v>
      </c>
      <c r="F47" s="145"/>
      <c r="G47" s="145"/>
      <c r="H47" s="145"/>
      <c r="I47" s="145"/>
      <c r="J47" s="145">
        <v>199</v>
      </c>
      <c r="K47" s="145" t="s">
        <v>29</v>
      </c>
      <c r="L47" s="145" t="s">
        <v>204</v>
      </c>
      <c r="M47" s="364"/>
      <c r="N47" s="365"/>
      <c r="O47" s="365"/>
      <c r="P47" s="366"/>
    </row>
    <row r="48" spans="1:16" ht="51" x14ac:dyDescent="0.2">
      <c r="A48" s="145">
        <v>40</v>
      </c>
      <c r="B48" s="145" t="s">
        <v>87</v>
      </c>
      <c r="C48" s="180" t="s">
        <v>1182</v>
      </c>
      <c r="D48" s="148">
        <v>40640</v>
      </c>
      <c r="E48" s="148">
        <v>40717</v>
      </c>
      <c r="F48" s="145"/>
      <c r="G48" s="145"/>
      <c r="H48" s="145"/>
      <c r="I48" s="145"/>
      <c r="J48" s="145">
        <v>196</v>
      </c>
      <c r="K48" s="145" t="s">
        <v>29</v>
      </c>
      <c r="L48" s="145" t="s">
        <v>204</v>
      </c>
      <c r="M48" s="372"/>
      <c r="N48" s="373"/>
      <c r="O48" s="373"/>
      <c r="P48" s="374"/>
    </row>
    <row r="49" spans="1:16" ht="33.75" customHeight="1" x14ac:dyDescent="0.2">
      <c r="A49" s="145">
        <v>41</v>
      </c>
      <c r="B49" s="145" t="s">
        <v>87</v>
      </c>
      <c r="C49" s="180" t="s">
        <v>1183</v>
      </c>
      <c r="D49" s="148">
        <v>40016</v>
      </c>
      <c r="E49" s="148">
        <v>39826</v>
      </c>
      <c r="F49" s="145"/>
      <c r="G49" s="145">
        <v>5</v>
      </c>
      <c r="H49" s="145"/>
      <c r="I49" s="145"/>
      <c r="J49" s="145">
        <v>198</v>
      </c>
      <c r="K49" s="145" t="s">
        <v>29</v>
      </c>
      <c r="L49" s="145" t="s">
        <v>204</v>
      </c>
      <c r="M49" s="361" t="s">
        <v>1871</v>
      </c>
      <c r="N49" s="362"/>
      <c r="O49" s="362"/>
      <c r="P49" s="363"/>
    </row>
    <row r="50" spans="1:16" ht="38.25" x14ac:dyDescent="0.2">
      <c r="A50" s="145">
        <v>42</v>
      </c>
      <c r="B50" s="145" t="s">
        <v>87</v>
      </c>
      <c r="C50" s="180" t="s">
        <v>1185</v>
      </c>
      <c r="D50" s="148">
        <v>40089</v>
      </c>
      <c r="E50" s="148">
        <v>40031</v>
      </c>
      <c r="F50" s="145"/>
      <c r="G50" s="145"/>
      <c r="H50" s="145"/>
      <c r="I50" s="145"/>
      <c r="J50" s="145">
        <v>195</v>
      </c>
      <c r="K50" s="145" t="s">
        <v>29</v>
      </c>
      <c r="L50" s="145" t="s">
        <v>204</v>
      </c>
      <c r="M50" s="364"/>
      <c r="N50" s="365"/>
      <c r="O50" s="365"/>
      <c r="P50" s="366"/>
    </row>
    <row r="51" spans="1:16" ht="76.5" x14ac:dyDescent="0.2">
      <c r="A51" s="145">
        <v>43</v>
      </c>
      <c r="B51" s="145" t="s">
        <v>87</v>
      </c>
      <c r="C51" s="180" t="s">
        <v>1186</v>
      </c>
      <c r="D51" s="148">
        <v>40028</v>
      </c>
      <c r="E51" s="148">
        <v>40044</v>
      </c>
      <c r="F51" s="145"/>
      <c r="G51" s="145"/>
      <c r="H51" s="145"/>
      <c r="I51" s="145"/>
      <c r="J51" s="145">
        <v>197</v>
      </c>
      <c r="K51" s="145" t="s">
        <v>29</v>
      </c>
      <c r="L51" s="145" t="s">
        <v>204</v>
      </c>
      <c r="M51" s="364"/>
      <c r="N51" s="365"/>
      <c r="O51" s="365"/>
      <c r="P51" s="366"/>
    </row>
    <row r="52" spans="1:16" ht="51" x14ac:dyDescent="0.2">
      <c r="A52" s="145">
        <v>44</v>
      </c>
      <c r="B52" s="145" t="s">
        <v>87</v>
      </c>
      <c r="C52" s="180" t="s">
        <v>1187</v>
      </c>
      <c r="D52" s="148">
        <v>40008</v>
      </c>
      <c r="E52" s="148">
        <v>40036</v>
      </c>
      <c r="F52" s="145"/>
      <c r="G52" s="145"/>
      <c r="H52" s="145"/>
      <c r="I52" s="145"/>
      <c r="J52" s="145">
        <v>199</v>
      </c>
      <c r="K52" s="145" t="s">
        <v>29</v>
      </c>
      <c r="L52" s="145" t="s">
        <v>204</v>
      </c>
      <c r="M52" s="364"/>
      <c r="N52" s="365"/>
      <c r="O52" s="365"/>
      <c r="P52" s="366"/>
    </row>
    <row r="53" spans="1:16" ht="38.25" x14ac:dyDescent="0.2">
      <c r="A53" s="150">
        <v>45</v>
      </c>
      <c r="B53" s="145" t="s">
        <v>87</v>
      </c>
      <c r="C53" s="180" t="s">
        <v>1872</v>
      </c>
      <c r="D53" s="148">
        <v>40542</v>
      </c>
      <c r="E53" s="148">
        <v>40638</v>
      </c>
      <c r="F53" s="149"/>
      <c r="G53" s="145"/>
      <c r="H53" s="145"/>
      <c r="I53" s="145"/>
      <c r="J53" s="145">
        <v>190</v>
      </c>
      <c r="K53" s="145" t="s">
        <v>29</v>
      </c>
      <c r="L53" s="145" t="s">
        <v>204</v>
      </c>
      <c r="M53" s="372"/>
      <c r="N53" s="373"/>
      <c r="O53" s="373"/>
      <c r="P53" s="374"/>
    </row>
    <row r="54" spans="1:16" ht="33.75" x14ac:dyDescent="0.2">
      <c r="A54" s="171">
        <v>1</v>
      </c>
      <c r="B54" s="171" t="s">
        <v>1873</v>
      </c>
      <c r="C54" s="213" t="s">
        <v>1874</v>
      </c>
      <c r="D54" s="148">
        <v>40672</v>
      </c>
      <c r="E54" s="148">
        <v>40897</v>
      </c>
      <c r="F54" s="171">
        <v>1</v>
      </c>
      <c r="G54" s="171"/>
      <c r="H54" s="171"/>
      <c r="I54" s="171">
        <v>5</v>
      </c>
      <c r="J54" s="171">
        <f>14+19+11+12+13+14+9+8+14+13+16+11+5+14+10+13</f>
        <v>196</v>
      </c>
      <c r="K54" s="171" t="s">
        <v>29</v>
      </c>
      <c r="L54" s="171" t="s">
        <v>204</v>
      </c>
      <c r="M54" s="622" t="s">
        <v>1875</v>
      </c>
      <c r="N54" s="623"/>
      <c r="O54" s="623"/>
      <c r="P54" s="624"/>
    </row>
    <row r="55" spans="1:16" ht="33.75" x14ac:dyDescent="0.2">
      <c r="A55" s="171">
        <v>2</v>
      </c>
      <c r="B55" s="171" t="s">
        <v>1873</v>
      </c>
      <c r="C55" s="213" t="s">
        <v>1876</v>
      </c>
      <c r="D55" s="148">
        <v>40898</v>
      </c>
      <c r="E55" s="148">
        <v>40875</v>
      </c>
      <c r="F55" s="171"/>
      <c r="G55" s="171"/>
      <c r="H55" s="171"/>
      <c r="I55" s="171"/>
      <c r="J55" s="171">
        <f>13+13+13+8+18+13+9+5+11+14+14+11+20+9+22</f>
        <v>193</v>
      </c>
      <c r="K55" s="171" t="s">
        <v>29</v>
      </c>
      <c r="L55" s="171" t="s">
        <v>204</v>
      </c>
      <c r="M55" s="625"/>
      <c r="N55" s="625"/>
      <c r="O55" s="625"/>
      <c r="P55" s="625"/>
    </row>
    <row r="56" spans="1:16" ht="45" x14ac:dyDescent="0.2">
      <c r="A56" s="171">
        <v>3</v>
      </c>
      <c r="B56" s="171" t="s">
        <v>1873</v>
      </c>
      <c r="C56" s="213" t="s">
        <v>1877</v>
      </c>
      <c r="D56" s="148">
        <v>40884</v>
      </c>
      <c r="E56" s="148">
        <v>40958</v>
      </c>
      <c r="F56" s="171"/>
      <c r="G56" s="171"/>
      <c r="H56" s="171"/>
      <c r="I56" s="171"/>
      <c r="J56" s="171">
        <f>24+4+13+14+9+9+14+4+19+15+11+16+4+4+13+8+4+8+3+6</f>
        <v>202</v>
      </c>
      <c r="K56" s="171" t="s">
        <v>29</v>
      </c>
      <c r="L56" s="171" t="s">
        <v>204</v>
      </c>
      <c r="M56" s="625"/>
      <c r="N56" s="625"/>
      <c r="O56" s="625"/>
      <c r="P56" s="625"/>
    </row>
    <row r="57" spans="1:16" ht="27" x14ac:dyDescent="0.2">
      <c r="A57" s="214">
        <v>1</v>
      </c>
      <c r="B57" s="214" t="s">
        <v>1873</v>
      </c>
      <c r="C57" s="215" t="s">
        <v>1969</v>
      </c>
      <c r="D57" s="148">
        <v>40644</v>
      </c>
      <c r="E57" s="148">
        <v>40635</v>
      </c>
      <c r="F57" s="214"/>
      <c r="G57" s="214"/>
      <c r="H57" s="214"/>
      <c r="I57" s="214">
        <v>5</v>
      </c>
      <c r="J57" s="214">
        <v>208</v>
      </c>
      <c r="K57" s="214" t="s">
        <v>29</v>
      </c>
      <c r="L57" s="214" t="s">
        <v>204</v>
      </c>
      <c r="M57" s="441" t="s">
        <v>1970</v>
      </c>
      <c r="N57" s="442"/>
      <c r="O57" s="442"/>
      <c r="P57" s="443"/>
    </row>
    <row r="58" spans="1:16" ht="36" x14ac:dyDescent="0.2">
      <c r="A58" s="214">
        <v>2</v>
      </c>
      <c r="B58" s="214" t="s">
        <v>1873</v>
      </c>
      <c r="C58" s="215" t="s">
        <v>1971</v>
      </c>
      <c r="D58" s="148">
        <v>40633</v>
      </c>
      <c r="E58" s="148">
        <v>40796</v>
      </c>
      <c r="F58" s="214"/>
      <c r="G58" s="214"/>
      <c r="H58" s="214"/>
      <c r="I58" s="214"/>
      <c r="J58" s="214">
        <v>196</v>
      </c>
      <c r="K58" s="214" t="s">
        <v>29</v>
      </c>
      <c r="L58" s="214" t="s">
        <v>204</v>
      </c>
      <c r="M58" s="444"/>
      <c r="N58" s="445"/>
      <c r="O58" s="445"/>
      <c r="P58" s="446"/>
    </row>
    <row r="59" spans="1:16" ht="27" x14ac:dyDescent="0.2">
      <c r="A59" s="214">
        <v>3</v>
      </c>
      <c r="B59" s="214" t="s">
        <v>1873</v>
      </c>
      <c r="C59" s="215" t="s">
        <v>1972</v>
      </c>
      <c r="D59" s="148">
        <v>40800</v>
      </c>
      <c r="E59" s="148">
        <v>40880</v>
      </c>
      <c r="F59" s="214"/>
      <c r="G59" s="214"/>
      <c r="H59" s="214"/>
      <c r="I59" s="214"/>
      <c r="J59" s="214">
        <v>196</v>
      </c>
      <c r="K59" s="214" t="s">
        <v>29</v>
      </c>
      <c r="L59" s="214" t="s">
        <v>204</v>
      </c>
      <c r="M59" s="444"/>
      <c r="N59" s="445"/>
      <c r="O59" s="445"/>
      <c r="P59" s="446"/>
    </row>
    <row r="60" spans="1:16" ht="18" x14ac:dyDescent="0.2">
      <c r="A60" s="214">
        <v>4</v>
      </c>
      <c r="B60" s="214" t="s">
        <v>1873</v>
      </c>
      <c r="C60" s="215" t="s">
        <v>1973</v>
      </c>
      <c r="D60" s="148">
        <v>40873</v>
      </c>
      <c r="E60" s="148">
        <v>40567</v>
      </c>
      <c r="F60" s="214"/>
      <c r="G60" s="214"/>
      <c r="H60" s="214"/>
      <c r="I60" s="214"/>
      <c r="J60" s="214">
        <v>212</v>
      </c>
      <c r="K60" s="214" t="s">
        <v>29</v>
      </c>
      <c r="L60" s="214" t="s">
        <v>204</v>
      </c>
      <c r="M60" s="444"/>
      <c r="N60" s="445"/>
      <c r="O60" s="445"/>
      <c r="P60" s="446"/>
    </row>
    <row r="61" spans="1:16" ht="45" x14ac:dyDescent="0.2">
      <c r="A61" s="214">
        <v>5</v>
      </c>
      <c r="B61" s="214" t="s">
        <v>1873</v>
      </c>
      <c r="C61" s="215" t="s">
        <v>1974</v>
      </c>
      <c r="D61" s="148">
        <v>40642</v>
      </c>
      <c r="E61" s="148">
        <v>40669</v>
      </c>
      <c r="F61" s="214"/>
      <c r="G61" s="214"/>
      <c r="H61" s="214"/>
      <c r="I61" s="214"/>
      <c r="J61" s="214">
        <v>197</v>
      </c>
      <c r="K61" s="214" t="s">
        <v>29</v>
      </c>
      <c r="L61" s="214" t="s">
        <v>204</v>
      </c>
      <c r="M61" s="444"/>
      <c r="N61" s="445"/>
      <c r="O61" s="445"/>
      <c r="P61" s="446"/>
    </row>
    <row r="62" spans="1:16" ht="27" x14ac:dyDescent="0.2">
      <c r="A62" s="214">
        <v>6</v>
      </c>
      <c r="B62" s="214" t="s">
        <v>1873</v>
      </c>
      <c r="C62" s="215" t="s">
        <v>1975</v>
      </c>
      <c r="D62" s="148">
        <v>40682</v>
      </c>
      <c r="E62" s="148">
        <v>40674</v>
      </c>
      <c r="F62" s="214"/>
      <c r="G62" s="214"/>
      <c r="H62" s="214"/>
      <c r="I62" s="214">
        <v>5</v>
      </c>
      <c r="J62" s="214">
        <v>195</v>
      </c>
      <c r="K62" s="214" t="s">
        <v>29</v>
      </c>
      <c r="L62" s="214" t="s">
        <v>204</v>
      </c>
      <c r="M62" s="444"/>
      <c r="N62" s="445"/>
      <c r="O62" s="445"/>
      <c r="P62" s="446"/>
    </row>
    <row r="63" spans="1:16" ht="63" customHeight="1" x14ac:dyDescent="0.2">
      <c r="A63" s="214">
        <v>7</v>
      </c>
      <c r="B63" s="214" t="s">
        <v>1873</v>
      </c>
      <c r="C63" s="215" t="s">
        <v>1976</v>
      </c>
      <c r="D63" s="148">
        <v>40688</v>
      </c>
      <c r="E63" s="148">
        <v>40682</v>
      </c>
      <c r="F63" s="214"/>
      <c r="G63" s="214"/>
      <c r="H63" s="214"/>
      <c r="I63" s="214"/>
      <c r="J63" s="214">
        <v>196</v>
      </c>
      <c r="K63" s="214" t="s">
        <v>29</v>
      </c>
      <c r="L63" s="214" t="s">
        <v>204</v>
      </c>
      <c r="M63" s="444"/>
      <c r="N63" s="445"/>
      <c r="O63" s="445"/>
      <c r="P63" s="446"/>
    </row>
    <row r="64" spans="1:16" ht="80.25" customHeight="1" x14ac:dyDescent="0.2">
      <c r="A64" s="214">
        <v>8</v>
      </c>
      <c r="B64" s="214" t="s">
        <v>1873</v>
      </c>
      <c r="C64" s="215" t="s">
        <v>1977</v>
      </c>
      <c r="D64" s="148">
        <v>40672</v>
      </c>
      <c r="E64" s="148">
        <v>40679</v>
      </c>
      <c r="F64" s="214"/>
      <c r="G64" s="214"/>
      <c r="H64" s="214"/>
      <c r="I64" s="214"/>
      <c r="J64" s="214">
        <v>162</v>
      </c>
      <c r="K64" s="214" t="s">
        <v>29</v>
      </c>
      <c r="L64" s="214" t="s">
        <v>204</v>
      </c>
      <c r="M64" s="444"/>
      <c r="N64" s="445"/>
      <c r="O64" s="445"/>
      <c r="P64" s="446"/>
    </row>
    <row r="65" spans="1:176" ht="36" customHeight="1" x14ac:dyDescent="0.2">
      <c r="A65" s="214">
        <v>9</v>
      </c>
      <c r="B65" s="214" t="s">
        <v>1873</v>
      </c>
      <c r="C65" s="215" t="s">
        <v>1978</v>
      </c>
      <c r="D65" s="148">
        <v>40751</v>
      </c>
      <c r="E65" s="148">
        <v>40712</v>
      </c>
      <c r="F65" s="214"/>
      <c r="G65" s="214"/>
      <c r="H65" s="214"/>
      <c r="I65" s="214"/>
      <c r="J65" s="214">
        <v>199</v>
      </c>
      <c r="K65" s="214" t="s">
        <v>29</v>
      </c>
      <c r="L65" s="214" t="s">
        <v>204</v>
      </c>
      <c r="M65" s="444"/>
      <c r="N65" s="445"/>
      <c r="O65" s="445"/>
      <c r="P65" s="446"/>
    </row>
    <row r="66" spans="1:176" ht="36" x14ac:dyDescent="0.2">
      <c r="A66" s="214">
        <v>10</v>
      </c>
      <c r="B66" s="214" t="s">
        <v>1873</v>
      </c>
      <c r="C66" s="215" t="s">
        <v>1979</v>
      </c>
      <c r="D66" s="148">
        <v>40690</v>
      </c>
      <c r="E66" s="148">
        <v>40710</v>
      </c>
      <c r="F66" s="214"/>
      <c r="G66" s="214"/>
      <c r="H66" s="214"/>
      <c r="I66" s="214"/>
      <c r="J66" s="214">
        <v>189</v>
      </c>
      <c r="K66" s="214" t="s">
        <v>29</v>
      </c>
      <c r="L66" s="214" t="s">
        <v>204</v>
      </c>
      <c r="M66" s="447"/>
      <c r="N66" s="448"/>
      <c r="O66" s="448"/>
      <c r="P66" s="449"/>
    </row>
    <row r="67" spans="1:176" ht="27" x14ac:dyDescent="0.2">
      <c r="A67" s="214">
        <v>11</v>
      </c>
      <c r="B67" s="214" t="s">
        <v>1873</v>
      </c>
      <c r="C67" s="215" t="s">
        <v>1980</v>
      </c>
      <c r="D67" s="148">
        <v>40770</v>
      </c>
      <c r="E67" s="148">
        <v>40730</v>
      </c>
      <c r="F67" s="214"/>
      <c r="G67" s="214"/>
      <c r="H67" s="214"/>
      <c r="I67" s="214">
        <v>5</v>
      </c>
      <c r="J67" s="214">
        <v>198</v>
      </c>
      <c r="K67" s="214" t="s">
        <v>29</v>
      </c>
      <c r="L67" s="214" t="s">
        <v>204</v>
      </c>
      <c r="M67" s="441" t="s">
        <v>1970</v>
      </c>
      <c r="N67" s="442"/>
      <c r="O67" s="442"/>
      <c r="P67" s="443"/>
    </row>
    <row r="68" spans="1:176" ht="27" x14ac:dyDescent="0.2">
      <c r="A68" s="214">
        <v>12</v>
      </c>
      <c r="B68" s="214" t="s">
        <v>1873</v>
      </c>
      <c r="C68" s="215" t="s">
        <v>1981</v>
      </c>
      <c r="D68" s="148">
        <v>40731</v>
      </c>
      <c r="E68" s="148">
        <v>40754</v>
      </c>
      <c r="F68" s="214"/>
      <c r="G68" s="214"/>
      <c r="H68" s="214"/>
      <c r="I68" s="214"/>
      <c r="J68" s="214">
        <v>199</v>
      </c>
      <c r="K68" s="214" t="s">
        <v>29</v>
      </c>
      <c r="L68" s="214" t="s">
        <v>204</v>
      </c>
      <c r="M68" s="444"/>
      <c r="N68" s="445"/>
      <c r="O68" s="445"/>
      <c r="P68" s="446"/>
    </row>
    <row r="69" spans="1:176" ht="87.75" customHeight="1" x14ac:dyDescent="0.2">
      <c r="A69" s="214">
        <v>13</v>
      </c>
      <c r="B69" s="214" t="s">
        <v>1873</v>
      </c>
      <c r="C69" s="215" t="s">
        <v>1982</v>
      </c>
      <c r="D69" s="148">
        <v>40754</v>
      </c>
      <c r="E69" s="148">
        <v>40772</v>
      </c>
      <c r="F69" s="214"/>
      <c r="G69" s="214"/>
      <c r="H69" s="214"/>
      <c r="I69" s="214"/>
      <c r="J69" s="214">
        <v>199</v>
      </c>
      <c r="K69" s="214" t="s">
        <v>29</v>
      </c>
      <c r="L69" s="214" t="s">
        <v>204</v>
      </c>
      <c r="M69" s="444"/>
      <c r="N69" s="445"/>
      <c r="O69" s="445"/>
      <c r="P69" s="446"/>
    </row>
    <row r="70" spans="1:176" ht="95.25" customHeight="1" x14ac:dyDescent="0.2">
      <c r="A70" s="214">
        <v>14</v>
      </c>
      <c r="B70" s="214" t="s">
        <v>1873</v>
      </c>
      <c r="C70" s="215" t="s">
        <v>1983</v>
      </c>
      <c r="D70" s="148">
        <v>40751</v>
      </c>
      <c r="E70" s="148">
        <v>40806</v>
      </c>
      <c r="F70" s="214"/>
      <c r="G70" s="214"/>
      <c r="H70" s="214"/>
      <c r="I70" s="214"/>
      <c r="J70" s="214">
        <v>190</v>
      </c>
      <c r="K70" s="214" t="s">
        <v>29</v>
      </c>
      <c r="L70" s="214" t="s">
        <v>204</v>
      </c>
      <c r="M70" s="444"/>
      <c r="N70" s="445"/>
      <c r="O70" s="445"/>
      <c r="P70" s="446"/>
    </row>
    <row r="71" spans="1:176" ht="81.75" customHeight="1" x14ac:dyDescent="0.2">
      <c r="A71" s="214">
        <v>15</v>
      </c>
      <c r="B71" s="214" t="s">
        <v>1873</v>
      </c>
      <c r="C71" s="215" t="s">
        <v>1984</v>
      </c>
      <c r="D71" s="148">
        <v>40853</v>
      </c>
      <c r="E71" s="148">
        <v>40809</v>
      </c>
      <c r="F71" s="214"/>
      <c r="G71" s="214"/>
      <c r="H71" s="214"/>
      <c r="I71" s="214"/>
      <c r="J71" s="214">
        <v>194</v>
      </c>
      <c r="K71" s="214" t="s">
        <v>29</v>
      </c>
      <c r="L71" s="214" t="s">
        <v>204</v>
      </c>
      <c r="M71" s="444"/>
      <c r="N71" s="445"/>
      <c r="O71" s="445"/>
      <c r="P71" s="446"/>
    </row>
    <row r="72" spans="1:176" ht="79.5" customHeight="1" x14ac:dyDescent="0.2">
      <c r="A72" s="214">
        <v>16</v>
      </c>
      <c r="B72" s="214" t="s">
        <v>1873</v>
      </c>
      <c r="C72" s="215" t="s">
        <v>1985</v>
      </c>
      <c r="D72" s="148">
        <v>40854</v>
      </c>
      <c r="E72" s="148">
        <v>40809</v>
      </c>
      <c r="F72" s="214"/>
      <c r="G72" s="214"/>
      <c r="H72" s="214"/>
      <c r="I72" s="214">
        <v>5</v>
      </c>
      <c r="J72" s="214">
        <v>196</v>
      </c>
      <c r="K72" s="214" t="s">
        <v>29</v>
      </c>
      <c r="L72" s="214" t="s">
        <v>204</v>
      </c>
      <c r="M72" s="444"/>
      <c r="N72" s="445"/>
      <c r="O72" s="445"/>
      <c r="P72" s="446"/>
    </row>
    <row r="73" spans="1:176" ht="36" x14ac:dyDescent="0.2">
      <c r="A73" s="214">
        <v>17</v>
      </c>
      <c r="B73" s="214" t="s">
        <v>1873</v>
      </c>
      <c r="C73" s="215" t="s">
        <v>1986</v>
      </c>
      <c r="D73" s="148">
        <v>40812</v>
      </c>
      <c r="E73" s="148">
        <v>40842</v>
      </c>
      <c r="F73" s="214"/>
      <c r="G73" s="214"/>
      <c r="H73" s="214"/>
      <c r="I73" s="214"/>
      <c r="J73" s="214">
        <v>197</v>
      </c>
      <c r="K73" s="214" t="s">
        <v>29</v>
      </c>
      <c r="L73" s="214" t="s">
        <v>204</v>
      </c>
      <c r="M73" s="444"/>
      <c r="N73" s="445"/>
      <c r="O73" s="445"/>
      <c r="P73" s="446"/>
    </row>
    <row r="74" spans="1:176" ht="36" x14ac:dyDescent="0.2">
      <c r="A74" s="214">
        <v>18</v>
      </c>
      <c r="B74" s="214" t="s">
        <v>1873</v>
      </c>
      <c r="C74" s="215" t="s">
        <v>1987</v>
      </c>
      <c r="D74" s="148">
        <v>40843</v>
      </c>
      <c r="E74" s="148">
        <v>40852</v>
      </c>
      <c r="F74" s="214"/>
      <c r="G74" s="214"/>
      <c r="H74" s="214"/>
      <c r="I74" s="214"/>
      <c r="J74" s="214">
        <v>194</v>
      </c>
      <c r="K74" s="214" t="s">
        <v>29</v>
      </c>
      <c r="L74" s="214" t="s">
        <v>204</v>
      </c>
      <c r="M74" s="444"/>
      <c r="N74" s="445"/>
      <c r="O74" s="445"/>
      <c r="P74" s="446"/>
    </row>
    <row r="75" spans="1:176" ht="71.25" customHeight="1" x14ac:dyDescent="0.2">
      <c r="A75" s="214">
        <v>19</v>
      </c>
      <c r="B75" s="214" t="s">
        <v>1873</v>
      </c>
      <c r="C75" s="215" t="s">
        <v>1988</v>
      </c>
      <c r="D75" s="148">
        <v>40907</v>
      </c>
      <c r="E75" s="148">
        <v>40899</v>
      </c>
      <c r="F75" s="214"/>
      <c r="G75" s="214"/>
      <c r="H75" s="214"/>
      <c r="I75" s="214"/>
      <c r="J75" s="214">
        <v>197</v>
      </c>
      <c r="K75" s="214" t="s">
        <v>29</v>
      </c>
      <c r="L75" s="214" t="s">
        <v>204</v>
      </c>
      <c r="M75" s="444"/>
      <c r="N75" s="445"/>
      <c r="O75" s="445"/>
      <c r="P75" s="446"/>
    </row>
    <row r="76" spans="1:176" ht="101.25" customHeight="1" x14ac:dyDescent="0.2">
      <c r="A76" s="214">
        <v>20</v>
      </c>
      <c r="B76" s="214" t="s">
        <v>1873</v>
      </c>
      <c r="C76" s="215" t="s">
        <v>1989</v>
      </c>
      <c r="D76" s="148">
        <v>40897</v>
      </c>
      <c r="E76" s="148">
        <v>40762</v>
      </c>
      <c r="F76" s="214"/>
      <c r="G76" s="214"/>
      <c r="H76" s="214"/>
      <c r="I76" s="214"/>
      <c r="J76" s="214">
        <v>205</v>
      </c>
      <c r="K76" s="214" t="s">
        <v>29</v>
      </c>
      <c r="L76" s="214" t="s">
        <v>204</v>
      </c>
      <c r="M76" s="447"/>
      <c r="N76" s="448"/>
      <c r="O76" s="448"/>
      <c r="P76" s="449"/>
    </row>
    <row r="77" spans="1:176" ht="37.5" customHeight="1" x14ac:dyDescent="0.2">
      <c r="A77" s="214">
        <v>21</v>
      </c>
      <c r="B77" s="214" t="s">
        <v>1873</v>
      </c>
      <c r="C77" s="215" t="s">
        <v>1990</v>
      </c>
      <c r="D77" s="148">
        <v>40672</v>
      </c>
      <c r="E77" s="148">
        <v>40897</v>
      </c>
      <c r="F77" s="214"/>
      <c r="G77" s="214"/>
      <c r="H77" s="214"/>
      <c r="I77" s="214">
        <v>5</v>
      </c>
      <c r="J77" s="214">
        <v>196</v>
      </c>
      <c r="K77" s="214" t="s">
        <v>29</v>
      </c>
      <c r="L77" s="214" t="s">
        <v>204</v>
      </c>
      <c r="M77" s="441">
        <v>0</v>
      </c>
      <c r="N77" s="442"/>
      <c r="O77" s="442"/>
      <c r="P77" s="443"/>
      <c r="FT77" s="1" t="s">
        <v>33</v>
      </c>
    </row>
    <row r="78" spans="1:176" ht="41.25" customHeight="1" x14ac:dyDescent="0.2">
      <c r="A78" s="214">
        <v>22</v>
      </c>
      <c r="B78" s="214" t="s">
        <v>1873</v>
      </c>
      <c r="C78" s="215" t="s">
        <v>1991</v>
      </c>
      <c r="D78" s="148">
        <v>40898</v>
      </c>
      <c r="E78" s="148">
        <v>40875</v>
      </c>
      <c r="F78" s="214"/>
      <c r="G78" s="214"/>
      <c r="H78" s="214"/>
      <c r="I78" s="214"/>
      <c r="J78" s="214">
        <v>193</v>
      </c>
      <c r="K78" s="214" t="s">
        <v>29</v>
      </c>
      <c r="L78" s="214" t="s">
        <v>204</v>
      </c>
      <c r="M78" s="444"/>
      <c r="N78" s="445"/>
      <c r="O78" s="445"/>
      <c r="P78" s="446"/>
    </row>
    <row r="79" spans="1:176" ht="27" x14ac:dyDescent="0.2">
      <c r="A79" s="214">
        <v>23</v>
      </c>
      <c r="B79" s="214" t="s">
        <v>1873</v>
      </c>
      <c r="C79" s="215" t="s">
        <v>1992</v>
      </c>
      <c r="D79" s="148">
        <v>40884</v>
      </c>
      <c r="E79" s="148">
        <v>40958</v>
      </c>
      <c r="F79" s="214"/>
      <c r="G79" s="214"/>
      <c r="H79" s="214"/>
      <c r="I79" s="214"/>
      <c r="J79" s="214">
        <v>202</v>
      </c>
      <c r="K79" s="214" t="s">
        <v>29</v>
      </c>
      <c r="L79" s="214" t="s">
        <v>204</v>
      </c>
      <c r="M79" s="444"/>
      <c r="N79" s="445"/>
      <c r="O79" s="445"/>
      <c r="P79" s="446"/>
    </row>
    <row r="80" spans="1:176" x14ac:dyDescent="0.2">
      <c r="A80" s="24"/>
      <c r="B80" s="24"/>
      <c r="C80" s="25"/>
      <c r="F80" s="8"/>
      <c r="G80" s="8"/>
      <c r="H80" s="8"/>
      <c r="I80" s="8"/>
      <c r="J80" s="8"/>
      <c r="K80" s="8"/>
      <c r="L80" s="8"/>
      <c r="M80" s="23"/>
      <c r="N80" s="23"/>
      <c r="O80" s="23"/>
      <c r="P80" s="23"/>
    </row>
    <row r="81" spans="1:17" x14ac:dyDescent="0.2">
      <c r="A81" s="617" t="s">
        <v>105</v>
      </c>
      <c r="B81" s="617"/>
      <c r="C81" s="618" t="s">
        <v>106</v>
      </c>
      <c r="D81" s="619"/>
      <c r="E81" s="620"/>
      <c r="F81" s="621" t="s">
        <v>107</v>
      </c>
      <c r="G81" s="621"/>
      <c r="H81" s="621"/>
      <c r="I81" s="438" t="s">
        <v>1993</v>
      </c>
      <c r="J81" s="438"/>
      <c r="K81" s="438"/>
      <c r="L81" s="438"/>
      <c r="M81" s="23"/>
      <c r="N81" s="23"/>
      <c r="O81" s="23"/>
      <c r="P81" s="23"/>
    </row>
    <row r="82" spans="1:17" x14ac:dyDescent="0.2">
      <c r="A82" s="621" t="s">
        <v>108</v>
      </c>
      <c r="B82" s="621"/>
      <c r="C82" s="438"/>
      <c r="D82" s="438"/>
      <c r="E82" s="438"/>
      <c r="F82" s="621" t="s">
        <v>108</v>
      </c>
      <c r="G82" s="621"/>
      <c r="H82" s="621"/>
      <c r="I82" s="438"/>
      <c r="J82" s="438"/>
      <c r="K82" s="438"/>
      <c r="L82" s="438"/>
      <c r="M82" s="23"/>
      <c r="N82" s="23"/>
      <c r="O82" s="23"/>
      <c r="P82" s="23"/>
    </row>
    <row r="83" spans="1:17" x14ac:dyDescent="0.2">
      <c r="A83" s="621" t="s">
        <v>109</v>
      </c>
      <c r="B83" s="621"/>
      <c r="C83" s="438"/>
      <c r="D83" s="438"/>
      <c r="E83" s="438"/>
      <c r="F83" s="621" t="s">
        <v>109</v>
      </c>
      <c r="G83" s="621"/>
      <c r="H83" s="621"/>
      <c r="I83" s="438" t="s">
        <v>957</v>
      </c>
      <c r="J83" s="438"/>
      <c r="K83" s="438"/>
      <c r="L83" s="438"/>
      <c r="M83" s="23"/>
      <c r="N83" s="23"/>
      <c r="O83" s="23"/>
      <c r="P83" s="23"/>
    </row>
    <row r="84" spans="1:17" x14ac:dyDescent="0.2">
      <c r="A84" s="621" t="s">
        <v>110</v>
      </c>
      <c r="B84" s="621"/>
      <c r="C84" s="438" t="s">
        <v>1994</v>
      </c>
      <c r="D84" s="438"/>
      <c r="E84" s="438"/>
      <c r="F84" s="621" t="s">
        <v>110</v>
      </c>
      <c r="G84" s="621"/>
      <c r="H84" s="621"/>
      <c r="I84" s="437">
        <v>41767</v>
      </c>
      <c r="J84" s="438"/>
      <c r="K84" s="438"/>
      <c r="L84" s="438"/>
      <c r="M84" s="23"/>
      <c r="N84" s="23"/>
      <c r="O84" s="23"/>
      <c r="P84" s="23"/>
    </row>
    <row r="85" spans="1:17" x14ac:dyDescent="0.2">
      <c r="A85" s="1" t="s">
        <v>111</v>
      </c>
      <c r="B85" s="8"/>
      <c r="C85" s="8"/>
      <c r="F85" s="8"/>
      <c r="G85" s="8"/>
      <c r="H85" s="8"/>
      <c r="I85" s="8"/>
      <c r="J85" s="8"/>
      <c r="K85" s="8"/>
      <c r="L85" s="8"/>
      <c r="M85" s="23"/>
      <c r="N85" s="23"/>
      <c r="O85" s="23"/>
      <c r="P85" s="23"/>
    </row>
    <row r="87" spans="1:17" ht="12.75" customHeight="1" x14ac:dyDescent="0.2"/>
    <row r="88" spans="1:17" ht="12.75" customHeight="1" x14ac:dyDescent="0.2"/>
    <row r="89" spans="1:17" ht="12.75" customHeight="1" x14ac:dyDescent="0.2"/>
    <row r="90" spans="1:17" ht="12.75" customHeight="1" x14ac:dyDescent="0.2"/>
    <row r="92" spans="1:17" ht="12.75" customHeight="1" x14ac:dyDescent="0.2"/>
    <row r="93" spans="1:17" ht="12.75" customHeight="1" x14ac:dyDescent="0.2">
      <c r="A93" s="630"/>
      <c r="B93" s="631"/>
      <c r="C93" s="636" t="s">
        <v>2087</v>
      </c>
      <c r="D93" s="637"/>
      <c r="E93" s="637"/>
      <c r="F93" s="637"/>
      <c r="G93" s="637"/>
      <c r="H93" s="637"/>
      <c r="I93" s="637"/>
      <c r="J93" s="637"/>
      <c r="K93" s="637"/>
      <c r="L93" s="637"/>
      <c r="M93" s="638"/>
      <c r="N93" s="642" t="s">
        <v>2088</v>
      </c>
      <c r="O93" s="643"/>
      <c r="P93" s="643"/>
      <c r="Q93" s="643"/>
    </row>
    <row r="94" spans="1:17" ht="18.75" customHeight="1" x14ac:dyDescent="0.2">
      <c r="A94" s="632"/>
      <c r="B94" s="633"/>
      <c r="C94" s="639"/>
      <c r="D94" s="640"/>
      <c r="E94" s="640"/>
      <c r="F94" s="640"/>
      <c r="G94" s="640"/>
      <c r="H94" s="640"/>
      <c r="I94" s="640"/>
      <c r="J94" s="640"/>
      <c r="K94" s="640"/>
      <c r="L94" s="640"/>
      <c r="M94" s="641"/>
      <c r="N94" s="642" t="s">
        <v>1731</v>
      </c>
      <c r="O94" s="643"/>
      <c r="P94" s="643"/>
      <c r="Q94" s="643"/>
    </row>
    <row r="95" spans="1:17" ht="12.75" customHeight="1" x14ac:dyDescent="0.2">
      <c r="A95" s="632"/>
      <c r="B95" s="633"/>
      <c r="C95" s="644" t="s">
        <v>70</v>
      </c>
      <c r="D95" s="644"/>
      <c r="E95" s="644"/>
      <c r="F95" s="644"/>
      <c r="G95" s="644"/>
      <c r="H95" s="644"/>
      <c r="I95" s="644"/>
      <c r="J95" s="644"/>
      <c r="K95" s="644"/>
      <c r="L95" s="644"/>
      <c r="M95" s="644"/>
      <c r="N95" s="643" t="s">
        <v>2089</v>
      </c>
      <c r="O95" s="643"/>
      <c r="P95" s="643"/>
      <c r="Q95" s="643"/>
    </row>
    <row r="96" spans="1:17" x14ac:dyDescent="0.2">
      <c r="A96" s="634"/>
      <c r="B96" s="635"/>
      <c r="C96" s="644"/>
      <c r="D96" s="644"/>
      <c r="E96" s="644"/>
      <c r="F96" s="644"/>
      <c r="G96" s="644"/>
      <c r="H96" s="644"/>
      <c r="I96" s="644"/>
      <c r="J96" s="644"/>
      <c r="K96" s="644"/>
      <c r="L96" s="644"/>
      <c r="M96" s="644"/>
      <c r="N96" s="643" t="s">
        <v>72</v>
      </c>
      <c r="O96" s="643"/>
      <c r="P96" s="643"/>
      <c r="Q96" s="643"/>
    </row>
    <row r="97" spans="1:17" ht="19.5" customHeight="1" x14ac:dyDescent="0.2">
      <c r="A97" s="645" t="s">
        <v>73</v>
      </c>
      <c r="B97" s="646"/>
      <c r="C97" s="647"/>
      <c r="D97" s="648" t="s">
        <v>74</v>
      </c>
      <c r="E97" s="648"/>
      <c r="F97" s="648"/>
      <c r="G97" s="648"/>
      <c r="H97" s="648"/>
      <c r="I97" s="648"/>
      <c r="J97" s="648"/>
      <c r="K97" s="648"/>
      <c r="L97" s="648"/>
      <c r="M97" s="648"/>
      <c r="N97" s="648"/>
      <c r="O97" s="648"/>
      <c r="P97" s="648"/>
      <c r="Q97" s="648"/>
    </row>
    <row r="98" spans="1:17" ht="22.5" customHeight="1" x14ac:dyDescent="0.2">
      <c r="A98" s="645" t="s">
        <v>75</v>
      </c>
      <c r="B98" s="646"/>
      <c r="C98" s="647"/>
      <c r="D98" s="568" t="s">
        <v>5006</v>
      </c>
      <c r="E98" s="568"/>
      <c r="F98" s="568"/>
      <c r="G98" s="568"/>
      <c r="H98" s="568"/>
      <c r="I98" s="568"/>
      <c r="J98" s="568"/>
      <c r="K98" s="568"/>
      <c r="L98" s="568"/>
      <c r="M98" s="568"/>
      <c r="N98" s="568"/>
      <c r="O98" s="568"/>
      <c r="P98" s="568"/>
      <c r="Q98" s="568"/>
    </row>
    <row r="99" spans="1:17" ht="42" customHeight="1" x14ac:dyDescent="0.2">
      <c r="A99" s="568" t="s">
        <v>1734</v>
      </c>
      <c r="B99" s="568"/>
      <c r="C99" s="318" t="s">
        <v>46</v>
      </c>
      <c r="D99" s="649" t="s">
        <v>1736</v>
      </c>
      <c r="E99" s="650"/>
      <c r="F99" s="650"/>
      <c r="G99" s="650"/>
      <c r="H99" s="650"/>
      <c r="I99" s="650"/>
      <c r="J99" s="650"/>
      <c r="K99" s="650"/>
      <c r="L99" s="650"/>
      <c r="M99" s="650"/>
      <c r="N99" s="650"/>
      <c r="O99" s="650"/>
      <c r="P99" s="650"/>
      <c r="Q99" s="651"/>
    </row>
    <row r="100" spans="1:17" ht="31.5" customHeight="1" x14ac:dyDescent="0.2">
      <c r="A100" s="652" t="s">
        <v>34</v>
      </c>
      <c r="B100" s="654" t="s">
        <v>13</v>
      </c>
      <c r="C100" s="652" t="s">
        <v>1737</v>
      </c>
      <c r="D100" s="569" t="s">
        <v>15</v>
      </c>
      <c r="E100" s="571"/>
      <c r="F100" s="656" t="s">
        <v>79</v>
      </c>
      <c r="G100" s="656"/>
      <c r="H100" s="656"/>
      <c r="I100" s="656"/>
      <c r="J100" s="656"/>
      <c r="K100" s="652" t="s">
        <v>1738</v>
      </c>
      <c r="L100" s="654" t="s">
        <v>1739</v>
      </c>
      <c r="M100" s="652" t="s">
        <v>1740</v>
      </c>
      <c r="N100" s="657" t="s">
        <v>1741</v>
      </c>
      <c r="O100" s="658"/>
      <c r="P100" s="658"/>
      <c r="Q100" s="659"/>
    </row>
    <row r="101" spans="1:17" ht="27.75" customHeight="1" x14ac:dyDescent="0.2">
      <c r="A101" s="653"/>
      <c r="B101" s="655"/>
      <c r="C101" s="653"/>
      <c r="D101" s="202" t="s">
        <v>81</v>
      </c>
      <c r="E101" s="202" t="s">
        <v>82</v>
      </c>
      <c r="F101" s="202" t="s">
        <v>83</v>
      </c>
      <c r="G101" s="202" t="s">
        <v>84</v>
      </c>
      <c r="H101" s="202" t="s">
        <v>85</v>
      </c>
      <c r="I101" s="202" t="s">
        <v>1742</v>
      </c>
      <c r="J101" s="202" t="s">
        <v>1743</v>
      </c>
      <c r="K101" s="653"/>
      <c r="L101" s="655"/>
      <c r="M101" s="653"/>
      <c r="N101" s="660"/>
      <c r="O101" s="661"/>
      <c r="P101" s="661"/>
      <c r="Q101" s="662"/>
    </row>
    <row r="102" spans="1:17" ht="29.25" customHeight="1" x14ac:dyDescent="0.2">
      <c r="A102" s="202">
        <v>1</v>
      </c>
      <c r="B102" s="202" t="s">
        <v>4394</v>
      </c>
      <c r="C102" s="320" t="s">
        <v>5007</v>
      </c>
      <c r="D102" s="218">
        <v>40610</v>
      </c>
      <c r="E102" s="218">
        <v>40631</v>
      </c>
      <c r="F102" s="202"/>
      <c r="G102" s="202"/>
      <c r="H102" s="202"/>
      <c r="I102" s="202"/>
      <c r="J102" s="202"/>
      <c r="K102" s="202">
        <v>300</v>
      </c>
      <c r="L102" s="202"/>
      <c r="M102" s="202" t="s">
        <v>30</v>
      </c>
      <c r="N102" s="568"/>
      <c r="O102" s="568"/>
      <c r="P102" s="568"/>
      <c r="Q102" s="568"/>
    </row>
    <row r="103" spans="1:17" ht="73.5" customHeight="1" x14ac:dyDescent="0.2">
      <c r="A103" s="202">
        <v>2</v>
      </c>
      <c r="B103" s="202" t="s">
        <v>4394</v>
      </c>
      <c r="C103" s="321" t="s">
        <v>5008</v>
      </c>
      <c r="D103" s="218">
        <v>40555</v>
      </c>
      <c r="E103" s="218">
        <v>40567</v>
      </c>
      <c r="F103" s="202"/>
      <c r="G103" s="202"/>
      <c r="H103" s="202"/>
      <c r="I103" s="202"/>
      <c r="J103" s="202"/>
      <c r="K103" s="202">
        <v>250</v>
      </c>
      <c r="L103" s="202"/>
      <c r="M103" s="202" t="s">
        <v>30</v>
      </c>
      <c r="N103" s="568"/>
      <c r="O103" s="568"/>
      <c r="P103" s="568"/>
      <c r="Q103" s="568"/>
    </row>
    <row r="104" spans="1:17" ht="76.5" x14ac:dyDescent="0.2">
      <c r="A104" s="202">
        <v>3</v>
      </c>
      <c r="B104" s="202" t="s">
        <v>4394</v>
      </c>
      <c r="C104" s="322" t="s">
        <v>5009</v>
      </c>
      <c r="D104" s="218">
        <v>40547</v>
      </c>
      <c r="E104" s="218">
        <v>40569</v>
      </c>
      <c r="F104" s="202"/>
      <c r="G104" s="202"/>
      <c r="H104" s="202"/>
      <c r="I104" s="202"/>
      <c r="J104" s="202"/>
      <c r="K104" s="202">
        <v>270</v>
      </c>
      <c r="L104" s="202"/>
      <c r="M104" s="202" t="s">
        <v>30</v>
      </c>
      <c r="N104" s="569"/>
      <c r="O104" s="570"/>
      <c r="P104" s="570"/>
      <c r="Q104" s="571"/>
    </row>
    <row r="105" spans="1:17" ht="31.5" customHeight="1" x14ac:dyDescent="0.2">
      <c r="A105" s="202">
        <v>4</v>
      </c>
      <c r="B105" s="202" t="s">
        <v>4394</v>
      </c>
      <c r="C105" s="322" t="s">
        <v>5010</v>
      </c>
      <c r="D105" s="218">
        <v>40563</v>
      </c>
      <c r="E105" s="218">
        <v>40575</v>
      </c>
      <c r="F105" s="202"/>
      <c r="G105" s="202"/>
      <c r="H105" s="202"/>
      <c r="I105" s="202"/>
      <c r="J105" s="202"/>
      <c r="K105" s="202">
        <v>300</v>
      </c>
      <c r="L105" s="202"/>
      <c r="M105" s="202" t="s">
        <v>30</v>
      </c>
      <c r="N105" s="537"/>
      <c r="O105" s="538"/>
      <c r="P105" s="538"/>
      <c r="Q105" s="539"/>
    </row>
    <row r="106" spans="1:17" ht="26.25" customHeight="1" x14ac:dyDescent="0.2">
      <c r="A106" s="202">
        <v>5</v>
      </c>
      <c r="B106" s="202" t="s">
        <v>4394</v>
      </c>
      <c r="C106" s="322" t="s">
        <v>5011</v>
      </c>
      <c r="D106" s="218">
        <v>40563</v>
      </c>
      <c r="E106" s="218">
        <v>40626</v>
      </c>
      <c r="F106" s="202"/>
      <c r="G106" s="202"/>
      <c r="H106" s="202"/>
      <c r="I106" s="202"/>
      <c r="J106" s="202"/>
      <c r="K106" s="202">
        <v>250</v>
      </c>
      <c r="L106" s="202"/>
      <c r="M106" s="202" t="s">
        <v>30</v>
      </c>
      <c r="N106" s="537"/>
      <c r="O106" s="538"/>
      <c r="P106" s="538"/>
      <c r="Q106" s="539"/>
    </row>
    <row r="107" spans="1:17" ht="38.25" customHeight="1" x14ac:dyDescent="0.2">
      <c r="A107" s="202">
        <v>6</v>
      </c>
      <c r="B107" s="202" t="s">
        <v>4394</v>
      </c>
      <c r="C107" s="322" t="s">
        <v>5012</v>
      </c>
      <c r="D107" s="218">
        <v>40578</v>
      </c>
      <c r="E107" s="218">
        <v>40629</v>
      </c>
      <c r="F107" s="202"/>
      <c r="G107" s="202"/>
      <c r="H107" s="202"/>
      <c r="I107" s="202"/>
      <c r="J107" s="202"/>
      <c r="K107" s="202">
        <v>270</v>
      </c>
      <c r="L107" s="202"/>
      <c r="M107" s="202" t="s">
        <v>30</v>
      </c>
      <c r="N107" s="537"/>
      <c r="O107" s="538"/>
      <c r="P107" s="538"/>
      <c r="Q107" s="539"/>
    </row>
    <row r="108" spans="1:17" ht="39" customHeight="1" x14ac:dyDescent="0.2">
      <c r="A108" s="202">
        <v>7</v>
      </c>
      <c r="B108" s="202" t="s">
        <v>4394</v>
      </c>
      <c r="C108" s="322" t="s">
        <v>5013</v>
      </c>
      <c r="D108" s="218">
        <v>40588</v>
      </c>
      <c r="E108" s="218">
        <v>40633</v>
      </c>
      <c r="F108" s="202"/>
      <c r="G108" s="202"/>
      <c r="H108" s="202"/>
      <c r="I108" s="202"/>
      <c r="J108" s="202"/>
      <c r="K108" s="202">
        <v>300</v>
      </c>
      <c r="L108" s="202"/>
      <c r="M108" s="202" t="s">
        <v>30</v>
      </c>
      <c r="N108" s="537"/>
      <c r="O108" s="538"/>
      <c r="P108" s="538"/>
      <c r="Q108" s="539"/>
    </row>
    <row r="109" spans="1:17" ht="63.75" x14ac:dyDescent="0.2">
      <c r="A109" s="202">
        <v>8</v>
      </c>
      <c r="B109" s="202" t="s">
        <v>4394</v>
      </c>
      <c r="C109" s="322" t="s">
        <v>5014</v>
      </c>
      <c r="D109" s="218">
        <v>40576</v>
      </c>
      <c r="E109" s="323" t="s">
        <v>5015</v>
      </c>
      <c r="F109" s="202"/>
      <c r="G109" s="202"/>
      <c r="H109" s="202"/>
      <c r="I109" s="202"/>
      <c r="J109" s="202"/>
      <c r="K109" s="202">
        <v>250</v>
      </c>
      <c r="L109" s="202"/>
      <c r="M109" s="202" t="s">
        <v>30</v>
      </c>
      <c r="N109" s="537"/>
      <c r="O109" s="538"/>
      <c r="P109" s="538"/>
      <c r="Q109" s="539"/>
    </row>
    <row r="110" spans="1:17" ht="63.75" x14ac:dyDescent="0.2">
      <c r="A110" s="202">
        <v>9</v>
      </c>
      <c r="B110" s="202" t="s">
        <v>4394</v>
      </c>
      <c r="C110" s="322" t="s">
        <v>5016</v>
      </c>
      <c r="D110" s="218">
        <v>40585</v>
      </c>
      <c r="E110" s="218">
        <v>40617</v>
      </c>
      <c r="F110" s="202"/>
      <c r="G110" s="202"/>
      <c r="H110" s="202"/>
      <c r="I110" s="202"/>
      <c r="J110" s="202"/>
      <c r="K110" s="202">
        <v>270</v>
      </c>
      <c r="L110" s="202"/>
      <c r="M110" s="202" t="s">
        <v>30</v>
      </c>
      <c r="N110" s="537"/>
      <c r="O110" s="538"/>
      <c r="P110" s="538"/>
      <c r="Q110" s="539"/>
    </row>
    <row r="111" spans="1:17" ht="89.25" x14ac:dyDescent="0.2">
      <c r="A111" s="202">
        <v>10</v>
      </c>
      <c r="B111" s="202" t="s">
        <v>4394</v>
      </c>
      <c r="C111" s="322" t="s">
        <v>5017</v>
      </c>
      <c r="D111" s="218">
        <v>40582</v>
      </c>
      <c r="E111" s="218">
        <v>40624</v>
      </c>
      <c r="F111" s="202"/>
      <c r="G111" s="202"/>
      <c r="H111" s="202"/>
      <c r="I111" s="202"/>
      <c r="J111" s="202"/>
      <c r="K111" s="202">
        <v>300</v>
      </c>
      <c r="L111" s="202"/>
      <c r="M111" s="202" t="s">
        <v>30</v>
      </c>
      <c r="N111" s="537"/>
      <c r="O111" s="538"/>
      <c r="P111" s="538"/>
      <c r="Q111" s="539"/>
    </row>
    <row r="112" spans="1:17" ht="51" x14ac:dyDescent="0.2">
      <c r="A112" s="202">
        <v>11</v>
      </c>
      <c r="B112" s="202" t="s">
        <v>4394</v>
      </c>
      <c r="C112" s="322" t="s">
        <v>5018</v>
      </c>
      <c r="D112" s="218">
        <v>40606</v>
      </c>
      <c r="E112" s="218">
        <v>40624</v>
      </c>
      <c r="F112" s="202"/>
      <c r="G112" s="202"/>
      <c r="H112" s="202"/>
      <c r="I112" s="202"/>
      <c r="J112" s="202"/>
      <c r="K112" s="202">
        <v>250</v>
      </c>
      <c r="L112" s="202"/>
      <c r="M112" s="202" t="s">
        <v>30</v>
      </c>
      <c r="N112" s="537"/>
      <c r="O112" s="538"/>
      <c r="P112" s="538"/>
      <c r="Q112" s="539"/>
    </row>
    <row r="113" spans="1:17" ht="89.25" x14ac:dyDescent="0.2">
      <c r="A113" s="202">
        <v>12</v>
      </c>
      <c r="B113" s="202" t="s">
        <v>4394</v>
      </c>
      <c r="C113" s="322" t="s">
        <v>5019</v>
      </c>
      <c r="D113" s="218">
        <v>40575</v>
      </c>
      <c r="E113" s="218">
        <v>40610</v>
      </c>
      <c r="F113" s="202"/>
      <c r="G113" s="202"/>
      <c r="H113" s="202"/>
      <c r="I113" s="202"/>
      <c r="J113" s="202"/>
      <c r="K113" s="202">
        <v>270</v>
      </c>
      <c r="L113" s="202"/>
      <c r="M113" s="202" t="s">
        <v>30</v>
      </c>
      <c r="N113" s="537"/>
      <c r="O113" s="538"/>
      <c r="P113" s="538"/>
      <c r="Q113" s="539"/>
    </row>
    <row r="114" spans="1:17" ht="89.25" x14ac:dyDescent="0.2">
      <c r="A114" s="202">
        <v>13</v>
      </c>
      <c r="B114" s="202" t="s">
        <v>4394</v>
      </c>
      <c r="C114" s="322" t="s">
        <v>5020</v>
      </c>
      <c r="D114" s="218">
        <v>40582</v>
      </c>
      <c r="E114" s="218">
        <v>40605</v>
      </c>
      <c r="F114" s="202"/>
      <c r="G114" s="202"/>
      <c r="H114" s="202"/>
      <c r="I114" s="202"/>
      <c r="J114" s="202"/>
      <c r="K114" s="202">
        <v>300</v>
      </c>
      <c r="L114" s="202"/>
      <c r="M114" s="202" t="s">
        <v>30</v>
      </c>
      <c r="N114" s="537"/>
      <c r="O114" s="538"/>
      <c r="P114" s="538"/>
      <c r="Q114" s="539"/>
    </row>
    <row r="115" spans="1:17" ht="89.25" x14ac:dyDescent="0.2">
      <c r="A115" s="202">
        <v>14</v>
      </c>
      <c r="B115" s="202" t="s">
        <v>4394</v>
      </c>
      <c r="C115" s="322" t="s">
        <v>5021</v>
      </c>
      <c r="D115" s="218">
        <v>40582</v>
      </c>
      <c r="E115" s="218">
        <v>40591</v>
      </c>
      <c r="F115" s="202"/>
      <c r="G115" s="202"/>
      <c r="H115" s="202"/>
      <c r="I115" s="202"/>
      <c r="J115" s="202"/>
      <c r="K115" s="202">
        <v>280</v>
      </c>
      <c r="L115" s="202"/>
      <c r="M115" s="202" t="s">
        <v>30</v>
      </c>
      <c r="N115" s="537"/>
      <c r="O115" s="538"/>
      <c r="P115" s="538"/>
      <c r="Q115" s="539"/>
    </row>
    <row r="116" spans="1:17" ht="63.75" x14ac:dyDescent="0.2">
      <c r="A116" s="202">
        <v>15</v>
      </c>
      <c r="B116" s="202" t="s">
        <v>4394</v>
      </c>
      <c r="C116" s="322" t="s">
        <v>5022</v>
      </c>
      <c r="D116" s="218">
        <v>40576</v>
      </c>
      <c r="E116" s="218">
        <v>40630</v>
      </c>
      <c r="F116" s="202"/>
      <c r="G116" s="202"/>
      <c r="H116" s="202"/>
      <c r="I116" s="202"/>
      <c r="J116" s="202"/>
      <c r="K116" s="202">
        <v>250</v>
      </c>
      <c r="L116" s="202"/>
      <c r="M116" s="202" t="s">
        <v>30</v>
      </c>
      <c r="N116" s="537"/>
      <c r="O116" s="538"/>
      <c r="P116" s="538"/>
      <c r="Q116" s="539"/>
    </row>
    <row r="117" spans="1:17" ht="12.75" customHeight="1" x14ac:dyDescent="0.2">
      <c r="A117" s="202">
        <v>16</v>
      </c>
      <c r="B117" s="202" t="s">
        <v>4394</v>
      </c>
      <c r="C117" s="322" t="s">
        <v>5023</v>
      </c>
      <c r="D117" s="218" t="s">
        <v>33</v>
      </c>
      <c r="E117" s="218">
        <v>40610</v>
      </c>
      <c r="F117" s="202"/>
      <c r="G117" s="202"/>
      <c r="H117" s="202"/>
      <c r="I117" s="202"/>
      <c r="J117" s="202"/>
      <c r="K117" s="202">
        <v>270</v>
      </c>
      <c r="L117" s="202"/>
      <c r="M117" s="202" t="s">
        <v>30</v>
      </c>
      <c r="N117" s="568"/>
      <c r="O117" s="568"/>
      <c r="P117" s="568"/>
      <c r="Q117" s="568"/>
    </row>
    <row r="118" spans="1:17" ht="12.75" customHeight="1" x14ac:dyDescent="0.2">
      <c r="A118" s="202">
        <v>17</v>
      </c>
      <c r="B118" s="202" t="s">
        <v>4394</v>
      </c>
      <c r="C118" s="322" t="s">
        <v>5024</v>
      </c>
      <c r="D118" s="218">
        <v>40547</v>
      </c>
      <c r="E118" s="218">
        <v>40568</v>
      </c>
      <c r="F118" s="202"/>
      <c r="G118" s="202"/>
      <c r="H118" s="202"/>
      <c r="I118" s="202"/>
      <c r="J118" s="202"/>
      <c r="K118" s="202">
        <v>300</v>
      </c>
      <c r="L118" s="202"/>
      <c r="M118" s="202" t="s">
        <v>30</v>
      </c>
      <c r="N118" s="537"/>
      <c r="O118" s="538"/>
      <c r="P118" s="538"/>
      <c r="Q118" s="539"/>
    </row>
    <row r="119" spans="1:17" ht="12.75" customHeight="1" x14ac:dyDescent="0.2">
      <c r="A119" s="202">
        <v>18</v>
      </c>
      <c r="B119" s="202" t="s">
        <v>4394</v>
      </c>
      <c r="C119" s="322" t="s">
        <v>5025</v>
      </c>
      <c r="D119" s="218">
        <v>40557</v>
      </c>
      <c r="E119" s="218">
        <v>40626</v>
      </c>
      <c r="F119" s="202"/>
      <c r="G119" s="202"/>
      <c r="H119" s="202"/>
      <c r="I119" s="202"/>
      <c r="J119" s="202"/>
      <c r="K119" s="202">
        <v>310</v>
      </c>
      <c r="L119" s="202"/>
      <c r="M119" s="202" t="s">
        <v>30</v>
      </c>
      <c r="N119" s="537"/>
      <c r="O119" s="538"/>
      <c r="P119" s="538"/>
      <c r="Q119" s="539"/>
    </row>
    <row r="120" spans="1:17" ht="51" x14ac:dyDescent="0.2">
      <c r="A120" s="202">
        <v>19</v>
      </c>
      <c r="B120" s="202" t="s">
        <v>4394</v>
      </c>
      <c r="C120" s="322" t="s">
        <v>5026</v>
      </c>
      <c r="D120" s="218">
        <v>40626</v>
      </c>
      <c r="E120" s="218">
        <v>40633</v>
      </c>
      <c r="F120" s="202"/>
      <c r="G120" s="202"/>
      <c r="H120" s="202"/>
      <c r="I120" s="202"/>
      <c r="J120" s="202"/>
      <c r="K120" s="202">
        <v>300</v>
      </c>
      <c r="L120" s="202"/>
      <c r="M120" s="202" t="s">
        <v>30</v>
      </c>
      <c r="N120" s="568"/>
      <c r="O120" s="568"/>
      <c r="P120" s="568"/>
      <c r="Q120" s="568"/>
    </row>
    <row r="121" spans="1:17" ht="76.5" x14ac:dyDescent="0.2">
      <c r="A121" s="202">
        <v>20</v>
      </c>
      <c r="B121" s="202" t="s">
        <v>4394</v>
      </c>
      <c r="C121" s="322" t="s">
        <v>5027</v>
      </c>
      <c r="D121" s="218">
        <v>40547</v>
      </c>
      <c r="E121" s="218">
        <v>40623</v>
      </c>
      <c r="F121" s="202"/>
      <c r="G121" s="202"/>
      <c r="H121" s="202"/>
      <c r="I121" s="202"/>
      <c r="J121" s="202"/>
      <c r="K121" s="202">
        <v>250</v>
      </c>
      <c r="L121" s="202"/>
      <c r="M121" s="202" t="s">
        <v>30</v>
      </c>
      <c r="N121" s="568"/>
      <c r="O121" s="568"/>
      <c r="P121" s="568"/>
      <c r="Q121" s="568"/>
    </row>
    <row r="122" spans="1:17" ht="51" x14ac:dyDescent="0.2">
      <c r="A122" s="202">
        <v>21</v>
      </c>
      <c r="B122" s="202" t="s">
        <v>4394</v>
      </c>
      <c r="C122" s="322" t="s">
        <v>5028</v>
      </c>
      <c r="D122" s="218">
        <v>40562</v>
      </c>
      <c r="E122" s="218">
        <v>40599</v>
      </c>
      <c r="F122" s="202"/>
      <c r="G122" s="202"/>
      <c r="H122" s="202"/>
      <c r="I122" s="202"/>
      <c r="J122" s="202"/>
      <c r="K122" s="202">
        <v>270</v>
      </c>
      <c r="L122" s="202"/>
      <c r="M122" s="202" t="s">
        <v>30</v>
      </c>
      <c r="N122" s="568"/>
      <c r="O122" s="568"/>
      <c r="P122" s="568"/>
      <c r="Q122" s="568"/>
    </row>
    <row r="123" spans="1:17" ht="26.25" customHeight="1" x14ac:dyDescent="0.2">
      <c r="A123" s="202">
        <v>22</v>
      </c>
      <c r="B123" s="202" t="s">
        <v>4394</v>
      </c>
      <c r="C123" s="322" t="s">
        <v>5029</v>
      </c>
      <c r="D123" s="218">
        <v>40554</v>
      </c>
      <c r="E123" s="218">
        <v>40599</v>
      </c>
      <c r="F123" s="202"/>
      <c r="G123" s="202"/>
      <c r="H123" s="202"/>
      <c r="I123" s="202"/>
      <c r="J123" s="202"/>
      <c r="K123" s="202">
        <v>290</v>
      </c>
      <c r="L123" s="202"/>
      <c r="M123" s="202" t="s">
        <v>30</v>
      </c>
      <c r="N123" s="568"/>
      <c r="O123" s="568"/>
      <c r="P123" s="568"/>
      <c r="Q123" s="568"/>
    </row>
    <row r="124" spans="1:17" ht="89.25" x14ac:dyDescent="0.2">
      <c r="A124" s="202">
        <v>23</v>
      </c>
      <c r="B124" s="202" t="s">
        <v>4394</v>
      </c>
      <c r="C124" s="322" t="s">
        <v>5030</v>
      </c>
      <c r="D124" s="218">
        <v>40561</v>
      </c>
      <c r="E124" s="218">
        <v>40610</v>
      </c>
      <c r="F124" s="202"/>
      <c r="G124" s="202"/>
      <c r="H124" s="202"/>
      <c r="I124" s="202"/>
      <c r="J124" s="202"/>
      <c r="K124" s="202">
        <v>310</v>
      </c>
      <c r="L124" s="202"/>
      <c r="M124" s="202" t="s">
        <v>30</v>
      </c>
      <c r="N124" s="568"/>
      <c r="O124" s="568"/>
      <c r="P124" s="568"/>
      <c r="Q124" s="568"/>
    </row>
    <row r="125" spans="1:17" ht="76.5" x14ac:dyDescent="0.2">
      <c r="A125" s="202">
        <v>24</v>
      </c>
      <c r="B125" s="202" t="s">
        <v>4394</v>
      </c>
      <c r="C125" s="322" t="s">
        <v>5031</v>
      </c>
      <c r="D125" s="218">
        <v>40590</v>
      </c>
      <c r="E125" s="218">
        <v>40618</v>
      </c>
      <c r="F125" s="202"/>
      <c r="G125" s="202"/>
      <c r="H125" s="202"/>
      <c r="I125" s="202"/>
      <c r="J125" s="202"/>
      <c r="K125" s="202">
        <v>300</v>
      </c>
      <c r="L125" s="202"/>
      <c r="M125" s="202" t="s">
        <v>30</v>
      </c>
      <c r="N125" s="568"/>
      <c r="O125" s="568"/>
      <c r="P125" s="568"/>
      <c r="Q125" s="568"/>
    </row>
    <row r="126" spans="1:17" ht="89.25" x14ac:dyDescent="0.2">
      <c r="A126" s="202">
        <v>25</v>
      </c>
      <c r="B126" s="202" t="s">
        <v>4394</v>
      </c>
      <c r="C126" s="322" t="s">
        <v>5032</v>
      </c>
      <c r="D126" s="218">
        <v>40595</v>
      </c>
      <c r="E126" s="218">
        <v>40623</v>
      </c>
      <c r="F126" s="202"/>
      <c r="G126" s="202"/>
      <c r="H126" s="202"/>
      <c r="I126" s="202"/>
      <c r="J126" s="202"/>
      <c r="K126" s="202">
        <v>250</v>
      </c>
      <c r="L126" s="202"/>
      <c r="M126" s="202" t="s">
        <v>30</v>
      </c>
      <c r="N126" s="568"/>
      <c r="O126" s="568"/>
      <c r="P126" s="568"/>
      <c r="Q126" s="568"/>
    </row>
    <row r="127" spans="1:17" ht="89.25" x14ac:dyDescent="0.2">
      <c r="A127" s="202">
        <v>26</v>
      </c>
      <c r="B127" s="202" t="s">
        <v>4394</v>
      </c>
      <c r="C127" s="322" t="s">
        <v>5033</v>
      </c>
      <c r="D127" s="218">
        <v>40563</v>
      </c>
      <c r="E127" s="218">
        <v>40660</v>
      </c>
      <c r="F127" s="202"/>
      <c r="G127" s="202"/>
      <c r="H127" s="202"/>
      <c r="I127" s="202"/>
      <c r="J127" s="202"/>
      <c r="K127" s="202">
        <v>270</v>
      </c>
      <c r="L127" s="202"/>
      <c r="M127" s="202" t="s">
        <v>30</v>
      </c>
      <c r="N127" s="568"/>
      <c r="O127" s="568"/>
      <c r="P127" s="568"/>
      <c r="Q127" s="568"/>
    </row>
    <row r="128" spans="1:17" ht="42.75" customHeight="1" x14ac:dyDescent="0.2">
      <c r="A128" s="202">
        <v>27</v>
      </c>
      <c r="B128" s="202" t="s">
        <v>4394</v>
      </c>
      <c r="C128" s="322" t="s">
        <v>5034</v>
      </c>
      <c r="D128" s="218">
        <v>40630</v>
      </c>
      <c r="E128" s="218">
        <v>40667</v>
      </c>
      <c r="F128" s="202"/>
      <c r="G128" s="202"/>
      <c r="H128" s="202"/>
      <c r="I128" s="202"/>
      <c r="J128" s="202"/>
      <c r="K128" s="202">
        <v>290</v>
      </c>
      <c r="L128" s="202"/>
      <c r="M128" s="202" t="s">
        <v>30</v>
      </c>
      <c r="N128" s="568"/>
      <c r="O128" s="568"/>
      <c r="P128" s="568"/>
      <c r="Q128" s="568"/>
    </row>
    <row r="129" spans="1:17" ht="49.5" customHeight="1" x14ac:dyDescent="0.2">
      <c r="A129" s="202">
        <v>28</v>
      </c>
      <c r="B129" s="202" t="s">
        <v>4394</v>
      </c>
      <c r="C129" s="322" t="s">
        <v>5035</v>
      </c>
      <c r="D129" s="218">
        <v>40630</v>
      </c>
      <c r="E129" s="218">
        <v>40673</v>
      </c>
      <c r="F129" s="202"/>
      <c r="G129" s="202"/>
      <c r="H129" s="202"/>
      <c r="I129" s="202"/>
      <c r="J129" s="202"/>
      <c r="K129" s="202">
        <v>310</v>
      </c>
      <c r="L129" s="202"/>
      <c r="M129" s="202" t="s">
        <v>30</v>
      </c>
      <c r="N129" s="568"/>
      <c r="O129" s="568"/>
      <c r="P129" s="568"/>
      <c r="Q129" s="568"/>
    </row>
    <row r="130" spans="1:17" ht="31.5" customHeight="1" x14ac:dyDescent="0.2">
      <c r="A130" s="202">
        <v>29</v>
      </c>
      <c r="B130" s="202" t="s">
        <v>4394</v>
      </c>
      <c r="C130" s="322" t="s">
        <v>5036</v>
      </c>
      <c r="D130" s="218">
        <v>40630</v>
      </c>
      <c r="E130" s="218">
        <v>40672</v>
      </c>
      <c r="F130" s="202"/>
      <c r="G130" s="202"/>
      <c r="H130" s="202"/>
      <c r="I130" s="202"/>
      <c r="J130" s="202"/>
      <c r="K130" s="202">
        <v>300</v>
      </c>
      <c r="L130" s="202"/>
      <c r="M130" s="202" t="s">
        <v>30</v>
      </c>
      <c r="N130" s="568"/>
      <c r="O130" s="568"/>
      <c r="P130" s="568"/>
      <c r="Q130" s="568"/>
    </row>
    <row r="131" spans="1:17" ht="39" customHeight="1" x14ac:dyDescent="0.2">
      <c r="A131" s="202">
        <v>30</v>
      </c>
      <c r="B131" s="202" t="s">
        <v>4394</v>
      </c>
      <c r="C131" s="322" t="s">
        <v>5037</v>
      </c>
      <c r="D131" s="218">
        <v>40588</v>
      </c>
      <c r="E131" s="218">
        <v>40661</v>
      </c>
      <c r="F131" s="202"/>
      <c r="G131" s="202"/>
      <c r="H131" s="202"/>
      <c r="I131" s="202"/>
      <c r="J131" s="202"/>
      <c r="K131" s="202">
        <v>250</v>
      </c>
      <c r="L131" s="202"/>
      <c r="M131" s="202" t="s">
        <v>30</v>
      </c>
      <c r="N131" s="568"/>
      <c r="O131" s="568"/>
      <c r="P131" s="568"/>
      <c r="Q131" s="568"/>
    </row>
    <row r="132" spans="1:17" ht="39.75" customHeight="1" x14ac:dyDescent="0.2">
      <c r="A132" s="202">
        <v>31</v>
      </c>
      <c r="B132" s="202" t="s">
        <v>4394</v>
      </c>
      <c r="C132" s="322" t="s">
        <v>5038</v>
      </c>
      <c r="D132" s="218">
        <v>40629</v>
      </c>
      <c r="E132" s="218">
        <v>40687</v>
      </c>
      <c r="F132" s="202"/>
      <c r="G132" s="202"/>
      <c r="H132" s="202"/>
      <c r="I132" s="202"/>
      <c r="J132" s="202"/>
      <c r="K132" s="202">
        <v>270</v>
      </c>
      <c r="L132" s="202"/>
      <c r="M132" s="202" t="s">
        <v>30</v>
      </c>
      <c r="N132" s="568"/>
      <c r="O132" s="568"/>
      <c r="P132" s="568"/>
      <c r="Q132" s="568"/>
    </row>
    <row r="133" spans="1:17" ht="31.5" customHeight="1" x14ac:dyDescent="0.2">
      <c r="A133" s="202">
        <v>32</v>
      </c>
      <c r="B133" s="202" t="s">
        <v>4394</v>
      </c>
      <c r="C133" s="322" t="s">
        <v>5039</v>
      </c>
      <c r="D133" s="218">
        <v>40632</v>
      </c>
      <c r="E133" s="218">
        <v>40670</v>
      </c>
      <c r="F133" s="202"/>
      <c r="G133" s="202"/>
      <c r="H133" s="202"/>
      <c r="I133" s="202"/>
      <c r="J133" s="202"/>
      <c r="K133" s="202">
        <v>290</v>
      </c>
      <c r="L133" s="202"/>
      <c r="M133" s="202" t="s">
        <v>30</v>
      </c>
      <c r="N133" s="568"/>
      <c r="O133" s="568"/>
      <c r="P133" s="568"/>
      <c r="Q133" s="568"/>
    </row>
    <row r="134" spans="1:17" ht="48.75" customHeight="1" x14ac:dyDescent="0.2">
      <c r="A134" s="202">
        <v>33</v>
      </c>
      <c r="B134" s="202" t="s">
        <v>4394</v>
      </c>
      <c r="C134" s="322" t="s">
        <v>5040</v>
      </c>
      <c r="D134" s="218">
        <v>40629</v>
      </c>
      <c r="E134" s="218">
        <v>40681</v>
      </c>
      <c r="F134" s="202"/>
      <c r="G134" s="202"/>
      <c r="H134" s="202"/>
      <c r="I134" s="202"/>
      <c r="J134" s="202"/>
      <c r="K134" s="202">
        <v>310</v>
      </c>
      <c r="L134" s="202"/>
      <c r="M134" s="202" t="s">
        <v>30</v>
      </c>
      <c r="N134" s="568"/>
      <c r="O134" s="568"/>
      <c r="P134" s="568"/>
      <c r="Q134" s="568"/>
    </row>
    <row r="135" spans="1:17" ht="48.75" customHeight="1" x14ac:dyDescent="0.2">
      <c r="A135" s="202">
        <v>34</v>
      </c>
      <c r="B135" s="202" t="s">
        <v>4394</v>
      </c>
      <c r="C135" s="322" t="s">
        <v>5041</v>
      </c>
      <c r="D135" s="218">
        <v>40630</v>
      </c>
      <c r="E135" s="218">
        <v>40688</v>
      </c>
      <c r="F135" s="202"/>
      <c r="G135" s="202"/>
      <c r="H135" s="202"/>
      <c r="I135" s="202"/>
      <c r="J135" s="202"/>
      <c r="K135" s="202">
        <v>300</v>
      </c>
      <c r="L135" s="202"/>
      <c r="M135" s="202" t="s">
        <v>30</v>
      </c>
      <c r="N135" s="568"/>
      <c r="O135" s="568"/>
      <c r="P135" s="568"/>
      <c r="Q135" s="568"/>
    </row>
    <row r="136" spans="1:17" ht="40.5" customHeight="1" x14ac:dyDescent="0.2">
      <c r="A136" s="243">
        <v>35</v>
      </c>
      <c r="B136" s="202" t="s">
        <v>4394</v>
      </c>
      <c r="C136" s="322" t="s">
        <v>5042</v>
      </c>
      <c r="D136" s="218">
        <v>40637</v>
      </c>
      <c r="E136" s="218">
        <v>40679</v>
      </c>
      <c r="F136" s="202"/>
      <c r="G136" s="202"/>
      <c r="H136" s="202"/>
      <c r="I136" s="202"/>
      <c r="J136" s="202"/>
      <c r="K136" s="202">
        <v>250</v>
      </c>
      <c r="L136" s="202"/>
      <c r="M136" s="202" t="s">
        <v>30</v>
      </c>
      <c r="N136" s="568"/>
      <c r="O136" s="568"/>
      <c r="P136" s="568"/>
      <c r="Q136" s="568"/>
    </row>
    <row r="137" spans="1:17" ht="39" customHeight="1" x14ac:dyDescent="0.2">
      <c r="A137" s="202">
        <v>36</v>
      </c>
      <c r="B137" s="202" t="s">
        <v>4394</v>
      </c>
      <c r="C137" s="322" t="s">
        <v>5043</v>
      </c>
      <c r="D137" s="218">
        <v>40630</v>
      </c>
      <c r="E137" s="218">
        <v>40704</v>
      </c>
      <c r="F137" s="202"/>
      <c r="G137" s="202"/>
      <c r="H137" s="202"/>
      <c r="I137" s="202"/>
      <c r="J137" s="202"/>
      <c r="K137" s="202">
        <v>270</v>
      </c>
      <c r="L137" s="202"/>
      <c r="M137" s="202" t="s">
        <v>30</v>
      </c>
      <c r="N137" s="568"/>
      <c r="O137" s="568"/>
      <c r="P137" s="568"/>
      <c r="Q137" s="568"/>
    </row>
    <row r="138" spans="1:17" ht="89.25" x14ac:dyDescent="0.2">
      <c r="A138" s="202">
        <v>37</v>
      </c>
      <c r="B138" s="202" t="s">
        <v>4394</v>
      </c>
      <c r="C138" s="322" t="s">
        <v>5044</v>
      </c>
      <c r="D138" s="218">
        <v>40660</v>
      </c>
      <c r="E138" s="218">
        <v>40706</v>
      </c>
      <c r="F138" s="202"/>
      <c r="G138" s="202"/>
      <c r="H138" s="202"/>
      <c r="I138" s="202"/>
      <c r="J138" s="202"/>
      <c r="K138" s="202">
        <v>290</v>
      </c>
      <c r="L138" s="202"/>
      <c r="M138" s="202" t="s">
        <v>30</v>
      </c>
      <c r="N138" s="568"/>
      <c r="O138" s="568"/>
      <c r="P138" s="568"/>
      <c r="Q138" s="568"/>
    </row>
    <row r="139" spans="1:17" ht="89.25" x14ac:dyDescent="0.2">
      <c r="A139" s="202">
        <v>38</v>
      </c>
      <c r="B139" s="202" t="s">
        <v>4394</v>
      </c>
      <c r="C139" s="322" t="s">
        <v>5045</v>
      </c>
      <c r="D139" s="218">
        <v>40638</v>
      </c>
      <c r="E139" s="218">
        <v>40704</v>
      </c>
      <c r="F139" s="202"/>
      <c r="G139" s="202"/>
      <c r="H139" s="202"/>
      <c r="I139" s="202"/>
      <c r="J139" s="202"/>
      <c r="K139" s="202">
        <v>310</v>
      </c>
      <c r="L139" s="202"/>
      <c r="M139" s="202" t="s">
        <v>30</v>
      </c>
      <c r="N139" s="568"/>
      <c r="O139" s="568"/>
      <c r="P139" s="568"/>
      <c r="Q139" s="568"/>
    </row>
    <row r="140" spans="1:17" ht="63.75" x14ac:dyDescent="0.2">
      <c r="A140" s="202">
        <v>39</v>
      </c>
      <c r="B140" s="202" t="s">
        <v>4394</v>
      </c>
      <c r="C140" s="322" t="s">
        <v>5046</v>
      </c>
      <c r="D140" s="218">
        <v>40653</v>
      </c>
      <c r="E140" s="218">
        <v>40761</v>
      </c>
      <c r="F140" s="202"/>
      <c r="G140" s="202"/>
      <c r="H140" s="202"/>
      <c r="I140" s="202"/>
      <c r="J140" s="202"/>
      <c r="K140" s="202">
        <v>260</v>
      </c>
      <c r="L140" s="202"/>
      <c r="M140" s="202" t="s">
        <v>30</v>
      </c>
      <c r="N140" s="568"/>
      <c r="O140" s="568"/>
      <c r="P140" s="568"/>
      <c r="Q140" s="568"/>
    </row>
    <row r="141" spans="1:17" ht="76.5" x14ac:dyDescent="0.2">
      <c r="A141" s="324">
        <v>40</v>
      </c>
      <c r="B141" s="202" t="s">
        <v>4394</v>
      </c>
      <c r="C141" s="322" t="s">
        <v>5047</v>
      </c>
      <c r="D141" s="218">
        <v>40640</v>
      </c>
      <c r="E141" s="218">
        <v>40702</v>
      </c>
      <c r="F141" s="202"/>
      <c r="G141" s="202"/>
      <c r="H141" s="202"/>
      <c r="I141" s="202"/>
      <c r="J141" s="202"/>
      <c r="K141" s="202">
        <v>280</v>
      </c>
      <c r="L141" s="202"/>
      <c r="M141" s="202" t="s">
        <v>30</v>
      </c>
      <c r="N141" s="568"/>
      <c r="O141" s="568"/>
      <c r="P141" s="568"/>
      <c r="Q141" s="568"/>
    </row>
    <row r="142" spans="1:17" ht="89.25" x14ac:dyDescent="0.2">
      <c r="A142" s="202">
        <v>41</v>
      </c>
      <c r="B142" s="202" t="s">
        <v>4394</v>
      </c>
      <c r="C142" s="322" t="s">
        <v>5048</v>
      </c>
      <c r="D142" s="218">
        <v>40662</v>
      </c>
      <c r="E142" s="218">
        <v>40701</v>
      </c>
      <c r="F142" s="202"/>
      <c r="G142" s="202"/>
      <c r="H142" s="202"/>
      <c r="I142" s="202"/>
      <c r="J142" s="202"/>
      <c r="K142" s="202">
        <v>300</v>
      </c>
      <c r="L142" s="202"/>
      <c r="M142" s="202" t="s">
        <v>30</v>
      </c>
      <c r="N142" s="568"/>
      <c r="O142" s="568"/>
      <c r="P142" s="568"/>
      <c r="Q142" s="568"/>
    </row>
    <row r="143" spans="1:17" ht="89.25" x14ac:dyDescent="0.2">
      <c r="A143" s="202">
        <v>42</v>
      </c>
      <c r="B143" s="202" t="s">
        <v>4394</v>
      </c>
      <c r="C143" s="322" t="s">
        <v>5049</v>
      </c>
      <c r="D143" s="218">
        <v>40642</v>
      </c>
      <c r="E143" s="218">
        <v>40704</v>
      </c>
      <c r="F143" s="202"/>
      <c r="G143" s="202"/>
      <c r="H143" s="202"/>
      <c r="I143" s="202"/>
      <c r="J143" s="202"/>
      <c r="K143" s="202">
        <v>250</v>
      </c>
      <c r="L143" s="202"/>
      <c r="M143" s="202" t="s">
        <v>30</v>
      </c>
      <c r="N143" s="568"/>
      <c r="O143" s="568"/>
      <c r="P143" s="568"/>
      <c r="Q143" s="568"/>
    </row>
    <row r="144" spans="1:17" ht="89.25" x14ac:dyDescent="0.2">
      <c r="A144" s="202">
        <v>43</v>
      </c>
      <c r="B144" s="202" t="s">
        <v>4394</v>
      </c>
      <c r="C144" s="322" t="s">
        <v>5050</v>
      </c>
      <c r="D144" s="218">
        <v>40631</v>
      </c>
      <c r="E144" s="218">
        <v>40706</v>
      </c>
      <c r="F144" s="202"/>
      <c r="G144" s="202"/>
      <c r="H144" s="202"/>
      <c r="I144" s="202"/>
      <c r="J144" s="202"/>
      <c r="K144" s="202">
        <v>270</v>
      </c>
      <c r="L144" s="202"/>
      <c r="M144" s="202" t="s">
        <v>30</v>
      </c>
      <c r="N144" s="568"/>
      <c r="O144" s="568"/>
      <c r="P144" s="568"/>
      <c r="Q144" s="568"/>
    </row>
    <row r="145" spans="1:17" ht="89.25" x14ac:dyDescent="0.2">
      <c r="A145" s="202">
        <v>44</v>
      </c>
      <c r="B145" s="202" t="s">
        <v>4394</v>
      </c>
      <c r="C145" s="322" t="s">
        <v>5051</v>
      </c>
      <c r="D145" s="218">
        <v>40666</v>
      </c>
      <c r="E145" s="218">
        <v>40707</v>
      </c>
      <c r="F145" s="202"/>
      <c r="G145" s="202"/>
      <c r="H145" s="202"/>
      <c r="I145" s="202"/>
      <c r="J145" s="202"/>
      <c r="K145" s="202">
        <v>290</v>
      </c>
      <c r="L145" s="202"/>
      <c r="M145" s="202" t="s">
        <v>30</v>
      </c>
      <c r="N145" s="568"/>
      <c r="O145" s="568"/>
      <c r="P145" s="568"/>
      <c r="Q145" s="568"/>
    </row>
    <row r="146" spans="1:17" ht="12.75" customHeight="1" x14ac:dyDescent="0.2">
      <c r="A146" s="202">
        <v>45</v>
      </c>
      <c r="B146" s="202" t="s">
        <v>4394</v>
      </c>
      <c r="C146" s="322" t="s">
        <v>5052</v>
      </c>
      <c r="D146" s="218">
        <v>40674</v>
      </c>
      <c r="E146" s="218">
        <v>40707</v>
      </c>
      <c r="F146" s="202"/>
      <c r="G146" s="202"/>
      <c r="H146" s="202"/>
      <c r="I146" s="202"/>
      <c r="J146" s="202"/>
      <c r="K146" s="202">
        <v>310</v>
      </c>
      <c r="L146" s="202"/>
      <c r="M146" s="202" t="s">
        <v>30</v>
      </c>
      <c r="N146" s="568"/>
      <c r="O146" s="568"/>
      <c r="P146" s="568"/>
      <c r="Q146" s="568"/>
    </row>
    <row r="147" spans="1:17" ht="12.75" customHeight="1" x14ac:dyDescent="0.2">
      <c r="A147" s="202">
        <v>46</v>
      </c>
      <c r="B147" s="202" t="s">
        <v>4394</v>
      </c>
      <c r="C147" s="322" t="s">
        <v>5053</v>
      </c>
      <c r="D147" s="218" t="s">
        <v>5054</v>
      </c>
      <c r="E147" s="218">
        <v>40706</v>
      </c>
      <c r="F147" s="202"/>
      <c r="G147" s="202"/>
      <c r="H147" s="202"/>
      <c r="I147" s="202"/>
      <c r="J147" s="202"/>
      <c r="K147" s="202">
        <v>260</v>
      </c>
      <c r="L147" s="202"/>
      <c r="M147" s="202" t="s">
        <v>30</v>
      </c>
      <c r="N147" s="568"/>
      <c r="O147" s="568"/>
      <c r="P147" s="568"/>
      <c r="Q147" s="568"/>
    </row>
    <row r="148" spans="1:17" ht="89.25" x14ac:dyDescent="0.2">
      <c r="A148" s="202">
        <v>47</v>
      </c>
      <c r="B148" s="202" t="s">
        <v>4394</v>
      </c>
      <c r="C148" s="322" t="s">
        <v>5055</v>
      </c>
      <c r="D148" s="218">
        <v>40675</v>
      </c>
      <c r="E148" s="218">
        <v>40748</v>
      </c>
      <c r="F148" s="202"/>
      <c r="G148" s="202"/>
      <c r="H148" s="202"/>
      <c r="I148" s="202"/>
      <c r="J148" s="202"/>
      <c r="K148" s="202">
        <v>280</v>
      </c>
      <c r="L148" s="202"/>
      <c r="M148" s="202" t="s">
        <v>30</v>
      </c>
      <c r="N148" s="568"/>
      <c r="O148" s="568"/>
      <c r="P148" s="568"/>
      <c r="Q148" s="568"/>
    </row>
    <row r="149" spans="1:17" ht="63.75" x14ac:dyDescent="0.2">
      <c r="A149" s="202">
        <v>48</v>
      </c>
      <c r="B149" s="202" t="s">
        <v>4394</v>
      </c>
      <c r="C149" s="322" t="s">
        <v>5056</v>
      </c>
      <c r="D149" s="218">
        <v>40665</v>
      </c>
      <c r="E149" s="218">
        <v>40703</v>
      </c>
      <c r="F149" s="202"/>
      <c r="G149" s="202"/>
      <c r="H149" s="202"/>
      <c r="I149" s="202"/>
      <c r="J149" s="202"/>
      <c r="K149" s="202">
        <v>300</v>
      </c>
      <c r="L149" s="202"/>
      <c r="M149" s="202" t="s">
        <v>30</v>
      </c>
      <c r="N149" s="568"/>
      <c r="O149" s="568"/>
      <c r="P149" s="568"/>
      <c r="Q149" s="568"/>
    </row>
    <row r="150" spans="1:17" ht="63.75" x14ac:dyDescent="0.2">
      <c r="A150" s="202">
        <v>49</v>
      </c>
      <c r="B150" s="202" t="s">
        <v>4394</v>
      </c>
      <c r="C150" s="322" t="s">
        <v>5057</v>
      </c>
      <c r="D150" s="218">
        <v>40640</v>
      </c>
      <c r="E150" s="218">
        <v>40706</v>
      </c>
      <c r="F150" s="202"/>
      <c r="G150" s="202"/>
      <c r="H150" s="202"/>
      <c r="I150" s="202"/>
      <c r="J150" s="202"/>
      <c r="K150" s="202">
        <v>250</v>
      </c>
      <c r="L150" s="202"/>
      <c r="M150" s="202" t="s">
        <v>30</v>
      </c>
      <c r="N150" s="568"/>
      <c r="O150" s="568"/>
      <c r="P150" s="568"/>
      <c r="Q150" s="568"/>
    </row>
    <row r="151" spans="1:17" ht="12.75" customHeight="1" x14ac:dyDescent="0.2">
      <c r="A151" s="202">
        <v>50</v>
      </c>
      <c r="B151" s="202" t="s">
        <v>4394</v>
      </c>
      <c r="C151" s="322" t="s">
        <v>5058</v>
      </c>
      <c r="D151" s="218">
        <v>40590</v>
      </c>
      <c r="E151" s="218">
        <v>40705</v>
      </c>
      <c r="F151" s="202"/>
      <c r="G151" s="202"/>
      <c r="H151" s="202"/>
      <c r="I151" s="202"/>
      <c r="J151" s="202"/>
      <c r="K151" s="202">
        <v>270</v>
      </c>
      <c r="L151" s="202"/>
      <c r="M151" s="202" t="s">
        <v>30</v>
      </c>
      <c r="N151" s="568"/>
      <c r="O151" s="568"/>
      <c r="P151" s="568"/>
      <c r="Q151" s="568"/>
    </row>
    <row r="152" spans="1:17" ht="76.5" x14ac:dyDescent="0.2">
      <c r="A152" s="202">
        <v>51</v>
      </c>
      <c r="B152" s="202" t="s">
        <v>4394</v>
      </c>
      <c r="C152" s="322" t="s">
        <v>5059</v>
      </c>
      <c r="D152" s="218">
        <v>40634</v>
      </c>
      <c r="E152" s="218">
        <v>40731</v>
      </c>
      <c r="F152" s="202"/>
      <c r="G152" s="202"/>
      <c r="H152" s="202"/>
      <c r="I152" s="202"/>
      <c r="J152" s="202"/>
      <c r="K152" s="202">
        <v>290</v>
      </c>
      <c r="L152" s="202"/>
      <c r="M152" s="202" t="s">
        <v>30</v>
      </c>
      <c r="N152" s="568"/>
      <c r="O152" s="568"/>
      <c r="P152" s="568"/>
      <c r="Q152" s="568"/>
    </row>
    <row r="153" spans="1:17" ht="63.75" x14ac:dyDescent="0.2">
      <c r="A153" s="202">
        <v>52</v>
      </c>
      <c r="B153" s="202" t="s">
        <v>4394</v>
      </c>
      <c r="C153" s="322" t="s">
        <v>5060</v>
      </c>
      <c r="D153" s="218">
        <v>40638</v>
      </c>
      <c r="E153" s="218">
        <v>40728</v>
      </c>
      <c r="F153" s="202"/>
      <c r="G153" s="202"/>
      <c r="H153" s="202"/>
      <c r="I153" s="202"/>
      <c r="J153" s="202"/>
      <c r="K153" s="202">
        <v>310</v>
      </c>
      <c r="L153" s="202"/>
      <c r="M153" s="202" t="s">
        <v>30</v>
      </c>
      <c r="N153" s="568"/>
      <c r="O153" s="568"/>
      <c r="P153" s="568"/>
      <c r="Q153" s="568"/>
    </row>
    <row r="154" spans="1:17" ht="12.75" customHeight="1" x14ac:dyDescent="0.2">
      <c r="A154" s="202">
        <v>53</v>
      </c>
      <c r="B154" s="202" t="s">
        <v>4394</v>
      </c>
      <c r="C154" s="322" t="s">
        <v>5061</v>
      </c>
      <c r="D154" s="218">
        <v>40638</v>
      </c>
      <c r="E154" s="218">
        <v>40727</v>
      </c>
      <c r="F154" s="202"/>
      <c r="G154" s="202"/>
      <c r="H154" s="202"/>
      <c r="I154" s="202"/>
      <c r="J154" s="202"/>
      <c r="K154" s="202">
        <v>250</v>
      </c>
      <c r="L154" s="202"/>
      <c r="M154" s="202" t="s">
        <v>30</v>
      </c>
      <c r="N154" s="568"/>
      <c r="O154" s="568"/>
      <c r="P154" s="568"/>
      <c r="Q154" s="568"/>
    </row>
    <row r="155" spans="1:17" ht="76.5" x14ac:dyDescent="0.2">
      <c r="A155" s="202">
        <v>54</v>
      </c>
      <c r="B155" s="202" t="s">
        <v>4394</v>
      </c>
      <c r="C155" s="322" t="s">
        <v>5062</v>
      </c>
      <c r="D155" s="218">
        <v>40622</v>
      </c>
      <c r="E155" s="218">
        <v>40734</v>
      </c>
      <c r="F155" s="202"/>
      <c r="G155" s="202"/>
      <c r="H155" s="202"/>
      <c r="I155" s="202"/>
      <c r="J155" s="202"/>
      <c r="K155" s="202">
        <v>270</v>
      </c>
      <c r="L155" s="202"/>
      <c r="M155" s="202" t="s">
        <v>30</v>
      </c>
      <c r="N155" s="568"/>
      <c r="O155" s="568"/>
      <c r="P155" s="568"/>
      <c r="Q155" s="568"/>
    </row>
    <row r="156" spans="1:17" ht="38.25" x14ac:dyDescent="0.2">
      <c r="A156" s="202">
        <v>55</v>
      </c>
      <c r="B156" s="202" t="s">
        <v>4394</v>
      </c>
      <c r="C156" s="322" t="s">
        <v>5063</v>
      </c>
      <c r="D156" s="218">
        <v>40632</v>
      </c>
      <c r="E156" s="218">
        <v>40737</v>
      </c>
      <c r="F156" s="202"/>
      <c r="G156" s="202"/>
      <c r="H156" s="202"/>
      <c r="I156" s="202"/>
      <c r="J156" s="202"/>
      <c r="K156" s="202">
        <v>290</v>
      </c>
      <c r="L156" s="202"/>
      <c r="M156" s="202" t="s">
        <v>30</v>
      </c>
      <c r="N156" s="568"/>
      <c r="O156" s="568"/>
      <c r="P156" s="568"/>
      <c r="Q156" s="568"/>
    </row>
    <row r="157" spans="1:17" ht="63.75" x14ac:dyDescent="0.2">
      <c r="A157" s="325">
        <v>56</v>
      </c>
      <c r="B157" s="202" t="s">
        <v>4394</v>
      </c>
      <c r="C157" s="322" t="s">
        <v>5064</v>
      </c>
      <c r="D157" s="218">
        <v>40611</v>
      </c>
      <c r="E157" s="218">
        <v>40705</v>
      </c>
      <c r="F157" s="202"/>
      <c r="G157" s="202"/>
      <c r="H157" s="202"/>
      <c r="I157" s="202"/>
      <c r="J157" s="202"/>
      <c r="K157" s="202">
        <v>310</v>
      </c>
      <c r="L157" s="202"/>
      <c r="M157" s="202" t="s">
        <v>30</v>
      </c>
      <c r="N157" s="568"/>
      <c r="O157" s="568"/>
      <c r="P157" s="568"/>
      <c r="Q157" s="568"/>
    </row>
    <row r="158" spans="1:17" ht="89.25" x14ac:dyDescent="0.2">
      <c r="A158" s="325">
        <v>57</v>
      </c>
      <c r="B158" s="202" t="s">
        <v>4394</v>
      </c>
      <c r="C158" s="322" t="s">
        <v>5065</v>
      </c>
      <c r="D158" s="218">
        <v>40631</v>
      </c>
      <c r="E158" s="218">
        <v>40692</v>
      </c>
      <c r="F158" s="202"/>
      <c r="G158" s="202"/>
      <c r="H158" s="202"/>
      <c r="I158" s="202"/>
      <c r="J158" s="202"/>
      <c r="K158" s="202">
        <v>260</v>
      </c>
      <c r="L158" s="202"/>
      <c r="M158" s="202" t="s">
        <v>30</v>
      </c>
      <c r="N158" s="568"/>
      <c r="O158" s="568"/>
      <c r="P158" s="568"/>
      <c r="Q158" s="568"/>
    </row>
    <row r="159" spans="1:17" ht="63.75" x14ac:dyDescent="0.2">
      <c r="A159" s="325">
        <v>58</v>
      </c>
      <c r="B159" s="202" t="s">
        <v>4394</v>
      </c>
      <c r="C159" s="322" t="s">
        <v>5066</v>
      </c>
      <c r="D159" s="218">
        <v>40647</v>
      </c>
      <c r="E159" s="218">
        <v>40737</v>
      </c>
      <c r="F159" s="202"/>
      <c r="G159" s="202"/>
      <c r="H159" s="202"/>
      <c r="I159" s="202"/>
      <c r="J159" s="202"/>
      <c r="K159" s="202">
        <v>280</v>
      </c>
      <c r="L159" s="202"/>
      <c r="M159" s="202" t="s">
        <v>30</v>
      </c>
      <c r="N159" s="568"/>
      <c r="O159" s="568"/>
      <c r="P159" s="568"/>
      <c r="Q159" s="568"/>
    </row>
    <row r="160" spans="1:17" ht="89.25" x14ac:dyDescent="0.2">
      <c r="A160" s="325">
        <v>59</v>
      </c>
      <c r="B160" s="202" t="s">
        <v>4394</v>
      </c>
      <c r="C160" s="322" t="s">
        <v>5067</v>
      </c>
      <c r="D160" s="218">
        <v>40709</v>
      </c>
      <c r="E160" s="218">
        <v>40737</v>
      </c>
      <c r="F160" s="202"/>
      <c r="G160" s="202"/>
      <c r="H160" s="202"/>
      <c r="I160" s="202"/>
      <c r="J160" s="202"/>
      <c r="K160" s="202">
        <v>300</v>
      </c>
      <c r="L160" s="202"/>
      <c r="M160" s="202" t="s">
        <v>30</v>
      </c>
      <c r="N160" s="568"/>
      <c r="O160" s="568"/>
      <c r="P160" s="568"/>
      <c r="Q160" s="568"/>
    </row>
    <row r="161" spans="1:17" ht="72" customHeight="1" x14ac:dyDescent="0.2">
      <c r="A161" s="325">
        <v>60</v>
      </c>
      <c r="B161" s="202" t="s">
        <v>4394</v>
      </c>
      <c r="C161" s="322" t="s">
        <v>5068</v>
      </c>
      <c r="D161" s="218">
        <v>40715</v>
      </c>
      <c r="E161" s="218">
        <v>40772</v>
      </c>
      <c r="F161" s="202"/>
      <c r="G161" s="202"/>
      <c r="H161" s="202"/>
      <c r="I161" s="202"/>
      <c r="J161" s="202"/>
      <c r="K161" s="202">
        <v>250</v>
      </c>
      <c r="L161" s="202"/>
      <c r="M161" s="202" t="s">
        <v>30</v>
      </c>
      <c r="N161" s="568"/>
      <c r="O161" s="568"/>
      <c r="P161" s="568"/>
      <c r="Q161" s="568"/>
    </row>
    <row r="162" spans="1:17" ht="12.75" customHeight="1" x14ac:dyDescent="0.2">
      <c r="A162" s="325">
        <v>61</v>
      </c>
      <c r="B162" s="202" t="s">
        <v>4394</v>
      </c>
      <c r="C162" s="322" t="s">
        <v>5069</v>
      </c>
      <c r="D162" s="218">
        <v>40709</v>
      </c>
      <c r="E162" s="218">
        <v>40735</v>
      </c>
      <c r="F162" s="202"/>
      <c r="G162" s="202"/>
      <c r="H162" s="202"/>
      <c r="I162" s="202"/>
      <c r="J162" s="202"/>
      <c r="K162" s="202">
        <v>270</v>
      </c>
      <c r="L162" s="202"/>
      <c r="M162" s="202" t="s">
        <v>30</v>
      </c>
      <c r="N162" s="568"/>
      <c r="O162" s="568"/>
      <c r="P162" s="568"/>
      <c r="Q162" s="568"/>
    </row>
    <row r="163" spans="1:17" ht="12.75" customHeight="1" x14ac:dyDescent="0.2">
      <c r="A163" s="325">
        <v>62</v>
      </c>
      <c r="B163" s="202" t="s">
        <v>4394</v>
      </c>
      <c r="C163" s="322" t="s">
        <v>5070</v>
      </c>
      <c r="D163" s="218">
        <v>40709</v>
      </c>
      <c r="E163" s="218">
        <v>40738</v>
      </c>
      <c r="F163" s="202"/>
      <c r="G163" s="202"/>
      <c r="H163" s="202"/>
      <c r="I163" s="202"/>
      <c r="J163" s="202"/>
      <c r="K163" s="202">
        <v>290</v>
      </c>
      <c r="L163" s="202"/>
      <c r="M163" s="202" t="s">
        <v>30</v>
      </c>
      <c r="N163" s="568"/>
      <c r="O163" s="568"/>
      <c r="P163" s="568"/>
      <c r="Q163" s="568"/>
    </row>
    <row r="164" spans="1:17" ht="76.5" x14ac:dyDescent="0.2">
      <c r="A164" s="325">
        <v>63</v>
      </c>
      <c r="B164" s="202" t="s">
        <v>4394</v>
      </c>
      <c r="C164" s="322" t="s">
        <v>5071</v>
      </c>
      <c r="D164" s="218">
        <v>40708</v>
      </c>
      <c r="E164" s="218">
        <v>40737</v>
      </c>
      <c r="F164" s="202"/>
      <c r="G164" s="202"/>
      <c r="H164" s="202"/>
      <c r="I164" s="202"/>
      <c r="J164" s="202"/>
      <c r="K164" s="202">
        <v>310</v>
      </c>
      <c r="L164" s="202"/>
      <c r="M164" s="202" t="s">
        <v>30</v>
      </c>
      <c r="N164" s="568"/>
      <c r="O164" s="568"/>
      <c r="P164" s="568"/>
      <c r="Q164" s="568"/>
    </row>
    <row r="165" spans="1:17" ht="56.25" customHeight="1" x14ac:dyDescent="0.2">
      <c r="A165" s="325">
        <v>64</v>
      </c>
      <c r="B165" s="202" t="s">
        <v>4394</v>
      </c>
      <c r="C165" s="322" t="s">
        <v>5072</v>
      </c>
      <c r="D165" s="218">
        <v>40637</v>
      </c>
      <c r="E165" s="218">
        <v>40737</v>
      </c>
      <c r="F165" s="202"/>
      <c r="G165" s="202"/>
      <c r="H165" s="202"/>
      <c r="I165" s="202"/>
      <c r="J165" s="202"/>
      <c r="K165" s="202">
        <v>300</v>
      </c>
      <c r="L165" s="202"/>
      <c r="M165" s="202" t="s">
        <v>30</v>
      </c>
      <c r="N165" s="568"/>
      <c r="O165" s="568"/>
      <c r="P165" s="568"/>
      <c r="Q165" s="568"/>
    </row>
    <row r="166" spans="1:17" ht="76.5" x14ac:dyDescent="0.2">
      <c r="A166" s="325">
        <v>65</v>
      </c>
      <c r="B166" s="202" t="s">
        <v>4394</v>
      </c>
      <c r="C166" s="322" t="s">
        <v>5073</v>
      </c>
      <c r="D166" s="218">
        <v>40709</v>
      </c>
      <c r="E166" s="218">
        <v>40742</v>
      </c>
      <c r="F166" s="202"/>
      <c r="G166" s="202"/>
      <c r="H166" s="202"/>
      <c r="I166" s="202"/>
      <c r="J166" s="202"/>
      <c r="K166" s="202">
        <v>250</v>
      </c>
      <c r="L166" s="202"/>
      <c r="M166" s="202" t="s">
        <v>30</v>
      </c>
      <c r="N166" s="568"/>
      <c r="O166" s="568"/>
      <c r="P166" s="568"/>
      <c r="Q166" s="568"/>
    </row>
    <row r="167" spans="1:17" ht="63.75" x14ac:dyDescent="0.2">
      <c r="A167" s="325">
        <v>66</v>
      </c>
      <c r="B167" s="202" t="s">
        <v>4394</v>
      </c>
      <c r="C167" s="322" t="s">
        <v>5074</v>
      </c>
      <c r="D167" s="218">
        <v>40731</v>
      </c>
      <c r="E167" s="218">
        <v>40776</v>
      </c>
      <c r="F167" s="202"/>
      <c r="G167" s="202"/>
      <c r="H167" s="202"/>
      <c r="I167" s="202"/>
      <c r="J167" s="202"/>
      <c r="K167" s="202">
        <v>270</v>
      </c>
      <c r="L167" s="202"/>
      <c r="M167" s="202" t="s">
        <v>30</v>
      </c>
      <c r="N167" s="568"/>
      <c r="O167" s="568"/>
      <c r="P167" s="568"/>
      <c r="Q167" s="568"/>
    </row>
    <row r="168" spans="1:17" ht="76.5" x14ac:dyDescent="0.2">
      <c r="A168" s="325">
        <v>67</v>
      </c>
      <c r="B168" s="202" t="s">
        <v>4394</v>
      </c>
      <c r="C168" s="322" t="s">
        <v>5075</v>
      </c>
      <c r="D168" s="218">
        <v>40709</v>
      </c>
      <c r="E168" s="218">
        <v>40737</v>
      </c>
      <c r="F168" s="202"/>
      <c r="G168" s="202"/>
      <c r="H168" s="202"/>
      <c r="I168" s="202"/>
      <c r="J168" s="202"/>
      <c r="K168" s="202">
        <v>290</v>
      </c>
      <c r="L168" s="202"/>
      <c r="M168" s="202" t="s">
        <v>30</v>
      </c>
      <c r="N168" s="568"/>
      <c r="O168" s="568"/>
      <c r="P168" s="568"/>
      <c r="Q168" s="568"/>
    </row>
    <row r="169" spans="1:17" ht="76.5" x14ac:dyDescent="0.2">
      <c r="A169" s="325">
        <v>68</v>
      </c>
      <c r="B169" s="202" t="s">
        <v>4394</v>
      </c>
      <c r="C169" s="322" t="s">
        <v>5076</v>
      </c>
      <c r="D169" s="218">
        <v>40708</v>
      </c>
      <c r="E169" s="218">
        <v>40740</v>
      </c>
      <c r="F169" s="202"/>
      <c r="G169" s="202"/>
      <c r="H169" s="202"/>
      <c r="I169" s="202"/>
      <c r="J169" s="202"/>
      <c r="K169" s="202">
        <v>310</v>
      </c>
      <c r="L169" s="202"/>
      <c r="M169" s="202" t="s">
        <v>30</v>
      </c>
      <c r="N169" s="568"/>
      <c r="O169" s="568"/>
      <c r="P169" s="568"/>
      <c r="Q169" s="568"/>
    </row>
    <row r="170" spans="1:17" ht="76.5" x14ac:dyDescent="0.2">
      <c r="A170" s="325">
        <v>69</v>
      </c>
      <c r="B170" s="202" t="s">
        <v>4394</v>
      </c>
      <c r="C170" s="322" t="s">
        <v>5077</v>
      </c>
      <c r="D170" s="218">
        <v>40709</v>
      </c>
      <c r="E170" s="218">
        <v>40737</v>
      </c>
      <c r="F170" s="202"/>
      <c r="G170" s="202"/>
      <c r="H170" s="202"/>
      <c r="I170" s="202"/>
      <c r="J170" s="202"/>
      <c r="K170" s="202">
        <v>260</v>
      </c>
      <c r="L170" s="202"/>
      <c r="M170" s="202" t="s">
        <v>30</v>
      </c>
      <c r="N170" s="568"/>
      <c r="O170" s="568"/>
      <c r="P170" s="568"/>
      <c r="Q170" s="568"/>
    </row>
    <row r="171" spans="1:17" ht="63.75" x14ac:dyDescent="0.2">
      <c r="A171" s="325">
        <v>70</v>
      </c>
      <c r="B171" s="202" t="s">
        <v>4394</v>
      </c>
      <c r="C171" s="322" t="s">
        <v>5078</v>
      </c>
      <c r="D171" s="218">
        <v>40636</v>
      </c>
      <c r="E171" s="218">
        <v>40741</v>
      </c>
      <c r="F171" s="202"/>
      <c r="G171" s="202"/>
      <c r="H171" s="202"/>
      <c r="I171" s="202"/>
      <c r="J171" s="202"/>
      <c r="K171" s="202">
        <v>280</v>
      </c>
      <c r="L171" s="202"/>
      <c r="M171" s="202" t="s">
        <v>30</v>
      </c>
      <c r="N171" s="568"/>
      <c r="O171" s="568"/>
      <c r="P171" s="568"/>
      <c r="Q171" s="568"/>
    </row>
    <row r="172" spans="1:17" ht="63.75" x14ac:dyDescent="0.2">
      <c r="A172" s="325">
        <v>71</v>
      </c>
      <c r="B172" s="202" t="s">
        <v>4394</v>
      </c>
      <c r="C172" s="322" t="s">
        <v>5079</v>
      </c>
      <c r="D172" s="218">
        <v>40605</v>
      </c>
      <c r="E172" s="218">
        <v>40754</v>
      </c>
      <c r="F172" s="202"/>
      <c r="G172" s="202"/>
      <c r="H172" s="202"/>
      <c r="I172" s="202"/>
      <c r="J172" s="202"/>
      <c r="K172" s="202">
        <v>300</v>
      </c>
      <c r="L172" s="202"/>
      <c r="M172" s="202" t="s">
        <v>30</v>
      </c>
      <c r="N172" s="568"/>
      <c r="O172" s="568"/>
      <c r="P172" s="568"/>
      <c r="Q172" s="568"/>
    </row>
    <row r="173" spans="1:17" ht="63.75" x14ac:dyDescent="0.2">
      <c r="A173" s="325">
        <v>72</v>
      </c>
      <c r="B173" s="202" t="s">
        <v>4394</v>
      </c>
      <c r="C173" s="322" t="s">
        <v>5080</v>
      </c>
      <c r="D173" s="218">
        <v>40650</v>
      </c>
      <c r="E173" s="218">
        <v>40769</v>
      </c>
      <c r="F173" s="202"/>
      <c r="G173" s="202"/>
      <c r="H173" s="202"/>
      <c r="I173" s="202"/>
      <c r="J173" s="202"/>
      <c r="K173" s="202">
        <v>250</v>
      </c>
      <c r="L173" s="202"/>
      <c r="M173" s="202" t="s">
        <v>30</v>
      </c>
      <c r="N173" s="568"/>
      <c r="O173" s="568"/>
      <c r="P173" s="568"/>
      <c r="Q173" s="568"/>
    </row>
    <row r="174" spans="1:17" ht="76.5" x14ac:dyDescent="0.2">
      <c r="A174" s="325">
        <v>73</v>
      </c>
      <c r="B174" s="202" t="s">
        <v>4394</v>
      </c>
      <c r="C174" s="322" t="s">
        <v>5081</v>
      </c>
      <c r="D174" s="218">
        <v>40715</v>
      </c>
      <c r="E174" s="218">
        <v>40738</v>
      </c>
      <c r="F174" s="202"/>
      <c r="G174" s="202"/>
      <c r="H174" s="202"/>
      <c r="I174" s="202"/>
      <c r="J174" s="202"/>
      <c r="K174" s="202">
        <v>270</v>
      </c>
      <c r="L174" s="202"/>
      <c r="M174" s="202" t="s">
        <v>30</v>
      </c>
      <c r="N174" s="568"/>
      <c r="O174" s="568"/>
      <c r="P174" s="568"/>
      <c r="Q174" s="568"/>
    </row>
    <row r="175" spans="1:17" ht="76.5" x14ac:dyDescent="0.2">
      <c r="A175" s="325">
        <v>74</v>
      </c>
      <c r="B175" s="202" t="s">
        <v>4394</v>
      </c>
      <c r="C175" s="322" t="s">
        <v>5082</v>
      </c>
      <c r="D175" s="218">
        <v>40656</v>
      </c>
      <c r="E175" s="218">
        <v>40739</v>
      </c>
      <c r="F175" s="202"/>
      <c r="G175" s="202"/>
      <c r="H175" s="202"/>
      <c r="I175" s="202"/>
      <c r="J175" s="202"/>
      <c r="K175" s="202">
        <v>290</v>
      </c>
      <c r="L175" s="202"/>
      <c r="M175" s="202" t="s">
        <v>30</v>
      </c>
      <c r="N175" s="568"/>
      <c r="O175" s="568"/>
      <c r="P175" s="568"/>
      <c r="Q175" s="568"/>
    </row>
    <row r="176" spans="1:17" ht="76.5" x14ac:dyDescent="0.2">
      <c r="A176" s="325">
        <v>75</v>
      </c>
      <c r="B176" s="202" t="s">
        <v>4394</v>
      </c>
      <c r="C176" s="322" t="s">
        <v>5083</v>
      </c>
      <c r="D176" s="218">
        <v>40721</v>
      </c>
      <c r="E176" s="218">
        <v>40772</v>
      </c>
      <c r="F176" s="202"/>
      <c r="G176" s="202"/>
      <c r="H176" s="202"/>
      <c r="I176" s="202"/>
      <c r="J176" s="202"/>
      <c r="K176" s="202">
        <v>310</v>
      </c>
      <c r="L176" s="202"/>
      <c r="M176" s="202" t="s">
        <v>30</v>
      </c>
      <c r="N176" s="568"/>
      <c r="O176" s="568"/>
      <c r="P176" s="568"/>
      <c r="Q176" s="568"/>
    </row>
    <row r="177" spans="1:17" ht="76.5" x14ac:dyDescent="0.2">
      <c r="A177" s="325">
        <v>76</v>
      </c>
      <c r="B177" s="202" t="s">
        <v>4394</v>
      </c>
      <c r="C177" s="322" t="s">
        <v>5084</v>
      </c>
      <c r="D177" s="218">
        <v>40742</v>
      </c>
      <c r="E177" s="218">
        <v>40772</v>
      </c>
      <c r="F177" s="202"/>
      <c r="G177" s="202"/>
      <c r="H177" s="202"/>
      <c r="I177" s="202"/>
      <c r="J177" s="202"/>
      <c r="K177" s="202">
        <v>260</v>
      </c>
      <c r="L177" s="202"/>
      <c r="M177" s="202" t="s">
        <v>30</v>
      </c>
      <c r="N177" s="568"/>
      <c r="O177" s="568"/>
      <c r="P177" s="568"/>
      <c r="Q177" s="568"/>
    </row>
    <row r="178" spans="1:17" ht="89.25" x14ac:dyDescent="0.2">
      <c r="A178" s="325">
        <v>77</v>
      </c>
      <c r="B178" s="202" t="s">
        <v>4394</v>
      </c>
      <c r="C178" s="322" t="s">
        <v>5085</v>
      </c>
      <c r="D178" s="218">
        <v>40742</v>
      </c>
      <c r="E178" s="218">
        <v>40773</v>
      </c>
      <c r="F178" s="202"/>
      <c r="G178" s="202"/>
      <c r="H178" s="202"/>
      <c r="I178" s="202"/>
      <c r="J178" s="202"/>
      <c r="K178" s="202">
        <v>280</v>
      </c>
      <c r="L178" s="202"/>
      <c r="M178" s="202" t="s">
        <v>30</v>
      </c>
      <c r="N178" s="568"/>
      <c r="O178" s="568"/>
      <c r="P178" s="568"/>
      <c r="Q178" s="568"/>
    </row>
    <row r="179" spans="1:17" ht="76.5" x14ac:dyDescent="0.2">
      <c r="A179" s="325">
        <v>78</v>
      </c>
      <c r="B179" s="202" t="s">
        <v>4394</v>
      </c>
      <c r="C179" s="322" t="s">
        <v>5086</v>
      </c>
      <c r="D179" s="218">
        <v>40674</v>
      </c>
      <c r="E179" s="218">
        <v>40773</v>
      </c>
      <c r="F179" s="202"/>
      <c r="G179" s="202"/>
      <c r="H179" s="202"/>
      <c r="I179" s="202"/>
      <c r="J179" s="202"/>
      <c r="K179" s="202">
        <v>300</v>
      </c>
      <c r="L179" s="202"/>
      <c r="M179" s="202" t="s">
        <v>30</v>
      </c>
      <c r="N179" s="568"/>
      <c r="O179" s="568"/>
      <c r="P179" s="568"/>
      <c r="Q179" s="568"/>
    </row>
    <row r="180" spans="1:17" ht="76.5" x14ac:dyDescent="0.2">
      <c r="A180" s="325">
        <v>79</v>
      </c>
      <c r="B180" s="202" t="s">
        <v>4394</v>
      </c>
      <c r="C180" s="322" t="s">
        <v>5087</v>
      </c>
      <c r="D180" s="218">
        <v>40742</v>
      </c>
      <c r="E180" s="218">
        <v>40773</v>
      </c>
      <c r="F180" s="202"/>
      <c r="G180" s="202"/>
      <c r="H180" s="202"/>
      <c r="I180" s="202"/>
      <c r="J180" s="202"/>
      <c r="K180" s="202">
        <v>250</v>
      </c>
      <c r="L180" s="202"/>
      <c r="M180" s="202" t="s">
        <v>30</v>
      </c>
      <c r="N180" s="568"/>
      <c r="O180" s="568"/>
      <c r="P180" s="568"/>
      <c r="Q180" s="568"/>
    </row>
    <row r="181" spans="1:17" ht="76.5" x14ac:dyDescent="0.2">
      <c r="A181" s="325">
        <v>80</v>
      </c>
      <c r="B181" s="202" t="s">
        <v>4394</v>
      </c>
      <c r="C181" s="322" t="s">
        <v>5088</v>
      </c>
      <c r="D181" s="218">
        <v>40742</v>
      </c>
      <c r="E181" s="218">
        <v>40770</v>
      </c>
      <c r="F181" s="202"/>
      <c r="G181" s="202"/>
      <c r="H181" s="202"/>
      <c r="I181" s="202"/>
      <c r="J181" s="202"/>
      <c r="K181" s="202">
        <v>270</v>
      </c>
      <c r="L181" s="202"/>
      <c r="M181" s="202" t="s">
        <v>30</v>
      </c>
      <c r="N181" s="568"/>
      <c r="O181" s="568"/>
      <c r="P181" s="568"/>
      <c r="Q181" s="568"/>
    </row>
    <row r="182" spans="1:17" ht="51" x14ac:dyDescent="0.2">
      <c r="A182" s="325">
        <v>81</v>
      </c>
      <c r="B182" s="202" t="s">
        <v>4394</v>
      </c>
      <c r="C182" s="322" t="s">
        <v>5089</v>
      </c>
      <c r="D182" s="218">
        <v>40742</v>
      </c>
      <c r="E182" s="218">
        <v>40779</v>
      </c>
      <c r="F182" s="202"/>
      <c r="G182" s="202"/>
      <c r="H182" s="202"/>
      <c r="I182" s="202"/>
      <c r="J182" s="202"/>
      <c r="K182" s="202">
        <v>290</v>
      </c>
      <c r="L182" s="202"/>
      <c r="M182" s="202" t="s">
        <v>30</v>
      </c>
      <c r="N182" s="568"/>
      <c r="O182" s="568"/>
      <c r="P182" s="568"/>
      <c r="Q182" s="568"/>
    </row>
    <row r="183" spans="1:17" ht="63.75" x14ac:dyDescent="0.2">
      <c r="A183" s="325">
        <v>82</v>
      </c>
      <c r="B183" s="202" t="s">
        <v>4394</v>
      </c>
      <c r="C183" s="322" t="s">
        <v>5090</v>
      </c>
      <c r="D183" s="218">
        <v>40735</v>
      </c>
      <c r="E183" s="218">
        <v>40773</v>
      </c>
      <c r="F183" s="202"/>
      <c r="G183" s="202"/>
      <c r="H183" s="202"/>
      <c r="I183" s="202"/>
      <c r="J183" s="202"/>
      <c r="K183" s="202">
        <v>310</v>
      </c>
      <c r="L183" s="202"/>
      <c r="M183" s="202" t="s">
        <v>30</v>
      </c>
      <c r="N183" s="568"/>
      <c r="O183" s="568"/>
      <c r="P183" s="568"/>
      <c r="Q183" s="568"/>
    </row>
    <row r="184" spans="1:17" ht="63.75" x14ac:dyDescent="0.2">
      <c r="A184" s="325">
        <v>83</v>
      </c>
      <c r="B184" s="202" t="s">
        <v>4394</v>
      </c>
      <c r="C184" s="322" t="s">
        <v>5091</v>
      </c>
      <c r="D184" s="218">
        <v>40742</v>
      </c>
      <c r="E184" s="218">
        <v>40827</v>
      </c>
      <c r="F184" s="202"/>
      <c r="G184" s="202"/>
      <c r="H184" s="202"/>
      <c r="I184" s="202"/>
      <c r="J184" s="202"/>
      <c r="K184" s="202">
        <v>260</v>
      </c>
      <c r="L184" s="202"/>
      <c r="M184" s="202" t="s">
        <v>30</v>
      </c>
      <c r="N184" s="568"/>
      <c r="O184" s="568"/>
      <c r="P184" s="568"/>
      <c r="Q184" s="568"/>
    </row>
    <row r="185" spans="1:17" ht="63.75" x14ac:dyDescent="0.2">
      <c r="A185" s="325">
        <v>84</v>
      </c>
      <c r="B185" s="202" t="s">
        <v>4394</v>
      </c>
      <c r="C185" s="322" t="s">
        <v>5092</v>
      </c>
      <c r="D185" s="218">
        <v>40743</v>
      </c>
      <c r="E185" s="218">
        <v>40742</v>
      </c>
      <c r="F185" s="202"/>
      <c r="G185" s="202"/>
      <c r="H185" s="202"/>
      <c r="I185" s="202"/>
      <c r="J185" s="202"/>
      <c r="K185" s="202">
        <v>290</v>
      </c>
      <c r="L185" s="202"/>
      <c r="M185" s="202" t="s">
        <v>30</v>
      </c>
      <c r="N185" s="568"/>
      <c r="O185" s="568"/>
      <c r="P185" s="568"/>
      <c r="Q185" s="568"/>
    </row>
    <row r="186" spans="1:17" ht="76.5" x14ac:dyDescent="0.2">
      <c r="A186" s="325">
        <v>85</v>
      </c>
      <c r="B186" s="202" t="s">
        <v>4394</v>
      </c>
      <c r="C186" s="322" t="s">
        <v>5093</v>
      </c>
      <c r="D186" s="218">
        <v>40736</v>
      </c>
      <c r="E186" s="218">
        <v>40830</v>
      </c>
      <c r="F186" s="202"/>
      <c r="G186" s="202"/>
      <c r="H186" s="202"/>
      <c r="I186" s="202"/>
      <c r="J186" s="202"/>
      <c r="K186" s="202">
        <v>310</v>
      </c>
      <c r="L186" s="202"/>
      <c r="M186" s="202" t="s">
        <v>30</v>
      </c>
      <c r="N186" s="568"/>
      <c r="O186" s="568"/>
      <c r="P186" s="568"/>
      <c r="Q186" s="568"/>
    </row>
    <row r="187" spans="1:17" ht="76.5" x14ac:dyDescent="0.2">
      <c r="A187" s="325">
        <v>86</v>
      </c>
      <c r="B187" s="202" t="s">
        <v>4394</v>
      </c>
      <c r="C187" s="322" t="s">
        <v>5094</v>
      </c>
      <c r="D187" s="218">
        <v>40639</v>
      </c>
      <c r="E187" s="218">
        <v>40772</v>
      </c>
      <c r="F187" s="202"/>
      <c r="G187" s="202"/>
      <c r="H187" s="202"/>
      <c r="I187" s="202"/>
      <c r="J187" s="202"/>
      <c r="K187" s="202">
        <v>260</v>
      </c>
      <c r="L187" s="202"/>
      <c r="M187" s="202" t="s">
        <v>30</v>
      </c>
      <c r="N187" s="568"/>
      <c r="O187" s="568"/>
      <c r="P187" s="568"/>
      <c r="Q187" s="568"/>
    </row>
    <row r="188" spans="1:17" ht="76.5" x14ac:dyDescent="0.2">
      <c r="A188" s="325">
        <v>87</v>
      </c>
      <c r="B188" s="202" t="s">
        <v>4394</v>
      </c>
      <c r="C188" s="322" t="s">
        <v>5095</v>
      </c>
      <c r="D188" s="218">
        <v>40731</v>
      </c>
      <c r="E188" s="218">
        <v>40770</v>
      </c>
      <c r="F188" s="202"/>
      <c r="G188" s="202"/>
      <c r="H188" s="202"/>
      <c r="I188" s="202"/>
      <c r="J188" s="202"/>
      <c r="K188" s="202">
        <v>280</v>
      </c>
      <c r="L188" s="202"/>
      <c r="M188" s="202" t="s">
        <v>30</v>
      </c>
      <c r="N188" s="568"/>
      <c r="O188" s="568"/>
      <c r="P188" s="568"/>
      <c r="Q188" s="568"/>
    </row>
    <row r="189" spans="1:17" ht="76.5" x14ac:dyDescent="0.2">
      <c r="A189" s="325">
        <v>88</v>
      </c>
      <c r="B189" s="202" t="s">
        <v>4394</v>
      </c>
      <c r="C189" s="322" t="s">
        <v>5096</v>
      </c>
      <c r="D189" s="218">
        <v>40751</v>
      </c>
      <c r="E189" s="218">
        <v>40787</v>
      </c>
      <c r="F189" s="202"/>
      <c r="G189" s="202"/>
      <c r="H189" s="202"/>
      <c r="I189" s="202"/>
      <c r="J189" s="202"/>
      <c r="K189" s="202">
        <v>300</v>
      </c>
      <c r="L189" s="202"/>
      <c r="M189" s="202" t="s">
        <v>30</v>
      </c>
      <c r="N189" s="568"/>
      <c r="O189" s="568"/>
      <c r="P189" s="568"/>
      <c r="Q189" s="568"/>
    </row>
    <row r="190" spans="1:17" ht="63.75" x14ac:dyDescent="0.2">
      <c r="A190" s="325">
        <v>89</v>
      </c>
      <c r="B190" s="202" t="s">
        <v>4394</v>
      </c>
      <c r="C190" s="322" t="s">
        <v>5097</v>
      </c>
      <c r="D190" s="218">
        <v>40739</v>
      </c>
      <c r="E190" s="218">
        <v>40769</v>
      </c>
      <c r="F190" s="202"/>
      <c r="G190" s="202"/>
      <c r="H190" s="202"/>
      <c r="I190" s="202"/>
      <c r="J190" s="202"/>
      <c r="K190" s="202">
        <v>250</v>
      </c>
      <c r="L190" s="202"/>
      <c r="M190" s="202" t="s">
        <v>30</v>
      </c>
      <c r="N190" s="568"/>
      <c r="O190" s="568"/>
      <c r="P190" s="568"/>
      <c r="Q190" s="568"/>
    </row>
    <row r="191" spans="1:17" ht="76.5" x14ac:dyDescent="0.2">
      <c r="A191" s="325">
        <v>90</v>
      </c>
      <c r="B191" s="202" t="s">
        <v>4394</v>
      </c>
      <c r="C191" s="322" t="s">
        <v>5098</v>
      </c>
      <c r="D191" s="218">
        <v>40746</v>
      </c>
      <c r="E191" s="218">
        <v>40891</v>
      </c>
      <c r="F191" s="202"/>
      <c r="G191" s="202"/>
      <c r="H191" s="202"/>
      <c r="I191" s="202"/>
      <c r="J191" s="202"/>
      <c r="K191" s="202">
        <v>270</v>
      </c>
      <c r="L191" s="202"/>
      <c r="M191" s="202" t="s">
        <v>30</v>
      </c>
      <c r="N191" s="568"/>
      <c r="O191" s="568"/>
      <c r="P191" s="568"/>
      <c r="Q191" s="568"/>
    </row>
    <row r="192" spans="1:17" ht="12.75" customHeight="1" x14ac:dyDescent="0.2">
      <c r="A192" s="325">
        <v>91</v>
      </c>
      <c r="B192" s="202" t="s">
        <v>4394</v>
      </c>
      <c r="C192" s="322" t="s">
        <v>5099</v>
      </c>
      <c r="D192" s="218">
        <v>40573</v>
      </c>
      <c r="E192" s="218">
        <v>40756</v>
      </c>
      <c r="F192" s="202"/>
      <c r="G192" s="202"/>
      <c r="H192" s="202"/>
      <c r="I192" s="202"/>
      <c r="J192" s="202"/>
      <c r="K192" s="202">
        <v>290</v>
      </c>
      <c r="L192" s="202"/>
      <c r="M192" s="202" t="s">
        <v>30</v>
      </c>
      <c r="N192" s="568"/>
      <c r="O192" s="568"/>
      <c r="P192" s="568"/>
      <c r="Q192" s="568"/>
    </row>
    <row r="193" spans="1:17" ht="12.75" customHeight="1" x14ac:dyDescent="0.2">
      <c r="A193" s="325">
        <v>92</v>
      </c>
      <c r="B193" s="202" t="s">
        <v>4394</v>
      </c>
      <c r="C193" s="322" t="s">
        <v>5100</v>
      </c>
      <c r="D193" s="218">
        <v>40774</v>
      </c>
      <c r="E193" s="218">
        <v>40796</v>
      </c>
      <c r="F193" s="202"/>
      <c r="G193" s="202"/>
      <c r="H193" s="202"/>
      <c r="I193" s="202"/>
      <c r="J193" s="202"/>
      <c r="K193" s="202">
        <v>310</v>
      </c>
      <c r="L193" s="202"/>
      <c r="M193" s="202" t="s">
        <v>30</v>
      </c>
      <c r="N193" s="568"/>
      <c r="O193" s="568"/>
      <c r="P193" s="568"/>
      <c r="Q193" s="568"/>
    </row>
    <row r="194" spans="1:17" ht="38.25" x14ac:dyDescent="0.2">
      <c r="A194" s="325">
        <v>93</v>
      </c>
      <c r="B194" s="202" t="s">
        <v>4394</v>
      </c>
      <c r="C194" s="322" t="s">
        <v>5101</v>
      </c>
      <c r="D194" s="218">
        <v>40770</v>
      </c>
      <c r="E194" s="218">
        <v>40831</v>
      </c>
      <c r="F194" s="202"/>
      <c r="G194" s="202"/>
      <c r="H194" s="202"/>
      <c r="I194" s="202"/>
      <c r="J194" s="202"/>
      <c r="K194" s="202">
        <v>260</v>
      </c>
      <c r="L194" s="202"/>
      <c r="M194" s="202" t="s">
        <v>30</v>
      </c>
      <c r="N194" s="568"/>
      <c r="O194" s="568"/>
      <c r="P194" s="568"/>
      <c r="Q194" s="568"/>
    </row>
    <row r="195" spans="1:17" ht="22.5" customHeight="1" x14ac:dyDescent="0.2">
      <c r="A195" s="325">
        <v>94</v>
      </c>
      <c r="B195" s="202" t="s">
        <v>4394</v>
      </c>
      <c r="C195" s="322" t="s">
        <v>5102</v>
      </c>
      <c r="D195" s="218">
        <v>40638</v>
      </c>
      <c r="E195" s="218">
        <v>40801</v>
      </c>
      <c r="F195" s="202"/>
      <c r="G195" s="202"/>
      <c r="H195" s="202"/>
      <c r="I195" s="202"/>
      <c r="J195" s="202"/>
      <c r="K195" s="202">
        <v>280</v>
      </c>
      <c r="L195" s="202"/>
      <c r="M195" s="202" t="s">
        <v>30</v>
      </c>
      <c r="N195" s="568"/>
      <c r="O195" s="568"/>
      <c r="P195" s="568"/>
      <c r="Q195" s="568"/>
    </row>
    <row r="196" spans="1:17" ht="76.5" x14ac:dyDescent="0.2">
      <c r="A196" s="325">
        <v>95</v>
      </c>
      <c r="B196" s="202" t="s">
        <v>4394</v>
      </c>
      <c r="C196" s="322" t="s">
        <v>5103</v>
      </c>
      <c r="D196" s="218">
        <v>40773</v>
      </c>
      <c r="E196" s="218">
        <v>40801</v>
      </c>
      <c r="F196" s="202"/>
      <c r="G196" s="202"/>
      <c r="H196" s="202"/>
      <c r="I196" s="202"/>
      <c r="J196" s="202"/>
      <c r="K196" s="202">
        <v>300</v>
      </c>
      <c r="L196" s="202"/>
      <c r="M196" s="202" t="s">
        <v>30</v>
      </c>
      <c r="N196" s="568"/>
      <c r="O196" s="568"/>
      <c r="P196" s="568"/>
      <c r="Q196" s="568"/>
    </row>
    <row r="197" spans="1:17" ht="89.25" x14ac:dyDescent="0.2">
      <c r="A197" s="325">
        <v>96</v>
      </c>
      <c r="B197" s="202" t="s">
        <v>4394</v>
      </c>
      <c r="C197" s="322" t="s">
        <v>5104</v>
      </c>
      <c r="D197" s="218">
        <v>40773</v>
      </c>
      <c r="E197" s="218">
        <v>40815</v>
      </c>
      <c r="F197" s="202"/>
      <c r="G197" s="202"/>
      <c r="H197" s="202"/>
      <c r="I197" s="202"/>
      <c r="J197" s="202"/>
      <c r="K197" s="202">
        <v>250</v>
      </c>
      <c r="L197" s="202"/>
      <c r="M197" s="202" t="s">
        <v>30</v>
      </c>
      <c r="N197" s="568"/>
      <c r="O197" s="568"/>
      <c r="P197" s="568"/>
      <c r="Q197" s="568"/>
    </row>
    <row r="198" spans="1:17" ht="76.5" x14ac:dyDescent="0.2">
      <c r="A198" s="325">
        <v>97</v>
      </c>
      <c r="B198" s="202" t="s">
        <v>4394</v>
      </c>
      <c r="C198" s="322" t="s">
        <v>5105</v>
      </c>
      <c r="D198" s="218">
        <v>40783</v>
      </c>
      <c r="E198" s="218">
        <v>40801</v>
      </c>
      <c r="F198" s="202"/>
      <c r="G198" s="202"/>
      <c r="H198" s="202"/>
      <c r="I198" s="202"/>
      <c r="J198" s="202"/>
      <c r="K198" s="202">
        <v>270</v>
      </c>
      <c r="L198" s="202"/>
      <c r="M198" s="202" t="s">
        <v>30</v>
      </c>
      <c r="N198" s="568"/>
      <c r="O198" s="568"/>
      <c r="P198" s="568"/>
      <c r="Q198" s="568"/>
    </row>
    <row r="199" spans="1:17" ht="76.5" x14ac:dyDescent="0.2">
      <c r="A199" s="325">
        <v>98</v>
      </c>
      <c r="B199" s="202" t="s">
        <v>4394</v>
      </c>
      <c r="C199" s="322" t="s">
        <v>5106</v>
      </c>
      <c r="D199" s="218">
        <v>40793</v>
      </c>
      <c r="E199" s="218">
        <v>40800</v>
      </c>
      <c r="F199" s="202"/>
      <c r="G199" s="202"/>
      <c r="H199" s="202"/>
      <c r="I199" s="202"/>
      <c r="J199" s="202"/>
      <c r="K199" s="202">
        <v>290</v>
      </c>
      <c r="L199" s="202"/>
      <c r="M199" s="202" t="s">
        <v>30</v>
      </c>
      <c r="N199" s="568"/>
      <c r="O199" s="568"/>
      <c r="P199" s="568"/>
      <c r="Q199" s="568"/>
    </row>
    <row r="200" spans="1:17" ht="45" customHeight="1" x14ac:dyDescent="0.2">
      <c r="A200" s="325">
        <v>99</v>
      </c>
      <c r="B200" s="202" t="s">
        <v>4394</v>
      </c>
      <c r="C200" s="322" t="s">
        <v>5107</v>
      </c>
      <c r="D200" s="218">
        <v>40780</v>
      </c>
      <c r="E200" s="218">
        <v>40801</v>
      </c>
      <c r="F200" s="202"/>
      <c r="G200" s="202"/>
      <c r="H200" s="202"/>
      <c r="I200" s="202"/>
      <c r="J200" s="202"/>
      <c r="K200" s="202">
        <v>310</v>
      </c>
      <c r="L200" s="202"/>
      <c r="M200" s="202" t="s">
        <v>30</v>
      </c>
      <c r="N200" s="568"/>
      <c r="O200" s="568"/>
      <c r="P200" s="568"/>
      <c r="Q200" s="568"/>
    </row>
    <row r="201" spans="1:17" ht="76.5" x14ac:dyDescent="0.2">
      <c r="A201" s="325">
        <v>100</v>
      </c>
      <c r="B201" s="202" t="s">
        <v>4394</v>
      </c>
      <c r="C201" s="322" t="s">
        <v>5108</v>
      </c>
      <c r="D201" s="218">
        <v>40794</v>
      </c>
      <c r="E201" s="218">
        <v>40836</v>
      </c>
      <c r="F201" s="202"/>
      <c r="G201" s="202"/>
      <c r="H201" s="202"/>
      <c r="I201" s="202"/>
      <c r="J201" s="202"/>
      <c r="K201" s="202">
        <v>260</v>
      </c>
      <c r="L201" s="202"/>
      <c r="M201" s="202" t="s">
        <v>30</v>
      </c>
      <c r="N201" s="568"/>
      <c r="O201" s="568"/>
      <c r="P201" s="568"/>
      <c r="Q201" s="568"/>
    </row>
    <row r="202" spans="1:17" ht="76.5" x14ac:dyDescent="0.2">
      <c r="A202" s="325">
        <v>101</v>
      </c>
      <c r="B202" s="202" t="s">
        <v>4394</v>
      </c>
      <c r="C202" s="322" t="s">
        <v>5109</v>
      </c>
      <c r="D202" s="218">
        <v>40606</v>
      </c>
      <c r="E202" s="218">
        <v>40828</v>
      </c>
      <c r="F202" s="202"/>
      <c r="G202" s="202"/>
      <c r="H202" s="202"/>
      <c r="I202" s="202"/>
      <c r="J202" s="202"/>
      <c r="K202" s="202">
        <v>280</v>
      </c>
      <c r="L202" s="202"/>
      <c r="M202" s="202" t="s">
        <v>30</v>
      </c>
      <c r="N202" s="568"/>
      <c r="O202" s="568"/>
      <c r="P202" s="568"/>
      <c r="Q202" s="568"/>
    </row>
    <row r="203" spans="1:17" ht="76.5" x14ac:dyDescent="0.2">
      <c r="A203" s="325">
        <v>102</v>
      </c>
      <c r="B203" s="202" t="s">
        <v>4394</v>
      </c>
      <c r="C203" s="322" t="s">
        <v>5110</v>
      </c>
      <c r="D203" s="218">
        <v>40787</v>
      </c>
      <c r="E203" s="218">
        <v>40822</v>
      </c>
      <c r="F203" s="202"/>
      <c r="G203" s="202"/>
      <c r="H203" s="202"/>
      <c r="I203" s="202"/>
      <c r="J203" s="202"/>
      <c r="K203" s="202">
        <v>300</v>
      </c>
      <c r="L203" s="202"/>
      <c r="M203" s="202" t="s">
        <v>30</v>
      </c>
      <c r="N203" s="568"/>
      <c r="O203" s="568"/>
      <c r="P203" s="568"/>
      <c r="Q203" s="568"/>
    </row>
    <row r="204" spans="1:17" ht="76.5" x14ac:dyDescent="0.2">
      <c r="A204" s="325">
        <v>103</v>
      </c>
      <c r="B204" s="202" t="s">
        <v>4394</v>
      </c>
      <c r="C204" s="322" t="s">
        <v>5111</v>
      </c>
      <c r="D204" s="218">
        <v>40762</v>
      </c>
      <c r="E204" s="218">
        <v>40801</v>
      </c>
      <c r="F204" s="202"/>
      <c r="G204" s="202"/>
      <c r="H204" s="202"/>
      <c r="I204" s="202"/>
      <c r="J204" s="202"/>
      <c r="K204" s="202">
        <v>250</v>
      </c>
      <c r="L204" s="202"/>
      <c r="M204" s="202" t="s">
        <v>30</v>
      </c>
      <c r="N204" s="568"/>
      <c r="O204" s="568"/>
      <c r="P204" s="568"/>
      <c r="Q204" s="568"/>
    </row>
    <row r="205" spans="1:17" ht="76.5" x14ac:dyDescent="0.2">
      <c r="A205" s="325">
        <v>104</v>
      </c>
      <c r="B205" s="202" t="s">
        <v>4394</v>
      </c>
      <c r="C205" s="322" t="s">
        <v>5112</v>
      </c>
      <c r="D205" s="218">
        <v>40787</v>
      </c>
      <c r="E205" s="218">
        <v>40816</v>
      </c>
      <c r="F205" s="202"/>
      <c r="G205" s="202"/>
      <c r="H205" s="202"/>
      <c r="I205" s="202"/>
      <c r="J205" s="202"/>
      <c r="K205" s="202">
        <v>270</v>
      </c>
      <c r="L205" s="202"/>
      <c r="M205" s="202" t="s">
        <v>30</v>
      </c>
      <c r="N205" s="568"/>
      <c r="O205" s="568"/>
      <c r="P205" s="568"/>
      <c r="Q205" s="568"/>
    </row>
    <row r="206" spans="1:17" ht="63.75" x14ac:dyDescent="0.2">
      <c r="A206" s="325">
        <v>105</v>
      </c>
      <c r="B206" s="202" t="s">
        <v>4394</v>
      </c>
      <c r="C206" s="322" t="s">
        <v>5113</v>
      </c>
      <c r="D206" s="218">
        <v>40801</v>
      </c>
      <c r="E206" s="218">
        <v>40828</v>
      </c>
      <c r="F206" s="202"/>
      <c r="G206" s="202"/>
      <c r="H206" s="202"/>
      <c r="I206" s="202"/>
      <c r="J206" s="202"/>
      <c r="K206" s="202">
        <v>290</v>
      </c>
      <c r="L206" s="202"/>
      <c r="M206" s="202" t="s">
        <v>30</v>
      </c>
      <c r="N206" s="568"/>
      <c r="O206" s="568"/>
      <c r="P206" s="568"/>
      <c r="Q206" s="568"/>
    </row>
    <row r="207" spans="1:17" ht="76.5" x14ac:dyDescent="0.2">
      <c r="A207" s="325">
        <v>106</v>
      </c>
      <c r="B207" s="202" t="s">
        <v>4394</v>
      </c>
      <c r="C207" s="322" t="s">
        <v>5114</v>
      </c>
      <c r="D207" s="218">
        <v>40800</v>
      </c>
      <c r="E207" s="218">
        <v>40828</v>
      </c>
      <c r="F207" s="202"/>
      <c r="G207" s="202"/>
      <c r="H207" s="202"/>
      <c r="I207" s="202"/>
      <c r="J207" s="202"/>
      <c r="K207" s="202">
        <v>310</v>
      </c>
      <c r="L207" s="202"/>
      <c r="M207" s="202" t="s">
        <v>30</v>
      </c>
      <c r="N207" s="568"/>
      <c r="O207" s="568"/>
      <c r="P207" s="568"/>
      <c r="Q207" s="568"/>
    </row>
    <row r="208" spans="1:17" ht="63.75" x14ac:dyDescent="0.2">
      <c r="A208" s="325">
        <v>107</v>
      </c>
      <c r="B208" s="202" t="s">
        <v>4394</v>
      </c>
      <c r="C208" s="322" t="s">
        <v>5115</v>
      </c>
      <c r="D208" s="218">
        <v>40800</v>
      </c>
      <c r="E208" s="218">
        <v>40806</v>
      </c>
      <c r="F208" s="202"/>
      <c r="G208" s="202"/>
      <c r="H208" s="202"/>
      <c r="I208" s="202"/>
      <c r="J208" s="202"/>
      <c r="K208" s="202">
        <v>260</v>
      </c>
      <c r="L208" s="202"/>
      <c r="M208" s="202" t="s">
        <v>30</v>
      </c>
      <c r="N208" s="568"/>
      <c r="O208" s="568"/>
      <c r="P208" s="568"/>
      <c r="Q208" s="568"/>
    </row>
    <row r="209" spans="1:17" ht="102" x14ac:dyDescent="0.2">
      <c r="A209" s="325">
        <v>108</v>
      </c>
      <c r="B209" s="202" t="s">
        <v>4394</v>
      </c>
      <c r="C209" s="322" t="s">
        <v>5116</v>
      </c>
      <c r="D209" s="218">
        <v>40800</v>
      </c>
      <c r="E209" s="218">
        <v>40807</v>
      </c>
      <c r="F209" s="202"/>
      <c r="G209" s="202"/>
      <c r="H209" s="202"/>
      <c r="I209" s="202"/>
      <c r="J209" s="202"/>
      <c r="K209" s="202">
        <v>280</v>
      </c>
      <c r="L209" s="202"/>
      <c r="M209" s="202" t="s">
        <v>30</v>
      </c>
      <c r="N209" s="568"/>
      <c r="O209" s="568"/>
      <c r="P209" s="568"/>
      <c r="Q209" s="568"/>
    </row>
    <row r="210" spans="1:17" ht="76.5" x14ac:dyDescent="0.2">
      <c r="A210" s="325">
        <v>109</v>
      </c>
      <c r="B210" s="202" t="s">
        <v>4394</v>
      </c>
      <c r="C210" s="322" t="s">
        <v>5117</v>
      </c>
      <c r="D210" s="218">
        <v>40802</v>
      </c>
      <c r="E210" s="218">
        <v>40827</v>
      </c>
      <c r="F210" s="202"/>
      <c r="G210" s="202"/>
      <c r="H210" s="202"/>
      <c r="I210" s="202"/>
      <c r="J210" s="202"/>
      <c r="K210" s="202">
        <v>300</v>
      </c>
      <c r="L210" s="202"/>
      <c r="M210" s="202" t="s">
        <v>30</v>
      </c>
      <c r="N210" s="568"/>
      <c r="O210" s="568"/>
      <c r="P210" s="568"/>
      <c r="Q210" s="568"/>
    </row>
    <row r="211" spans="1:17" ht="76.5" x14ac:dyDescent="0.2">
      <c r="A211" s="325">
        <v>110</v>
      </c>
      <c r="B211" s="202" t="s">
        <v>4394</v>
      </c>
      <c r="C211" s="322" t="s">
        <v>5118</v>
      </c>
      <c r="D211" s="218">
        <v>40811</v>
      </c>
      <c r="E211" s="218">
        <v>40829</v>
      </c>
      <c r="F211" s="202"/>
      <c r="G211" s="202"/>
      <c r="H211" s="202"/>
      <c r="I211" s="202"/>
      <c r="J211" s="202"/>
      <c r="K211" s="202">
        <v>250</v>
      </c>
      <c r="L211" s="202"/>
      <c r="M211" s="202" t="s">
        <v>30</v>
      </c>
      <c r="N211" s="568"/>
      <c r="O211" s="568"/>
      <c r="P211" s="568"/>
      <c r="Q211" s="568"/>
    </row>
    <row r="212" spans="1:17" ht="76.5" x14ac:dyDescent="0.2">
      <c r="A212" s="325">
        <v>111</v>
      </c>
      <c r="B212" s="202" t="s">
        <v>4394</v>
      </c>
      <c r="C212" s="322" t="s">
        <v>5119</v>
      </c>
      <c r="D212" s="218">
        <v>40802</v>
      </c>
      <c r="E212" s="218">
        <v>40829</v>
      </c>
      <c r="F212" s="202"/>
      <c r="G212" s="202"/>
      <c r="H212" s="202"/>
      <c r="I212" s="202"/>
      <c r="J212" s="202"/>
      <c r="K212" s="202">
        <v>270</v>
      </c>
      <c r="L212" s="202"/>
      <c r="M212" s="202" t="s">
        <v>30</v>
      </c>
      <c r="N212" s="568"/>
      <c r="O212" s="568"/>
      <c r="P212" s="568"/>
      <c r="Q212" s="568"/>
    </row>
    <row r="213" spans="1:17" ht="76.5" x14ac:dyDescent="0.2">
      <c r="A213" s="325">
        <v>112</v>
      </c>
      <c r="B213" s="202" t="s">
        <v>4394</v>
      </c>
      <c r="C213" s="322" t="s">
        <v>5120</v>
      </c>
      <c r="D213" s="218">
        <v>40807</v>
      </c>
      <c r="E213" s="218">
        <v>40826</v>
      </c>
      <c r="F213" s="202"/>
      <c r="G213" s="202"/>
      <c r="H213" s="202"/>
      <c r="I213" s="202"/>
      <c r="J213" s="202"/>
      <c r="K213" s="202">
        <v>290</v>
      </c>
      <c r="L213" s="202"/>
      <c r="M213" s="202" t="s">
        <v>30</v>
      </c>
      <c r="N213" s="568"/>
      <c r="O213" s="568"/>
      <c r="P213" s="568"/>
      <c r="Q213" s="568"/>
    </row>
    <row r="214" spans="1:17" ht="89.25" x14ac:dyDescent="0.2">
      <c r="A214" s="325">
        <v>113</v>
      </c>
      <c r="B214" s="202" t="s">
        <v>4394</v>
      </c>
      <c r="C214" s="322" t="s">
        <v>5121</v>
      </c>
      <c r="D214" s="218">
        <v>40807</v>
      </c>
      <c r="E214" s="218">
        <v>40827</v>
      </c>
      <c r="F214" s="202"/>
      <c r="G214" s="202"/>
      <c r="H214" s="202"/>
      <c r="I214" s="202"/>
      <c r="J214" s="202"/>
      <c r="K214" s="202">
        <v>310</v>
      </c>
      <c r="L214" s="202"/>
      <c r="M214" s="202" t="s">
        <v>30</v>
      </c>
      <c r="N214" s="568"/>
      <c r="O214" s="568"/>
      <c r="P214" s="568"/>
      <c r="Q214" s="568"/>
    </row>
    <row r="215" spans="1:17" ht="76.5" x14ac:dyDescent="0.2">
      <c r="A215" s="325">
        <v>114</v>
      </c>
      <c r="B215" s="202" t="s">
        <v>4394</v>
      </c>
      <c r="C215" s="322" t="s">
        <v>5122</v>
      </c>
      <c r="D215" s="218">
        <v>40802</v>
      </c>
      <c r="E215" s="218">
        <v>40827</v>
      </c>
      <c r="F215" s="202"/>
      <c r="G215" s="202"/>
      <c r="H215" s="202"/>
      <c r="I215" s="202"/>
      <c r="J215" s="202"/>
      <c r="K215" s="202">
        <v>260</v>
      </c>
      <c r="L215" s="202"/>
      <c r="M215" s="202" t="s">
        <v>30</v>
      </c>
      <c r="N215" s="568"/>
      <c r="O215" s="568"/>
      <c r="P215" s="568"/>
      <c r="Q215" s="568"/>
    </row>
    <row r="216" spans="1:17" ht="76.5" x14ac:dyDescent="0.2">
      <c r="A216" s="325">
        <v>115</v>
      </c>
      <c r="B216" s="202" t="s">
        <v>4394</v>
      </c>
      <c r="C216" s="322" t="s">
        <v>5123</v>
      </c>
      <c r="D216" s="218">
        <v>40802</v>
      </c>
      <c r="E216" s="218">
        <v>40829</v>
      </c>
      <c r="F216" s="202"/>
      <c r="G216" s="202"/>
      <c r="H216" s="202"/>
      <c r="I216" s="202"/>
      <c r="J216" s="202"/>
      <c r="K216" s="202">
        <v>280</v>
      </c>
      <c r="L216" s="202"/>
      <c r="M216" s="202" t="s">
        <v>30</v>
      </c>
      <c r="N216" s="568"/>
      <c r="O216" s="568"/>
      <c r="P216" s="568"/>
      <c r="Q216" s="568"/>
    </row>
    <row r="217" spans="1:17" ht="76.5" x14ac:dyDescent="0.2">
      <c r="A217" s="325">
        <v>116</v>
      </c>
      <c r="B217" s="202" t="s">
        <v>4394</v>
      </c>
      <c r="C217" s="322" t="s">
        <v>5124</v>
      </c>
      <c r="D217" s="218">
        <v>40807</v>
      </c>
      <c r="E217" s="218">
        <v>40828</v>
      </c>
      <c r="F217" s="202"/>
      <c r="G217" s="202"/>
      <c r="H217" s="202"/>
      <c r="I217" s="202"/>
      <c r="J217" s="202"/>
      <c r="K217" s="202">
        <v>300</v>
      </c>
      <c r="L217" s="202"/>
      <c r="M217" s="202" t="s">
        <v>30</v>
      </c>
      <c r="N217" s="568"/>
      <c r="O217" s="568"/>
      <c r="P217" s="568"/>
      <c r="Q217" s="568"/>
    </row>
    <row r="218" spans="1:17" ht="76.5" x14ac:dyDescent="0.2">
      <c r="A218" s="325">
        <v>117</v>
      </c>
      <c r="B218" s="202" t="s">
        <v>4394</v>
      </c>
      <c r="C218" s="322" t="s">
        <v>5125</v>
      </c>
      <c r="D218" s="218">
        <v>40806</v>
      </c>
      <c r="E218" s="218">
        <v>40829</v>
      </c>
      <c r="F218" s="202"/>
      <c r="G218" s="202"/>
      <c r="H218" s="202"/>
      <c r="I218" s="202"/>
      <c r="J218" s="202"/>
      <c r="K218" s="202">
        <v>250</v>
      </c>
      <c r="L218" s="202"/>
      <c r="M218" s="202" t="s">
        <v>30</v>
      </c>
      <c r="N218" s="568"/>
      <c r="O218" s="568"/>
      <c r="P218" s="568"/>
      <c r="Q218" s="568"/>
    </row>
    <row r="219" spans="1:17" ht="76.5" x14ac:dyDescent="0.2">
      <c r="A219" s="325">
        <v>118</v>
      </c>
      <c r="B219" s="202" t="s">
        <v>4394</v>
      </c>
      <c r="C219" s="322" t="s">
        <v>5126</v>
      </c>
      <c r="D219" s="218">
        <v>40805</v>
      </c>
      <c r="E219" s="218">
        <v>40827</v>
      </c>
      <c r="F219" s="202"/>
      <c r="G219" s="202"/>
      <c r="H219" s="202"/>
      <c r="I219" s="202"/>
      <c r="J219" s="202"/>
      <c r="K219" s="202">
        <v>270</v>
      </c>
      <c r="L219" s="202"/>
      <c r="M219" s="202" t="s">
        <v>30</v>
      </c>
      <c r="N219" s="568"/>
      <c r="O219" s="568"/>
      <c r="P219" s="568"/>
      <c r="Q219" s="568"/>
    </row>
    <row r="220" spans="1:17" ht="76.5" x14ac:dyDescent="0.2">
      <c r="A220" s="325">
        <v>119</v>
      </c>
      <c r="B220" s="202" t="s">
        <v>4394</v>
      </c>
      <c r="C220" s="322" t="s">
        <v>5127</v>
      </c>
      <c r="D220" s="218">
        <v>40808</v>
      </c>
      <c r="E220" s="218">
        <v>40829</v>
      </c>
      <c r="F220" s="202"/>
      <c r="G220" s="202"/>
      <c r="H220" s="202"/>
      <c r="I220" s="202"/>
      <c r="J220" s="202"/>
      <c r="K220" s="202">
        <v>290</v>
      </c>
      <c r="L220" s="202"/>
      <c r="M220" s="202" t="s">
        <v>30</v>
      </c>
      <c r="N220" s="568"/>
      <c r="O220" s="568"/>
      <c r="P220" s="568"/>
      <c r="Q220" s="568"/>
    </row>
    <row r="221" spans="1:17" ht="76.5" x14ac:dyDescent="0.2">
      <c r="A221" s="325">
        <v>120</v>
      </c>
      <c r="B221" s="202" t="s">
        <v>4394</v>
      </c>
      <c r="C221" s="322" t="s">
        <v>5128</v>
      </c>
      <c r="D221" s="218">
        <v>40562</v>
      </c>
      <c r="E221" s="218">
        <v>40851</v>
      </c>
      <c r="F221" s="202"/>
      <c r="G221" s="202"/>
      <c r="H221" s="202"/>
      <c r="I221" s="202"/>
      <c r="J221" s="202"/>
      <c r="K221" s="202">
        <v>310</v>
      </c>
      <c r="L221" s="202"/>
      <c r="M221" s="202" t="s">
        <v>30</v>
      </c>
      <c r="N221" s="568"/>
      <c r="O221" s="568"/>
      <c r="P221" s="568"/>
      <c r="Q221" s="568"/>
    </row>
    <row r="222" spans="1:17" ht="63.75" x14ac:dyDescent="0.2">
      <c r="A222" s="325">
        <v>121</v>
      </c>
      <c r="B222" s="202" t="s">
        <v>4394</v>
      </c>
      <c r="C222" s="322" t="s">
        <v>5129</v>
      </c>
      <c r="D222" s="218">
        <v>40810</v>
      </c>
      <c r="E222" s="218">
        <v>40865</v>
      </c>
      <c r="F222" s="202"/>
      <c r="G222" s="202"/>
      <c r="H222" s="202"/>
      <c r="I222" s="202"/>
      <c r="J222" s="202"/>
      <c r="K222" s="202">
        <v>260</v>
      </c>
      <c r="L222" s="202"/>
      <c r="M222" s="202" t="s">
        <v>30</v>
      </c>
      <c r="N222" s="568"/>
      <c r="O222" s="568"/>
      <c r="P222" s="568"/>
      <c r="Q222" s="568"/>
    </row>
    <row r="223" spans="1:17" ht="12.75" customHeight="1" x14ac:dyDescent="0.2">
      <c r="A223" s="325">
        <v>122</v>
      </c>
      <c r="B223" s="202" t="s">
        <v>4394</v>
      </c>
      <c r="C223" s="322" t="s">
        <v>5130</v>
      </c>
      <c r="D223" s="218">
        <v>40855</v>
      </c>
      <c r="E223" s="218">
        <v>40860</v>
      </c>
      <c r="F223" s="202"/>
      <c r="G223" s="202"/>
      <c r="H223" s="202"/>
      <c r="I223" s="202"/>
      <c r="J223" s="202"/>
      <c r="K223" s="202">
        <v>280</v>
      </c>
      <c r="L223" s="202"/>
      <c r="M223" s="202" t="s">
        <v>30</v>
      </c>
      <c r="N223" s="568"/>
      <c r="O223" s="568"/>
      <c r="P223" s="568"/>
      <c r="Q223" s="568"/>
    </row>
    <row r="224" spans="1:17" ht="12.75" customHeight="1" x14ac:dyDescent="0.2">
      <c r="A224" s="325">
        <v>123</v>
      </c>
      <c r="B224" s="202" t="s">
        <v>4394</v>
      </c>
      <c r="C224" s="322" t="s">
        <v>5131</v>
      </c>
      <c r="D224" s="218">
        <v>40702</v>
      </c>
      <c r="E224" s="218">
        <v>40892</v>
      </c>
      <c r="F224" s="202"/>
      <c r="G224" s="202"/>
      <c r="H224" s="202"/>
      <c r="I224" s="202"/>
      <c r="J224" s="202"/>
      <c r="K224" s="202">
        <v>300</v>
      </c>
      <c r="L224" s="202"/>
      <c r="M224" s="202" t="s">
        <v>30</v>
      </c>
      <c r="N224" s="568"/>
      <c r="O224" s="568"/>
      <c r="P224" s="568"/>
      <c r="Q224" s="568"/>
    </row>
    <row r="225" spans="1:17" ht="76.5" x14ac:dyDescent="0.2">
      <c r="A225" s="325">
        <v>124</v>
      </c>
      <c r="B225" s="202" t="s">
        <v>4394</v>
      </c>
      <c r="C225" s="322" t="s">
        <v>5132</v>
      </c>
      <c r="D225" s="218">
        <v>40821</v>
      </c>
      <c r="E225" s="218">
        <v>40860</v>
      </c>
      <c r="F225" s="202"/>
      <c r="G225" s="202"/>
      <c r="H225" s="202"/>
      <c r="I225" s="202"/>
      <c r="J225" s="202"/>
      <c r="K225" s="202">
        <v>250</v>
      </c>
      <c r="L225" s="202"/>
      <c r="M225" s="202" t="s">
        <v>30</v>
      </c>
      <c r="N225" s="568"/>
      <c r="O225" s="568"/>
      <c r="P225" s="568"/>
      <c r="Q225" s="568"/>
    </row>
    <row r="226" spans="1:17" ht="22.5" customHeight="1" x14ac:dyDescent="0.2">
      <c r="A226" s="325">
        <v>125</v>
      </c>
      <c r="B226" s="202" t="s">
        <v>4394</v>
      </c>
      <c r="C226" s="322" t="s">
        <v>5133</v>
      </c>
      <c r="D226" s="218">
        <v>40826</v>
      </c>
      <c r="E226" s="218">
        <v>40858</v>
      </c>
      <c r="F226" s="202"/>
      <c r="G226" s="202"/>
      <c r="H226" s="202"/>
      <c r="I226" s="202"/>
      <c r="J226" s="202"/>
      <c r="K226" s="202">
        <v>270</v>
      </c>
      <c r="L226" s="202"/>
      <c r="M226" s="202" t="s">
        <v>30</v>
      </c>
      <c r="N226" s="568"/>
      <c r="O226" s="568"/>
      <c r="P226" s="568"/>
      <c r="Q226" s="568"/>
    </row>
    <row r="227" spans="1:17" ht="76.5" x14ac:dyDescent="0.2">
      <c r="A227" s="325">
        <v>126</v>
      </c>
      <c r="B227" s="202" t="s">
        <v>4394</v>
      </c>
      <c r="C227" s="322" t="s">
        <v>5134</v>
      </c>
      <c r="D227" s="218">
        <v>40819</v>
      </c>
      <c r="E227" s="218">
        <v>40854</v>
      </c>
      <c r="F227" s="202"/>
      <c r="G227" s="202"/>
      <c r="H227" s="202"/>
      <c r="I227" s="202"/>
      <c r="J227" s="202"/>
      <c r="K227" s="202">
        <v>290</v>
      </c>
      <c r="L227" s="202"/>
      <c r="M227" s="202" t="s">
        <v>30</v>
      </c>
      <c r="N227" s="568"/>
      <c r="O227" s="568"/>
      <c r="P227" s="568"/>
      <c r="Q227" s="568"/>
    </row>
    <row r="228" spans="1:17" ht="76.5" x14ac:dyDescent="0.2">
      <c r="A228" s="325">
        <v>127</v>
      </c>
      <c r="B228" s="202" t="s">
        <v>4394</v>
      </c>
      <c r="C228" s="322" t="s">
        <v>5135</v>
      </c>
      <c r="D228" s="218">
        <v>40820</v>
      </c>
      <c r="E228" s="218">
        <v>40862</v>
      </c>
      <c r="F228" s="202"/>
      <c r="G228" s="202"/>
      <c r="H228" s="202"/>
      <c r="I228" s="202"/>
      <c r="J228" s="202"/>
      <c r="K228" s="202">
        <v>310</v>
      </c>
      <c r="L228" s="202"/>
      <c r="M228" s="202" t="s">
        <v>30</v>
      </c>
      <c r="N228" s="568"/>
      <c r="O228" s="568"/>
      <c r="P228" s="568"/>
      <c r="Q228" s="568"/>
    </row>
    <row r="229" spans="1:17" ht="76.5" x14ac:dyDescent="0.2">
      <c r="A229" s="325">
        <v>128</v>
      </c>
      <c r="B229" s="202" t="s">
        <v>4394</v>
      </c>
      <c r="C229" s="322" t="s">
        <v>5136</v>
      </c>
      <c r="D229" s="218">
        <v>40837</v>
      </c>
      <c r="E229" s="218">
        <v>40862</v>
      </c>
      <c r="F229" s="202"/>
      <c r="G229" s="202"/>
      <c r="H229" s="202"/>
      <c r="I229" s="202"/>
      <c r="J229" s="202"/>
      <c r="K229" s="202">
        <v>260</v>
      </c>
      <c r="L229" s="202"/>
      <c r="M229" s="202" t="s">
        <v>30</v>
      </c>
      <c r="N229" s="568"/>
      <c r="O229" s="568"/>
      <c r="P229" s="568"/>
      <c r="Q229" s="568"/>
    </row>
    <row r="230" spans="1:17" ht="76.5" x14ac:dyDescent="0.2">
      <c r="A230" s="325">
        <v>129</v>
      </c>
      <c r="B230" s="202" t="s">
        <v>4394</v>
      </c>
      <c r="C230" s="322" t="s">
        <v>5137</v>
      </c>
      <c r="D230" s="218">
        <v>40819</v>
      </c>
      <c r="E230" s="218">
        <v>40862</v>
      </c>
      <c r="F230" s="202"/>
      <c r="G230" s="202"/>
      <c r="H230" s="202"/>
      <c r="I230" s="202"/>
      <c r="J230" s="202"/>
      <c r="K230" s="202">
        <v>280</v>
      </c>
      <c r="L230" s="202"/>
      <c r="M230" s="202" t="s">
        <v>30</v>
      </c>
      <c r="N230" s="568"/>
      <c r="O230" s="568"/>
      <c r="P230" s="568"/>
      <c r="Q230" s="568"/>
    </row>
    <row r="231" spans="1:17" ht="76.5" x14ac:dyDescent="0.2">
      <c r="A231" s="325">
        <v>130</v>
      </c>
      <c r="B231" s="202" t="s">
        <v>4394</v>
      </c>
      <c r="C231" s="322" t="s">
        <v>5138</v>
      </c>
      <c r="D231" s="218">
        <v>40815</v>
      </c>
      <c r="E231" s="218">
        <v>40858</v>
      </c>
      <c r="F231" s="202"/>
      <c r="G231" s="202"/>
      <c r="H231" s="202"/>
      <c r="I231" s="202"/>
      <c r="J231" s="202"/>
      <c r="K231" s="202">
        <v>300</v>
      </c>
      <c r="L231" s="202"/>
      <c r="M231" s="202" t="s">
        <v>30</v>
      </c>
      <c r="N231" s="568"/>
      <c r="O231" s="568"/>
      <c r="P231" s="568"/>
      <c r="Q231" s="568"/>
    </row>
    <row r="232" spans="1:17" ht="76.5" x14ac:dyDescent="0.2">
      <c r="A232" s="325">
        <v>131</v>
      </c>
      <c r="B232" s="202" t="s">
        <v>4394</v>
      </c>
      <c r="C232" s="322" t="s">
        <v>5139</v>
      </c>
      <c r="D232" s="218">
        <v>40819</v>
      </c>
      <c r="E232" s="218">
        <v>40869</v>
      </c>
      <c r="F232" s="202"/>
      <c r="G232" s="202"/>
      <c r="H232" s="202"/>
      <c r="I232" s="202"/>
      <c r="J232" s="202"/>
      <c r="K232" s="202">
        <v>250</v>
      </c>
      <c r="L232" s="202"/>
      <c r="M232" s="202" t="s">
        <v>30</v>
      </c>
      <c r="N232" s="568"/>
      <c r="O232" s="568"/>
      <c r="P232" s="568"/>
      <c r="Q232" s="568"/>
    </row>
    <row r="233" spans="1:17" ht="76.5" x14ac:dyDescent="0.2">
      <c r="A233" s="325">
        <v>132</v>
      </c>
      <c r="B233" s="202" t="s">
        <v>4394</v>
      </c>
      <c r="C233" s="322" t="s">
        <v>5140</v>
      </c>
      <c r="D233" s="218">
        <v>40851</v>
      </c>
      <c r="E233" s="218" t="s">
        <v>5141</v>
      </c>
      <c r="F233" s="202"/>
      <c r="G233" s="202"/>
      <c r="H233" s="202"/>
      <c r="I233" s="202"/>
      <c r="J233" s="202"/>
      <c r="K233" s="202">
        <v>270</v>
      </c>
      <c r="L233" s="202"/>
      <c r="M233" s="202" t="s">
        <v>30</v>
      </c>
      <c r="N233" s="568"/>
      <c r="O233" s="568"/>
      <c r="P233" s="568"/>
      <c r="Q233" s="568"/>
    </row>
    <row r="234" spans="1:17" ht="76.5" x14ac:dyDescent="0.2">
      <c r="A234" s="325">
        <v>133</v>
      </c>
      <c r="B234" s="202" t="s">
        <v>4394</v>
      </c>
      <c r="C234" s="322" t="s">
        <v>5142</v>
      </c>
      <c r="D234" s="218">
        <v>40852</v>
      </c>
      <c r="E234" s="218">
        <v>40892</v>
      </c>
      <c r="F234" s="202"/>
      <c r="G234" s="202"/>
      <c r="H234" s="202"/>
      <c r="I234" s="202"/>
      <c r="J234" s="202"/>
      <c r="K234" s="202">
        <v>290</v>
      </c>
      <c r="L234" s="202"/>
      <c r="M234" s="202" t="s">
        <v>30</v>
      </c>
      <c r="N234" s="568"/>
      <c r="O234" s="568"/>
      <c r="P234" s="568"/>
      <c r="Q234" s="568"/>
    </row>
    <row r="235" spans="1:17" ht="76.5" x14ac:dyDescent="0.2">
      <c r="A235" s="325">
        <v>134</v>
      </c>
      <c r="B235" s="202" t="s">
        <v>4394</v>
      </c>
      <c r="C235" s="322" t="s">
        <v>5143</v>
      </c>
      <c r="D235" s="218">
        <v>40868</v>
      </c>
      <c r="E235" s="218">
        <v>40892</v>
      </c>
      <c r="F235" s="202"/>
      <c r="G235" s="202"/>
      <c r="H235" s="202"/>
      <c r="I235" s="202"/>
      <c r="J235" s="202"/>
      <c r="K235" s="202">
        <v>310</v>
      </c>
      <c r="L235" s="202"/>
      <c r="M235" s="202" t="s">
        <v>30</v>
      </c>
      <c r="N235" s="568"/>
      <c r="O235" s="568"/>
      <c r="P235" s="568"/>
      <c r="Q235" s="568"/>
    </row>
    <row r="236" spans="1:17" ht="45" customHeight="1" x14ac:dyDescent="0.2">
      <c r="A236" s="325">
        <v>135</v>
      </c>
      <c r="B236" s="202" t="s">
        <v>4394</v>
      </c>
      <c r="C236" s="322" t="s">
        <v>5144</v>
      </c>
      <c r="D236" s="218">
        <v>40858</v>
      </c>
      <c r="E236" s="218">
        <v>40893</v>
      </c>
      <c r="F236" s="202"/>
      <c r="G236" s="202"/>
      <c r="H236" s="202"/>
      <c r="I236" s="202"/>
      <c r="J236" s="202"/>
      <c r="K236" s="202">
        <v>260</v>
      </c>
      <c r="L236" s="202"/>
      <c r="M236" s="202" t="s">
        <v>30</v>
      </c>
      <c r="N236" s="568"/>
      <c r="O236" s="568"/>
      <c r="P236" s="568"/>
      <c r="Q236" s="568"/>
    </row>
    <row r="237" spans="1:17" ht="76.5" x14ac:dyDescent="0.2">
      <c r="A237" s="325">
        <v>136</v>
      </c>
      <c r="B237" s="202" t="s">
        <v>4394</v>
      </c>
      <c r="C237" s="322" t="s">
        <v>5145</v>
      </c>
      <c r="D237" s="218">
        <v>40864</v>
      </c>
      <c r="E237" s="218">
        <v>40895</v>
      </c>
      <c r="F237" s="202"/>
      <c r="G237" s="202"/>
      <c r="H237" s="202"/>
      <c r="I237" s="202"/>
      <c r="J237" s="202"/>
      <c r="K237" s="202">
        <v>280</v>
      </c>
      <c r="L237" s="202"/>
      <c r="M237" s="202" t="s">
        <v>30</v>
      </c>
      <c r="N237" s="568"/>
      <c r="O237" s="568"/>
      <c r="P237" s="568"/>
      <c r="Q237" s="568"/>
    </row>
    <row r="238" spans="1:17" ht="76.5" x14ac:dyDescent="0.2">
      <c r="A238" s="325">
        <v>137</v>
      </c>
      <c r="B238" s="202" t="s">
        <v>4394</v>
      </c>
      <c r="C238" s="322" t="s">
        <v>5146</v>
      </c>
      <c r="D238" s="218">
        <v>40864</v>
      </c>
      <c r="E238" s="218">
        <v>40891</v>
      </c>
      <c r="F238" s="202"/>
      <c r="G238" s="202"/>
      <c r="H238" s="202"/>
      <c r="I238" s="202"/>
      <c r="J238" s="202"/>
      <c r="K238" s="202">
        <v>300</v>
      </c>
      <c r="L238" s="202"/>
      <c r="M238" s="202" t="s">
        <v>30</v>
      </c>
      <c r="N238" s="568"/>
      <c r="O238" s="568"/>
      <c r="P238" s="568"/>
      <c r="Q238" s="568"/>
    </row>
    <row r="239" spans="1:17" ht="76.5" x14ac:dyDescent="0.2">
      <c r="A239" s="325">
        <v>138</v>
      </c>
      <c r="B239" s="202" t="s">
        <v>4394</v>
      </c>
      <c r="C239" s="322" t="s">
        <v>5147</v>
      </c>
      <c r="D239" s="218">
        <v>40844</v>
      </c>
      <c r="E239" s="218">
        <v>40892</v>
      </c>
      <c r="F239" s="202"/>
      <c r="G239" s="202"/>
      <c r="H239" s="202"/>
      <c r="I239" s="202"/>
      <c r="J239" s="202"/>
      <c r="K239" s="202">
        <v>250</v>
      </c>
      <c r="L239" s="202"/>
      <c r="M239" s="202" t="s">
        <v>30</v>
      </c>
      <c r="N239" s="568"/>
      <c r="O239" s="568"/>
      <c r="P239" s="568"/>
      <c r="Q239" s="568"/>
    </row>
    <row r="240" spans="1:17" ht="76.5" x14ac:dyDescent="0.2">
      <c r="A240" s="325">
        <v>139</v>
      </c>
      <c r="B240" s="202" t="s">
        <v>4394</v>
      </c>
      <c r="C240" s="322" t="s">
        <v>5148</v>
      </c>
      <c r="D240" s="218">
        <v>40869</v>
      </c>
      <c r="E240" s="218">
        <v>40892</v>
      </c>
      <c r="F240" s="202"/>
      <c r="G240" s="202"/>
      <c r="H240" s="202"/>
      <c r="I240" s="202"/>
      <c r="J240" s="202"/>
      <c r="K240" s="202">
        <v>270</v>
      </c>
      <c r="L240" s="202"/>
      <c r="M240" s="202" t="s">
        <v>30</v>
      </c>
      <c r="N240" s="568"/>
      <c r="O240" s="568"/>
      <c r="P240" s="568"/>
      <c r="Q240" s="568"/>
    </row>
    <row r="241" spans="1:17" ht="76.5" x14ac:dyDescent="0.2">
      <c r="A241" s="325">
        <v>140</v>
      </c>
      <c r="B241" s="202" t="s">
        <v>4394</v>
      </c>
      <c r="C241" s="322" t="s">
        <v>5149</v>
      </c>
      <c r="D241" s="218">
        <v>40868</v>
      </c>
      <c r="E241" s="218">
        <v>40887</v>
      </c>
      <c r="F241" s="202"/>
      <c r="G241" s="202"/>
      <c r="H241" s="202"/>
      <c r="I241" s="202"/>
      <c r="J241" s="202"/>
      <c r="K241" s="202">
        <v>290</v>
      </c>
      <c r="L241" s="202"/>
      <c r="M241" s="202" t="s">
        <v>30</v>
      </c>
      <c r="N241" s="568"/>
      <c r="O241" s="568"/>
      <c r="P241" s="568"/>
      <c r="Q241" s="568"/>
    </row>
    <row r="242" spans="1:17" ht="76.5" x14ac:dyDescent="0.2">
      <c r="A242" s="325">
        <v>141</v>
      </c>
      <c r="B242" s="202" t="s">
        <v>4394</v>
      </c>
      <c r="C242" s="322" t="s">
        <v>5150</v>
      </c>
      <c r="D242" s="218">
        <v>40858</v>
      </c>
      <c r="E242" s="218">
        <v>40889</v>
      </c>
      <c r="F242" s="202"/>
      <c r="G242" s="202"/>
      <c r="H242" s="202"/>
      <c r="I242" s="202"/>
      <c r="J242" s="202"/>
      <c r="K242" s="202">
        <v>310</v>
      </c>
      <c r="L242" s="202"/>
      <c r="M242" s="202" t="s">
        <v>30</v>
      </c>
      <c r="N242" s="568"/>
      <c r="O242" s="568"/>
      <c r="P242" s="568"/>
      <c r="Q242" s="568"/>
    </row>
    <row r="243" spans="1:17" ht="76.5" x14ac:dyDescent="0.2">
      <c r="A243" s="325">
        <v>142</v>
      </c>
      <c r="B243" s="202" t="s">
        <v>4394</v>
      </c>
      <c r="C243" s="322" t="s">
        <v>5151</v>
      </c>
      <c r="D243" s="218">
        <v>40870</v>
      </c>
      <c r="E243" s="218">
        <v>40895</v>
      </c>
      <c r="F243" s="202"/>
      <c r="G243" s="202"/>
      <c r="H243" s="202"/>
      <c r="I243" s="202"/>
      <c r="J243" s="202"/>
      <c r="K243" s="202">
        <v>260</v>
      </c>
      <c r="L243" s="202"/>
      <c r="M243" s="202" t="s">
        <v>30</v>
      </c>
      <c r="N243" s="568"/>
      <c r="O243" s="568"/>
      <c r="P243" s="568"/>
      <c r="Q243" s="568"/>
    </row>
    <row r="244" spans="1:17" ht="76.5" x14ac:dyDescent="0.2">
      <c r="A244" s="325">
        <v>143</v>
      </c>
      <c r="B244" s="202" t="s">
        <v>4394</v>
      </c>
      <c r="C244" s="322" t="s">
        <v>5152</v>
      </c>
      <c r="D244" s="218">
        <v>40852</v>
      </c>
      <c r="E244" s="218">
        <v>40892</v>
      </c>
      <c r="F244" s="202"/>
      <c r="G244" s="202"/>
      <c r="H244" s="202"/>
      <c r="I244" s="202"/>
      <c r="J244" s="202"/>
      <c r="K244" s="202">
        <v>280</v>
      </c>
      <c r="L244" s="202"/>
      <c r="M244" s="202" t="s">
        <v>30</v>
      </c>
      <c r="N244" s="568"/>
      <c r="O244" s="568"/>
      <c r="P244" s="568"/>
      <c r="Q244" s="568"/>
    </row>
    <row r="245" spans="1:17" ht="76.5" x14ac:dyDescent="0.2">
      <c r="A245" s="325">
        <v>144</v>
      </c>
      <c r="B245" s="202" t="s">
        <v>4394</v>
      </c>
      <c r="C245" s="322" t="s">
        <v>5153</v>
      </c>
      <c r="D245" s="218">
        <v>40865</v>
      </c>
      <c r="E245" s="218">
        <v>40896</v>
      </c>
      <c r="F245" s="202"/>
      <c r="G245" s="202"/>
      <c r="H245" s="202"/>
      <c r="I245" s="202"/>
      <c r="J245" s="202"/>
      <c r="K245" s="202">
        <v>300</v>
      </c>
      <c r="L245" s="202"/>
      <c r="M245" s="202" t="s">
        <v>30</v>
      </c>
      <c r="N245" s="568"/>
      <c r="O245" s="568"/>
      <c r="P245" s="568"/>
      <c r="Q245" s="568"/>
    </row>
    <row r="246" spans="1:17" ht="76.5" x14ac:dyDescent="0.2">
      <c r="A246" s="325">
        <v>145</v>
      </c>
      <c r="B246" s="202" t="s">
        <v>4394</v>
      </c>
      <c r="C246" s="322" t="s">
        <v>5154</v>
      </c>
      <c r="D246" s="218">
        <v>40815</v>
      </c>
      <c r="E246" s="218">
        <v>40893</v>
      </c>
      <c r="F246" s="202"/>
      <c r="G246" s="202"/>
      <c r="H246" s="202"/>
      <c r="I246" s="202"/>
      <c r="J246" s="202"/>
      <c r="K246" s="202">
        <v>250</v>
      </c>
      <c r="L246" s="202"/>
      <c r="M246" s="202" t="s">
        <v>30</v>
      </c>
      <c r="N246" s="568"/>
      <c r="O246" s="568"/>
      <c r="P246" s="568"/>
      <c r="Q246" s="568"/>
    </row>
    <row r="247" spans="1:17" ht="76.5" x14ac:dyDescent="0.2">
      <c r="A247" s="325">
        <v>146</v>
      </c>
      <c r="B247" s="202" t="s">
        <v>4394</v>
      </c>
      <c r="C247" s="322" t="s">
        <v>5155</v>
      </c>
      <c r="D247" s="218">
        <v>40821</v>
      </c>
      <c r="E247" s="218">
        <v>40892</v>
      </c>
      <c r="F247" s="202"/>
      <c r="G247" s="202"/>
      <c r="H247" s="202"/>
      <c r="I247" s="202"/>
      <c r="J247" s="202"/>
      <c r="K247" s="202">
        <v>270</v>
      </c>
      <c r="L247" s="202"/>
      <c r="M247" s="202" t="s">
        <v>30</v>
      </c>
      <c r="N247" s="568"/>
      <c r="O247" s="568"/>
      <c r="P247" s="568"/>
      <c r="Q247" s="568"/>
    </row>
    <row r="248" spans="1:17" ht="76.5" x14ac:dyDescent="0.2">
      <c r="A248" s="325">
        <v>147</v>
      </c>
      <c r="B248" s="202" t="s">
        <v>4394</v>
      </c>
      <c r="C248" s="322" t="s">
        <v>5156</v>
      </c>
      <c r="D248" s="218">
        <v>40797</v>
      </c>
      <c r="E248" s="218">
        <v>40895</v>
      </c>
      <c r="F248" s="202"/>
      <c r="G248" s="202"/>
      <c r="H248" s="202"/>
      <c r="I248" s="202"/>
      <c r="J248" s="202"/>
      <c r="K248" s="202">
        <v>290</v>
      </c>
      <c r="L248" s="202"/>
      <c r="M248" s="202" t="s">
        <v>30</v>
      </c>
      <c r="N248" s="568"/>
      <c r="O248" s="568"/>
      <c r="P248" s="568"/>
      <c r="Q248" s="568"/>
    </row>
    <row r="249" spans="1:17" ht="76.5" x14ac:dyDescent="0.2">
      <c r="A249" s="325">
        <v>148</v>
      </c>
      <c r="B249" s="202" t="s">
        <v>4394</v>
      </c>
      <c r="C249" s="322" t="s">
        <v>5157</v>
      </c>
      <c r="D249" s="218">
        <v>40620</v>
      </c>
      <c r="E249" s="218">
        <v>40891</v>
      </c>
      <c r="F249" s="202"/>
      <c r="G249" s="202"/>
      <c r="H249" s="202"/>
      <c r="I249" s="202"/>
      <c r="J249" s="202"/>
      <c r="K249" s="202">
        <v>310</v>
      </c>
      <c r="L249" s="202"/>
      <c r="M249" s="202" t="s">
        <v>30</v>
      </c>
      <c r="N249" s="568"/>
      <c r="O249" s="568"/>
      <c r="P249" s="568"/>
      <c r="Q249" s="568"/>
    </row>
    <row r="250" spans="1:17" ht="76.5" x14ac:dyDescent="0.2">
      <c r="A250" s="325">
        <v>149</v>
      </c>
      <c r="B250" s="202" t="s">
        <v>4394</v>
      </c>
      <c r="C250" s="322" t="s">
        <v>5158</v>
      </c>
      <c r="D250" s="218">
        <v>40755</v>
      </c>
      <c r="E250" s="218">
        <v>40905</v>
      </c>
      <c r="F250" s="202"/>
      <c r="G250" s="202"/>
      <c r="H250" s="202"/>
      <c r="I250" s="202"/>
      <c r="J250" s="202"/>
      <c r="K250" s="202">
        <v>260</v>
      </c>
      <c r="L250" s="202"/>
      <c r="M250" s="202" t="s">
        <v>30</v>
      </c>
      <c r="N250" s="568"/>
      <c r="O250" s="568"/>
      <c r="P250" s="568"/>
      <c r="Q250" s="568"/>
    </row>
    <row r="251" spans="1:17" ht="76.5" x14ac:dyDescent="0.2">
      <c r="A251" s="325">
        <v>150</v>
      </c>
      <c r="B251" s="202" t="s">
        <v>4394</v>
      </c>
      <c r="C251" s="322" t="s">
        <v>5159</v>
      </c>
      <c r="D251" s="218">
        <v>40890</v>
      </c>
      <c r="E251" s="218">
        <v>40907</v>
      </c>
      <c r="F251" s="202"/>
      <c r="G251" s="202"/>
      <c r="H251" s="202"/>
      <c r="I251" s="202"/>
      <c r="J251" s="202"/>
      <c r="K251" s="202">
        <v>280</v>
      </c>
      <c r="L251" s="202"/>
      <c r="M251" s="202" t="s">
        <v>30</v>
      </c>
      <c r="N251" s="568"/>
      <c r="O251" s="568"/>
      <c r="P251" s="568"/>
      <c r="Q251" s="568"/>
    </row>
    <row r="252" spans="1:17" ht="76.5" x14ac:dyDescent="0.2">
      <c r="A252" s="325">
        <v>151</v>
      </c>
      <c r="B252" s="202" t="s">
        <v>4394</v>
      </c>
      <c r="C252" s="322" t="s">
        <v>5160</v>
      </c>
      <c r="D252" s="218">
        <v>40826</v>
      </c>
      <c r="E252" s="218">
        <v>40907</v>
      </c>
      <c r="F252" s="202"/>
      <c r="G252" s="202"/>
      <c r="H252" s="202"/>
      <c r="I252" s="202"/>
      <c r="J252" s="202"/>
      <c r="K252" s="202">
        <v>300</v>
      </c>
      <c r="L252" s="202"/>
      <c r="M252" s="202" t="s">
        <v>30</v>
      </c>
      <c r="N252" s="568"/>
      <c r="O252" s="568"/>
      <c r="P252" s="568"/>
      <c r="Q252" s="568"/>
    </row>
    <row r="253" spans="1:17" ht="76.5" x14ac:dyDescent="0.2">
      <c r="A253" s="325">
        <v>152</v>
      </c>
      <c r="B253" s="202" t="s">
        <v>4394</v>
      </c>
      <c r="C253" s="322" t="s">
        <v>5161</v>
      </c>
      <c r="D253" s="218">
        <v>40896</v>
      </c>
      <c r="E253" s="218">
        <v>40904</v>
      </c>
      <c r="F253" s="202"/>
      <c r="G253" s="202"/>
      <c r="H253" s="202"/>
      <c r="I253" s="202"/>
      <c r="J253" s="202"/>
      <c r="K253" s="202">
        <v>250</v>
      </c>
      <c r="L253" s="202"/>
      <c r="M253" s="202" t="s">
        <v>30</v>
      </c>
      <c r="N253" s="568"/>
      <c r="O253" s="568"/>
      <c r="P253" s="568"/>
      <c r="Q253" s="568"/>
    </row>
    <row r="254" spans="1:17" ht="63.75" x14ac:dyDescent="0.2">
      <c r="A254" s="325">
        <v>153</v>
      </c>
      <c r="B254" s="202" t="s">
        <v>4394</v>
      </c>
      <c r="C254" s="322" t="s">
        <v>5162</v>
      </c>
      <c r="D254" s="218">
        <v>40896</v>
      </c>
      <c r="E254" s="218">
        <v>40907</v>
      </c>
      <c r="F254" s="202"/>
      <c r="G254" s="202"/>
      <c r="H254" s="202"/>
      <c r="I254" s="202"/>
      <c r="J254" s="202"/>
      <c r="K254" s="202">
        <v>270</v>
      </c>
      <c r="L254" s="202"/>
      <c r="M254" s="202" t="s">
        <v>30</v>
      </c>
      <c r="N254" s="568"/>
      <c r="O254" s="568"/>
      <c r="P254" s="568"/>
      <c r="Q254" s="568"/>
    </row>
    <row r="255" spans="1:17" ht="12.75" customHeight="1" x14ac:dyDescent="0.2">
      <c r="A255" s="325">
        <v>154</v>
      </c>
      <c r="B255" s="202" t="s">
        <v>4394</v>
      </c>
      <c r="C255" s="322" t="s">
        <v>5163</v>
      </c>
      <c r="D255" s="218">
        <v>40892</v>
      </c>
      <c r="E255" s="218">
        <v>40906</v>
      </c>
      <c r="F255" s="202"/>
      <c r="G255" s="202"/>
      <c r="H255" s="202"/>
      <c r="I255" s="202"/>
      <c r="J255" s="202"/>
      <c r="K255" s="202">
        <v>310</v>
      </c>
      <c r="L255" s="202"/>
      <c r="M255" s="202" t="s">
        <v>30</v>
      </c>
      <c r="N255" s="568"/>
      <c r="O255" s="568"/>
      <c r="P255" s="568"/>
      <c r="Q255" s="568"/>
    </row>
    <row r="256" spans="1:17" ht="12.75" customHeight="1" x14ac:dyDescent="0.2">
      <c r="A256" s="325">
        <v>155</v>
      </c>
      <c r="B256" s="202" t="s">
        <v>4394</v>
      </c>
      <c r="C256" s="326" t="s">
        <v>5164</v>
      </c>
      <c r="D256" s="218">
        <v>40800</v>
      </c>
      <c r="E256" s="218">
        <v>40908</v>
      </c>
      <c r="F256" s="202"/>
      <c r="G256" s="202"/>
      <c r="H256" s="202"/>
      <c r="I256" s="202"/>
      <c r="J256" s="202"/>
      <c r="K256" s="202">
        <v>260</v>
      </c>
      <c r="L256" s="202"/>
      <c r="M256" s="202" t="s">
        <v>30</v>
      </c>
      <c r="N256" s="568"/>
      <c r="O256" s="568"/>
      <c r="P256" s="568"/>
      <c r="Q256" s="568"/>
    </row>
    <row r="257" spans="1:17" ht="76.5" x14ac:dyDescent="0.2">
      <c r="A257" s="325">
        <v>156</v>
      </c>
      <c r="B257" s="202" t="s">
        <v>4394</v>
      </c>
      <c r="C257" s="326" t="s">
        <v>5165</v>
      </c>
      <c r="D257" s="218">
        <v>40864</v>
      </c>
      <c r="E257" s="218">
        <v>40907</v>
      </c>
      <c r="F257" s="202"/>
      <c r="G257" s="202"/>
      <c r="H257" s="202"/>
      <c r="I257" s="202"/>
      <c r="J257" s="202"/>
      <c r="K257" s="202">
        <v>280</v>
      </c>
      <c r="L257" s="202"/>
      <c r="M257" s="202" t="s">
        <v>30</v>
      </c>
      <c r="N257" s="568"/>
      <c r="O257" s="568"/>
      <c r="P257" s="568"/>
      <c r="Q257" s="568"/>
    </row>
    <row r="258" spans="1:17" ht="22.5" customHeight="1" x14ac:dyDescent="0.2">
      <c r="A258" s="325">
        <v>157</v>
      </c>
      <c r="B258" s="202" t="s">
        <v>4394</v>
      </c>
      <c r="C258" s="326" t="s">
        <v>5166</v>
      </c>
      <c r="D258" s="218">
        <v>40895</v>
      </c>
      <c r="E258" s="218">
        <v>40908</v>
      </c>
      <c r="F258" s="202"/>
      <c r="G258" s="202"/>
      <c r="H258" s="202"/>
      <c r="I258" s="202"/>
      <c r="J258" s="202"/>
      <c r="K258" s="202">
        <v>300</v>
      </c>
      <c r="L258" s="202"/>
      <c r="M258" s="202" t="s">
        <v>30</v>
      </c>
      <c r="N258" s="568"/>
      <c r="O258" s="568"/>
      <c r="P258" s="568"/>
      <c r="Q258" s="568"/>
    </row>
    <row r="259" spans="1:17" ht="76.5" x14ac:dyDescent="0.2">
      <c r="A259" s="325">
        <v>158</v>
      </c>
      <c r="B259" s="202" t="s">
        <v>4394</v>
      </c>
      <c r="C259" s="326" t="s">
        <v>5167</v>
      </c>
      <c r="D259" s="218">
        <v>40896</v>
      </c>
      <c r="E259" s="218">
        <v>40907</v>
      </c>
      <c r="F259" s="202"/>
      <c r="G259" s="202"/>
      <c r="H259" s="202"/>
      <c r="I259" s="202"/>
      <c r="J259" s="202"/>
      <c r="K259" s="202">
        <v>250</v>
      </c>
      <c r="L259" s="202"/>
      <c r="M259" s="202" t="s">
        <v>30</v>
      </c>
      <c r="N259" s="568"/>
      <c r="O259" s="568"/>
      <c r="P259" s="568"/>
      <c r="Q259" s="568"/>
    </row>
    <row r="260" spans="1:17" ht="25.5" x14ac:dyDescent="0.2">
      <c r="A260" s="325">
        <v>159</v>
      </c>
      <c r="B260" s="202" t="s">
        <v>4394</v>
      </c>
      <c r="C260" s="327" t="s">
        <v>5168</v>
      </c>
      <c r="D260" s="218">
        <v>40609</v>
      </c>
      <c r="E260" s="218">
        <v>40876</v>
      </c>
      <c r="F260" s="202"/>
      <c r="G260" s="202"/>
      <c r="H260" s="202"/>
      <c r="I260" s="202"/>
      <c r="J260" s="202"/>
      <c r="K260" s="202">
        <v>270</v>
      </c>
      <c r="L260" s="202"/>
      <c r="M260" s="202" t="s">
        <v>30</v>
      </c>
      <c r="N260" s="568"/>
      <c r="O260" s="568"/>
      <c r="P260" s="568"/>
      <c r="Q260" s="568"/>
    </row>
    <row r="261" spans="1:17" x14ac:dyDescent="0.2">
      <c r="A261" s="328"/>
      <c r="B261" s="319" t="s">
        <v>4394</v>
      </c>
      <c r="C261" s="329"/>
      <c r="D261" s="328"/>
      <c r="E261" s="328"/>
      <c r="F261" s="328"/>
      <c r="G261" s="328"/>
      <c r="H261" s="328"/>
      <c r="I261" s="328"/>
      <c r="J261" s="328"/>
      <c r="K261" s="328"/>
      <c r="L261" s="328"/>
      <c r="M261" s="325" t="s">
        <v>30</v>
      </c>
      <c r="N261" s="328"/>
      <c r="O261" s="328"/>
      <c r="P261" s="328"/>
      <c r="Q261" s="328"/>
    </row>
    <row r="262" spans="1:17" x14ac:dyDescent="0.2">
      <c r="A262" s="663" t="s">
        <v>1761</v>
      </c>
      <c r="B262" s="663"/>
      <c r="C262" s="664" t="s">
        <v>5169</v>
      </c>
      <c r="D262" s="664"/>
      <c r="E262" s="663" t="s">
        <v>1762</v>
      </c>
      <c r="F262" s="663"/>
      <c r="G262" s="568" t="s">
        <v>5170</v>
      </c>
      <c r="H262" s="568"/>
      <c r="I262" s="568"/>
      <c r="J262" s="568"/>
      <c r="K262" s="663" t="s">
        <v>1763</v>
      </c>
      <c r="L262" s="663"/>
      <c r="M262" s="664" t="s">
        <v>4392</v>
      </c>
      <c r="N262" s="664"/>
      <c r="O262" s="664"/>
      <c r="P262" s="664"/>
      <c r="Q262" s="664"/>
    </row>
    <row r="263" spans="1:17" x14ac:dyDescent="0.2">
      <c r="A263" s="663" t="s">
        <v>1764</v>
      </c>
      <c r="B263" s="663"/>
      <c r="C263" s="664" t="s">
        <v>5171</v>
      </c>
      <c r="D263" s="664"/>
      <c r="E263" s="663" t="s">
        <v>1764</v>
      </c>
      <c r="F263" s="663"/>
      <c r="G263" s="568" t="s">
        <v>5172</v>
      </c>
      <c r="H263" s="568"/>
      <c r="I263" s="568"/>
      <c r="J263" s="568"/>
      <c r="K263" s="663" t="s">
        <v>1765</v>
      </c>
      <c r="L263" s="663"/>
      <c r="M263" s="664" t="s">
        <v>4393</v>
      </c>
      <c r="N263" s="664"/>
      <c r="O263" s="664"/>
      <c r="P263" s="664"/>
      <c r="Q263" s="664"/>
    </row>
    <row r="264" spans="1:17" x14ac:dyDescent="0.2">
      <c r="A264" s="663" t="s">
        <v>1766</v>
      </c>
      <c r="B264" s="663"/>
      <c r="C264" s="664"/>
      <c r="D264" s="664"/>
      <c r="E264" s="663" t="s">
        <v>1766</v>
      </c>
      <c r="F264" s="663"/>
      <c r="G264" s="568"/>
      <c r="H264" s="568"/>
      <c r="I264" s="568"/>
      <c r="J264" s="568"/>
      <c r="K264" s="663" t="s">
        <v>1766</v>
      </c>
      <c r="L264" s="663"/>
      <c r="M264" s="664"/>
      <c r="N264" s="664"/>
      <c r="O264" s="664"/>
      <c r="P264" s="664"/>
      <c r="Q264" s="664"/>
    </row>
    <row r="265" spans="1:17" x14ac:dyDescent="0.2">
      <c r="A265" s="663" t="s">
        <v>110</v>
      </c>
      <c r="B265" s="663"/>
      <c r="C265" s="664" t="s">
        <v>5173</v>
      </c>
      <c r="D265" s="664"/>
      <c r="E265" s="663" t="s">
        <v>110</v>
      </c>
      <c r="F265" s="663"/>
      <c r="G265" s="665">
        <v>43868</v>
      </c>
      <c r="H265" s="568"/>
      <c r="I265" s="568"/>
      <c r="J265" s="568"/>
      <c r="K265" s="663" t="s">
        <v>1767</v>
      </c>
      <c r="L265" s="663"/>
      <c r="M265" s="666">
        <v>43868</v>
      </c>
      <c r="N265" s="664"/>
      <c r="O265" s="664"/>
      <c r="P265" s="664"/>
      <c r="Q265" s="664"/>
    </row>
    <row r="266" spans="1:17" x14ac:dyDescent="0.2">
      <c r="A266" s="85"/>
      <c r="B266" s="92"/>
      <c r="C266" s="92"/>
      <c r="D266" s="92"/>
      <c r="E266" s="92"/>
      <c r="F266" s="92"/>
      <c r="G266" s="92"/>
      <c r="H266" s="92"/>
      <c r="I266" s="92"/>
      <c r="J266" s="92"/>
      <c r="K266" s="92"/>
      <c r="L266" s="92"/>
      <c r="M266" s="92"/>
      <c r="N266" s="92"/>
      <c r="O266" s="92"/>
      <c r="P266" s="92"/>
      <c r="Q266" s="92"/>
    </row>
  </sheetData>
  <mergeCells count="268">
    <mergeCell ref="A265:B265"/>
    <mergeCell ref="C265:D265"/>
    <mergeCell ref="E265:F265"/>
    <mergeCell ref="G265:J265"/>
    <mergeCell ref="K265:L265"/>
    <mergeCell ref="M265:Q265"/>
    <mergeCell ref="A263:B263"/>
    <mergeCell ref="C263:D263"/>
    <mergeCell ref="E263:F263"/>
    <mergeCell ref="G263:J263"/>
    <mergeCell ref="K263:L263"/>
    <mergeCell ref="M263:Q263"/>
    <mergeCell ref="A264:B264"/>
    <mergeCell ref="C264:D264"/>
    <mergeCell ref="E264:F264"/>
    <mergeCell ref="G264:J264"/>
    <mergeCell ref="K264:L264"/>
    <mergeCell ref="M264:Q264"/>
    <mergeCell ref="N255:Q255"/>
    <mergeCell ref="N256:Q256"/>
    <mergeCell ref="N257:Q257"/>
    <mergeCell ref="N258:Q258"/>
    <mergeCell ref="N259:Q259"/>
    <mergeCell ref="N260:Q260"/>
    <mergeCell ref="A262:B262"/>
    <mergeCell ref="C262:D262"/>
    <mergeCell ref="E262:F262"/>
    <mergeCell ref="G262:J262"/>
    <mergeCell ref="K262:L262"/>
    <mergeCell ref="M262:Q262"/>
    <mergeCell ref="N246:Q246"/>
    <mergeCell ref="N247:Q247"/>
    <mergeCell ref="N248:Q248"/>
    <mergeCell ref="N249:Q249"/>
    <mergeCell ref="N250:Q250"/>
    <mergeCell ref="N251:Q251"/>
    <mergeCell ref="N252:Q252"/>
    <mergeCell ref="N253:Q253"/>
    <mergeCell ref="N254:Q254"/>
    <mergeCell ref="N237:Q237"/>
    <mergeCell ref="N238:Q238"/>
    <mergeCell ref="N239:Q239"/>
    <mergeCell ref="N240:Q240"/>
    <mergeCell ref="N241:Q241"/>
    <mergeCell ref="N242:Q242"/>
    <mergeCell ref="N243:Q243"/>
    <mergeCell ref="N244:Q244"/>
    <mergeCell ref="N245:Q245"/>
    <mergeCell ref="N228:Q228"/>
    <mergeCell ref="N229:Q229"/>
    <mergeCell ref="N230:Q230"/>
    <mergeCell ref="N231:Q231"/>
    <mergeCell ref="N232:Q232"/>
    <mergeCell ref="N233:Q233"/>
    <mergeCell ref="N234:Q234"/>
    <mergeCell ref="N235:Q235"/>
    <mergeCell ref="N236:Q236"/>
    <mergeCell ref="N219:Q219"/>
    <mergeCell ref="N220:Q220"/>
    <mergeCell ref="N221:Q221"/>
    <mergeCell ref="N222:Q222"/>
    <mergeCell ref="N223:Q223"/>
    <mergeCell ref="N224:Q224"/>
    <mergeCell ref="N225:Q225"/>
    <mergeCell ref="N226:Q226"/>
    <mergeCell ref="N227:Q227"/>
    <mergeCell ref="N210:Q210"/>
    <mergeCell ref="N211:Q211"/>
    <mergeCell ref="N212:Q212"/>
    <mergeCell ref="N213:Q213"/>
    <mergeCell ref="N214:Q214"/>
    <mergeCell ref="N215:Q215"/>
    <mergeCell ref="N216:Q216"/>
    <mergeCell ref="N217:Q217"/>
    <mergeCell ref="N218:Q218"/>
    <mergeCell ref="N201:Q201"/>
    <mergeCell ref="N202:Q202"/>
    <mergeCell ref="N203:Q203"/>
    <mergeCell ref="N204:Q204"/>
    <mergeCell ref="N205:Q205"/>
    <mergeCell ref="N206:Q206"/>
    <mergeCell ref="N207:Q207"/>
    <mergeCell ref="N208:Q208"/>
    <mergeCell ref="N209:Q209"/>
    <mergeCell ref="N192:Q192"/>
    <mergeCell ref="N193:Q193"/>
    <mergeCell ref="N194:Q194"/>
    <mergeCell ref="N195:Q195"/>
    <mergeCell ref="N196:Q196"/>
    <mergeCell ref="N197:Q197"/>
    <mergeCell ref="N198:Q198"/>
    <mergeCell ref="N199:Q199"/>
    <mergeCell ref="N200:Q200"/>
    <mergeCell ref="N183:Q183"/>
    <mergeCell ref="N184:Q184"/>
    <mergeCell ref="N185:Q185"/>
    <mergeCell ref="N186:Q186"/>
    <mergeCell ref="N187:Q187"/>
    <mergeCell ref="N188:Q188"/>
    <mergeCell ref="N189:Q189"/>
    <mergeCell ref="N190:Q190"/>
    <mergeCell ref="N191:Q191"/>
    <mergeCell ref="N174:Q174"/>
    <mergeCell ref="N175:Q175"/>
    <mergeCell ref="N176:Q176"/>
    <mergeCell ref="N177:Q177"/>
    <mergeCell ref="N178:Q178"/>
    <mergeCell ref="N179:Q179"/>
    <mergeCell ref="N180:Q180"/>
    <mergeCell ref="N181:Q181"/>
    <mergeCell ref="N182:Q182"/>
    <mergeCell ref="N165:Q165"/>
    <mergeCell ref="N166:Q166"/>
    <mergeCell ref="N167:Q167"/>
    <mergeCell ref="N168:Q168"/>
    <mergeCell ref="N169:Q169"/>
    <mergeCell ref="N170:Q170"/>
    <mergeCell ref="N171:Q171"/>
    <mergeCell ref="N172:Q172"/>
    <mergeCell ref="N173:Q173"/>
    <mergeCell ref="N156:Q156"/>
    <mergeCell ref="N157:Q157"/>
    <mergeCell ref="N158:Q158"/>
    <mergeCell ref="N159:Q159"/>
    <mergeCell ref="N160:Q160"/>
    <mergeCell ref="N161:Q161"/>
    <mergeCell ref="N162:Q162"/>
    <mergeCell ref="N163:Q163"/>
    <mergeCell ref="N164:Q164"/>
    <mergeCell ref="N147:Q147"/>
    <mergeCell ref="N148:Q148"/>
    <mergeCell ref="N149:Q149"/>
    <mergeCell ref="N150:Q150"/>
    <mergeCell ref="N151:Q151"/>
    <mergeCell ref="N152:Q152"/>
    <mergeCell ref="N153:Q153"/>
    <mergeCell ref="N154:Q154"/>
    <mergeCell ref="N155:Q155"/>
    <mergeCell ref="N138:Q138"/>
    <mergeCell ref="N139:Q139"/>
    <mergeCell ref="N140:Q140"/>
    <mergeCell ref="N141:Q141"/>
    <mergeCell ref="N142:Q142"/>
    <mergeCell ref="N143:Q143"/>
    <mergeCell ref="N144:Q144"/>
    <mergeCell ref="N145:Q145"/>
    <mergeCell ref="N146:Q146"/>
    <mergeCell ref="N129:Q129"/>
    <mergeCell ref="N130:Q130"/>
    <mergeCell ref="N131:Q131"/>
    <mergeCell ref="N132:Q132"/>
    <mergeCell ref="N133:Q133"/>
    <mergeCell ref="N134:Q134"/>
    <mergeCell ref="N135:Q135"/>
    <mergeCell ref="N136:Q136"/>
    <mergeCell ref="N137:Q137"/>
    <mergeCell ref="N120:Q120"/>
    <mergeCell ref="N121:Q121"/>
    <mergeCell ref="N122:Q122"/>
    <mergeCell ref="N123:Q123"/>
    <mergeCell ref="N124:Q124"/>
    <mergeCell ref="N125:Q125"/>
    <mergeCell ref="N126:Q126"/>
    <mergeCell ref="N127:Q127"/>
    <mergeCell ref="N128:Q128"/>
    <mergeCell ref="N111:Q111"/>
    <mergeCell ref="N112:Q112"/>
    <mergeCell ref="N113:Q113"/>
    <mergeCell ref="N114:Q114"/>
    <mergeCell ref="N115:Q115"/>
    <mergeCell ref="N116:Q116"/>
    <mergeCell ref="N117:Q117"/>
    <mergeCell ref="N118:Q118"/>
    <mergeCell ref="N119:Q119"/>
    <mergeCell ref="N102:Q102"/>
    <mergeCell ref="N103:Q103"/>
    <mergeCell ref="N104:Q104"/>
    <mergeCell ref="N105:Q105"/>
    <mergeCell ref="N106:Q106"/>
    <mergeCell ref="N107:Q107"/>
    <mergeCell ref="N108:Q108"/>
    <mergeCell ref="N109:Q109"/>
    <mergeCell ref="N110:Q110"/>
    <mergeCell ref="A98:C98"/>
    <mergeCell ref="D98:Q98"/>
    <mergeCell ref="A99:B99"/>
    <mergeCell ref="D99:Q99"/>
    <mergeCell ref="A100:A101"/>
    <mergeCell ref="B100:B101"/>
    <mergeCell ref="C100:C101"/>
    <mergeCell ref="D100:E100"/>
    <mergeCell ref="F100:J100"/>
    <mergeCell ref="K100:K101"/>
    <mergeCell ref="L100:L101"/>
    <mergeCell ref="M100:M101"/>
    <mergeCell ref="N100:Q101"/>
    <mergeCell ref="A93:B96"/>
    <mergeCell ref="C93:M94"/>
    <mergeCell ref="N93:Q93"/>
    <mergeCell ref="N94:Q94"/>
    <mergeCell ref="C95:M96"/>
    <mergeCell ref="N95:Q95"/>
    <mergeCell ref="N96:Q96"/>
    <mergeCell ref="A97:C97"/>
    <mergeCell ref="D97:Q97"/>
    <mergeCell ref="M3:P3"/>
    <mergeCell ref="C4:L4"/>
    <mergeCell ref="M4:P4"/>
    <mergeCell ref="C5:L6"/>
    <mergeCell ref="M5:P5"/>
    <mergeCell ref="M6:P6"/>
    <mergeCell ref="A3:B6"/>
    <mergeCell ref="C3:L3"/>
    <mergeCell ref="M17:P17"/>
    <mergeCell ref="M13:P14"/>
    <mergeCell ref="M15:P15"/>
    <mergeCell ref="A7:P7"/>
    <mergeCell ref="A8:C8"/>
    <mergeCell ref="D8:L8"/>
    <mergeCell ref="M8:O8"/>
    <mergeCell ref="P8:P9"/>
    <mergeCell ref="A9:C9"/>
    <mergeCell ref="D9:L9"/>
    <mergeCell ref="M16:P16"/>
    <mergeCell ref="M11:P12"/>
    <mergeCell ref="A10:C10"/>
    <mergeCell ref="D10:L10"/>
    <mergeCell ref="A11:A12"/>
    <mergeCell ref="B11:B12"/>
    <mergeCell ref="C11:C12"/>
    <mergeCell ref="D11:E11"/>
    <mergeCell ref="F11:I11"/>
    <mergeCell ref="J11:J12"/>
    <mergeCell ref="K11:K12"/>
    <mergeCell ref="L11:L12"/>
    <mergeCell ref="M43:P43"/>
    <mergeCell ref="M44:P48"/>
    <mergeCell ref="M49:P53"/>
    <mergeCell ref="M27:P30"/>
    <mergeCell ref="M31:P33"/>
    <mergeCell ref="M34:P34"/>
    <mergeCell ref="M24:P26"/>
    <mergeCell ref="M18:P22"/>
    <mergeCell ref="M23:P23"/>
    <mergeCell ref="M35:P38"/>
    <mergeCell ref="M39:P42"/>
    <mergeCell ref="A84:B84"/>
    <mergeCell ref="C84:E84"/>
    <mergeCell ref="F84:H84"/>
    <mergeCell ref="I84:L84"/>
    <mergeCell ref="A82:B82"/>
    <mergeCell ref="C82:E82"/>
    <mergeCell ref="F82:H82"/>
    <mergeCell ref="I82:L82"/>
    <mergeCell ref="A83:B83"/>
    <mergeCell ref="C83:E83"/>
    <mergeCell ref="F83:H83"/>
    <mergeCell ref="I83:L83"/>
    <mergeCell ref="M77:P79"/>
    <mergeCell ref="A81:B81"/>
    <mergeCell ref="C81:E81"/>
    <mergeCell ref="F81:H81"/>
    <mergeCell ref="I81:L81"/>
    <mergeCell ref="M67:P76"/>
    <mergeCell ref="M57:P66"/>
    <mergeCell ref="M54:P54"/>
    <mergeCell ref="M55:P55"/>
    <mergeCell ref="M56:P56"/>
  </mergeCells>
  <pageMargins left="1.3385826771653544" right="0.35433070866141736" top="0.98425196850393704" bottom="0.98425196850393704" header="0" footer="0"/>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Q252"/>
  <sheetViews>
    <sheetView topLeftCell="A2" zoomScale="87" zoomScaleNormal="87" workbookViewId="0">
      <selection activeCell="C9" sqref="C9:C10"/>
    </sheetView>
  </sheetViews>
  <sheetFormatPr baseColWidth="10" defaultRowHeight="12.75" x14ac:dyDescent="0.2"/>
  <cols>
    <col min="1" max="1" width="7.7109375" style="1" customWidth="1"/>
    <col min="2" max="2" width="12" style="1" customWidth="1"/>
    <col min="3" max="3" width="28.5703125" style="1"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5" width="5.140625" style="5" customWidth="1"/>
    <col min="16" max="16" width="12"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s="8" customFormat="1" ht="29.25" customHeight="1" x14ac:dyDescent="0.2">
      <c r="A1" s="378"/>
      <c r="B1" s="378"/>
      <c r="C1" s="380" t="s">
        <v>66</v>
      </c>
      <c r="D1" s="380"/>
      <c r="E1" s="380"/>
      <c r="F1" s="380"/>
      <c r="G1" s="380"/>
      <c r="H1" s="380"/>
      <c r="I1" s="380"/>
      <c r="J1" s="380"/>
      <c r="K1" s="380"/>
      <c r="L1" s="380"/>
      <c r="M1" s="379" t="s">
        <v>67</v>
      </c>
      <c r="N1" s="379"/>
      <c r="O1" s="379"/>
      <c r="P1" s="379"/>
      <c r="Q1" s="1"/>
    </row>
    <row r="2" spans="1:17" s="8" customFormat="1" ht="12.75" customHeight="1" x14ac:dyDescent="0.2">
      <c r="A2" s="378"/>
      <c r="B2" s="378"/>
      <c r="C2" s="380" t="s">
        <v>68</v>
      </c>
      <c r="D2" s="380"/>
      <c r="E2" s="380"/>
      <c r="F2" s="380"/>
      <c r="G2" s="380"/>
      <c r="H2" s="380"/>
      <c r="I2" s="380"/>
      <c r="J2" s="380"/>
      <c r="K2" s="380"/>
      <c r="L2" s="380"/>
      <c r="M2" s="381" t="s">
        <v>69</v>
      </c>
      <c r="N2" s="382"/>
      <c r="O2" s="382"/>
      <c r="P2" s="383"/>
      <c r="Q2" s="1"/>
    </row>
    <row r="3" spans="1:17" s="8" customFormat="1" ht="13.5" customHeight="1" x14ac:dyDescent="0.2">
      <c r="A3" s="378"/>
      <c r="B3" s="378"/>
      <c r="C3" s="380" t="s">
        <v>70</v>
      </c>
      <c r="D3" s="380"/>
      <c r="E3" s="380"/>
      <c r="F3" s="380"/>
      <c r="G3" s="380"/>
      <c r="H3" s="380"/>
      <c r="I3" s="380"/>
      <c r="J3" s="380"/>
      <c r="K3" s="380"/>
      <c r="L3" s="380"/>
      <c r="M3" s="379" t="s">
        <v>71</v>
      </c>
      <c r="N3" s="379"/>
      <c r="O3" s="379"/>
      <c r="P3" s="379"/>
      <c r="Q3" s="1"/>
    </row>
    <row r="4" spans="1:17" s="8" customFormat="1" ht="14.25" customHeight="1" x14ac:dyDescent="0.2">
      <c r="A4" s="378"/>
      <c r="B4" s="378"/>
      <c r="C4" s="380"/>
      <c r="D4" s="380"/>
      <c r="E4" s="380"/>
      <c r="F4" s="380"/>
      <c r="G4" s="380"/>
      <c r="H4" s="380"/>
      <c r="I4" s="380"/>
      <c r="J4" s="380"/>
      <c r="K4" s="380"/>
      <c r="L4" s="380"/>
      <c r="M4" s="379" t="s">
        <v>72</v>
      </c>
      <c r="N4" s="379"/>
      <c r="O4" s="379"/>
      <c r="P4" s="379"/>
      <c r="Q4" s="1"/>
    </row>
    <row r="5" spans="1:17" s="8" customFormat="1" ht="9.75" customHeight="1" x14ac:dyDescent="0.2">
      <c r="A5" s="378"/>
      <c r="B5" s="378"/>
      <c r="C5" s="378"/>
      <c r="D5" s="378"/>
      <c r="E5" s="378"/>
      <c r="F5" s="378"/>
      <c r="G5" s="378"/>
      <c r="H5" s="378"/>
      <c r="I5" s="378"/>
      <c r="J5" s="378"/>
      <c r="K5" s="378"/>
      <c r="L5" s="378"/>
      <c r="M5" s="378"/>
      <c r="N5" s="378"/>
      <c r="O5" s="378"/>
      <c r="P5" s="378"/>
      <c r="Q5" s="1"/>
    </row>
    <row r="6" spans="1:17" s="8" customFormat="1" ht="23.25" customHeight="1" x14ac:dyDescent="0.2">
      <c r="A6" s="376" t="s">
        <v>73</v>
      </c>
      <c r="B6" s="376"/>
      <c r="C6" s="376"/>
      <c r="D6" s="376" t="s">
        <v>74</v>
      </c>
      <c r="E6" s="376"/>
      <c r="F6" s="376"/>
      <c r="G6" s="376"/>
      <c r="H6" s="376"/>
      <c r="I6" s="376"/>
      <c r="J6" s="376"/>
      <c r="K6" s="376"/>
      <c r="L6" s="376"/>
      <c r="M6" s="375" t="s">
        <v>6</v>
      </c>
      <c r="N6" s="375"/>
      <c r="O6" s="375"/>
      <c r="P6" s="375" t="s">
        <v>11</v>
      </c>
      <c r="Q6" s="1"/>
    </row>
    <row r="7" spans="1:17" s="8" customFormat="1" ht="16.5" customHeight="1" x14ac:dyDescent="0.2">
      <c r="A7" s="376" t="s">
        <v>75</v>
      </c>
      <c r="B7" s="376"/>
      <c r="C7" s="376"/>
      <c r="D7" s="376" t="s">
        <v>76</v>
      </c>
      <c r="E7" s="376"/>
      <c r="F7" s="376"/>
      <c r="G7" s="376"/>
      <c r="H7" s="376"/>
      <c r="I7" s="376"/>
      <c r="J7" s="376"/>
      <c r="K7" s="376"/>
      <c r="L7" s="376"/>
      <c r="M7" s="9" t="s">
        <v>8</v>
      </c>
      <c r="N7" s="9" t="s">
        <v>9</v>
      </c>
      <c r="O7" s="9" t="s">
        <v>10</v>
      </c>
      <c r="P7" s="375"/>
      <c r="Q7" s="1"/>
    </row>
    <row r="8" spans="1:17" s="8" customFormat="1" ht="21.75" customHeight="1" x14ac:dyDescent="0.2">
      <c r="A8" s="376" t="s">
        <v>77</v>
      </c>
      <c r="B8" s="376"/>
      <c r="C8" s="376"/>
      <c r="D8" s="376" t="s">
        <v>699</v>
      </c>
      <c r="E8" s="376"/>
      <c r="F8" s="376"/>
      <c r="G8" s="376"/>
      <c r="H8" s="376"/>
      <c r="I8" s="376"/>
      <c r="J8" s="376"/>
      <c r="K8" s="376"/>
      <c r="L8" s="376"/>
      <c r="M8" s="9"/>
      <c r="N8" s="9"/>
      <c r="O8" s="9"/>
      <c r="P8" s="9"/>
      <c r="Q8" s="1"/>
    </row>
    <row r="9" spans="1:17" s="8" customFormat="1" ht="28.5" customHeight="1" x14ac:dyDescent="0.2">
      <c r="A9" s="375" t="s">
        <v>34</v>
      </c>
      <c r="B9" s="376" t="s">
        <v>13</v>
      </c>
      <c r="C9" s="376" t="s">
        <v>14</v>
      </c>
      <c r="D9" s="377" t="s">
        <v>15</v>
      </c>
      <c r="E9" s="377"/>
      <c r="F9" s="375" t="s">
        <v>79</v>
      </c>
      <c r="G9" s="375"/>
      <c r="H9" s="375"/>
      <c r="I9" s="375"/>
      <c r="J9" s="375" t="s">
        <v>80</v>
      </c>
      <c r="K9" s="376" t="s">
        <v>18</v>
      </c>
      <c r="L9" s="375" t="s">
        <v>19</v>
      </c>
      <c r="M9" s="375" t="s">
        <v>20</v>
      </c>
      <c r="N9" s="375"/>
      <c r="O9" s="375"/>
      <c r="P9" s="375"/>
      <c r="Q9" s="1"/>
    </row>
    <row r="10" spans="1:17" s="8" customFormat="1" ht="18.75" customHeight="1" x14ac:dyDescent="0.2">
      <c r="A10" s="375"/>
      <c r="B10" s="376"/>
      <c r="C10" s="376"/>
      <c r="D10" s="31" t="s">
        <v>81</v>
      </c>
      <c r="E10" s="31" t="s">
        <v>82</v>
      </c>
      <c r="F10" s="10" t="s">
        <v>83</v>
      </c>
      <c r="G10" s="10" t="s">
        <v>84</v>
      </c>
      <c r="H10" s="10" t="s">
        <v>85</v>
      </c>
      <c r="I10" s="10" t="s">
        <v>86</v>
      </c>
      <c r="J10" s="375"/>
      <c r="K10" s="376"/>
      <c r="L10" s="375"/>
      <c r="M10" s="375"/>
      <c r="N10" s="375"/>
      <c r="O10" s="375"/>
      <c r="P10" s="375"/>
      <c r="Q10" s="1"/>
    </row>
    <row r="11" spans="1:17" s="8" customFormat="1" ht="14.1" customHeight="1" x14ac:dyDescent="0.2">
      <c r="A11" s="145"/>
      <c r="B11" s="145" t="s">
        <v>1070</v>
      </c>
      <c r="C11" s="103" t="s">
        <v>1071</v>
      </c>
      <c r="D11" s="211"/>
      <c r="E11" s="211"/>
      <c r="F11" s="145"/>
      <c r="G11" s="145"/>
      <c r="H11" s="145"/>
      <c r="I11" s="145"/>
      <c r="J11" s="145"/>
      <c r="K11" s="145"/>
      <c r="L11" s="145"/>
      <c r="M11" s="408" t="s">
        <v>1072</v>
      </c>
      <c r="N11" s="408"/>
      <c r="O11" s="408"/>
      <c r="P11" s="408"/>
      <c r="Q11" s="1"/>
    </row>
    <row r="12" spans="1:17" s="8" customFormat="1" ht="14.1" customHeight="1" x14ac:dyDescent="0.2">
      <c r="A12" s="145">
        <v>1</v>
      </c>
      <c r="B12" s="145" t="s">
        <v>1073</v>
      </c>
      <c r="C12" s="212" t="s">
        <v>1074</v>
      </c>
      <c r="D12" s="211">
        <v>40961</v>
      </c>
      <c r="E12" s="211">
        <v>41170</v>
      </c>
      <c r="F12" s="145"/>
      <c r="G12" s="145">
        <v>1</v>
      </c>
      <c r="H12" s="145"/>
      <c r="I12" s="145"/>
      <c r="J12" s="145">
        <v>50</v>
      </c>
      <c r="K12" s="145" t="s">
        <v>29</v>
      </c>
      <c r="L12" s="145" t="s">
        <v>1075</v>
      </c>
      <c r="M12" s="408"/>
      <c r="N12" s="408"/>
      <c r="O12" s="408"/>
      <c r="P12" s="408"/>
      <c r="Q12" s="1"/>
    </row>
    <row r="13" spans="1:17" s="8" customFormat="1" ht="13.5" customHeight="1" x14ac:dyDescent="0.2">
      <c r="A13" s="145"/>
      <c r="B13" s="145" t="s">
        <v>1076</v>
      </c>
      <c r="C13" s="212" t="s">
        <v>1077</v>
      </c>
      <c r="D13" s="211"/>
      <c r="E13" s="211"/>
      <c r="F13" s="145"/>
      <c r="G13" s="145"/>
      <c r="H13" s="145"/>
      <c r="I13" s="145"/>
      <c r="J13" s="145"/>
      <c r="K13" s="145"/>
      <c r="L13" s="145"/>
      <c r="M13" s="408"/>
      <c r="N13" s="408"/>
      <c r="O13" s="408"/>
      <c r="P13" s="408"/>
      <c r="Q13" s="1"/>
    </row>
    <row r="14" spans="1:17" s="8" customFormat="1" ht="14.1" customHeight="1" x14ac:dyDescent="0.2">
      <c r="A14" s="145">
        <v>2</v>
      </c>
      <c r="B14" s="145" t="s">
        <v>1078</v>
      </c>
      <c r="C14" s="103" t="s">
        <v>1079</v>
      </c>
      <c r="D14" s="211">
        <v>40772</v>
      </c>
      <c r="E14" s="211">
        <v>40917</v>
      </c>
      <c r="F14" s="145"/>
      <c r="G14" s="145">
        <v>1</v>
      </c>
      <c r="H14" s="145"/>
      <c r="I14" s="145"/>
      <c r="J14" s="145">
        <v>115</v>
      </c>
      <c r="K14" s="145" t="s">
        <v>29</v>
      </c>
      <c r="L14" s="145" t="s">
        <v>1075</v>
      </c>
      <c r="M14" s="408"/>
      <c r="N14" s="408"/>
      <c r="O14" s="408"/>
      <c r="P14" s="408"/>
      <c r="Q14" s="1"/>
    </row>
    <row r="15" spans="1:17" s="8" customFormat="1" ht="14.1" customHeight="1" x14ac:dyDescent="0.2">
      <c r="A15" s="145">
        <v>3</v>
      </c>
      <c r="B15" s="145" t="s">
        <v>1080</v>
      </c>
      <c r="C15" s="103" t="s">
        <v>1081</v>
      </c>
      <c r="D15" s="211">
        <v>40703</v>
      </c>
      <c r="E15" s="211">
        <v>40703</v>
      </c>
      <c r="F15" s="145"/>
      <c r="G15" s="145">
        <v>2</v>
      </c>
      <c r="H15" s="145"/>
      <c r="I15" s="145"/>
      <c r="J15" s="145">
        <v>8</v>
      </c>
      <c r="K15" s="145" t="s">
        <v>29</v>
      </c>
      <c r="L15" s="145" t="s">
        <v>1075</v>
      </c>
      <c r="M15" s="408"/>
      <c r="N15" s="408"/>
      <c r="O15" s="408"/>
      <c r="P15" s="408"/>
      <c r="Q15" s="1"/>
    </row>
    <row r="16" spans="1:17" s="8" customFormat="1" ht="26.25" customHeight="1" x14ac:dyDescent="0.2">
      <c r="A16" s="145">
        <v>4</v>
      </c>
      <c r="B16" s="145" t="s">
        <v>1082</v>
      </c>
      <c r="C16" s="212" t="s">
        <v>1083</v>
      </c>
      <c r="D16" s="211">
        <v>40574</v>
      </c>
      <c r="E16" s="211">
        <v>41121</v>
      </c>
      <c r="F16" s="145"/>
      <c r="G16" s="145">
        <v>3</v>
      </c>
      <c r="H16" s="145"/>
      <c r="I16" s="145"/>
      <c r="J16" s="145">
        <v>24</v>
      </c>
      <c r="K16" s="145" t="s">
        <v>29</v>
      </c>
      <c r="L16" s="145" t="s">
        <v>1075</v>
      </c>
      <c r="M16" s="408"/>
      <c r="N16" s="408"/>
      <c r="O16" s="408"/>
      <c r="P16" s="408"/>
      <c r="Q16" s="1"/>
    </row>
    <row r="17" spans="1:17" s="8" customFormat="1" ht="14.1" customHeight="1" x14ac:dyDescent="0.2">
      <c r="A17" s="145"/>
      <c r="B17" s="145"/>
      <c r="C17" s="104"/>
      <c r="D17" s="148"/>
      <c r="E17" s="148"/>
      <c r="F17" s="145"/>
      <c r="G17" s="145"/>
      <c r="H17" s="145"/>
      <c r="I17" s="145"/>
      <c r="J17" s="145"/>
      <c r="K17" s="145"/>
      <c r="L17" s="145"/>
      <c r="M17" s="408"/>
      <c r="N17" s="408"/>
      <c r="O17" s="408"/>
      <c r="P17" s="408"/>
      <c r="Q17" s="1"/>
    </row>
    <row r="18" spans="1:17" s="8" customFormat="1" ht="14.1" customHeight="1" x14ac:dyDescent="0.2">
      <c r="A18" s="15"/>
      <c r="B18" s="15"/>
      <c r="C18" s="16"/>
      <c r="D18" s="30"/>
      <c r="E18" s="30"/>
      <c r="F18" s="1"/>
      <c r="G18" s="1"/>
      <c r="H18" s="1"/>
      <c r="I18" s="1"/>
      <c r="J18" s="1"/>
      <c r="K18" s="1"/>
      <c r="L18" s="1"/>
      <c r="M18" s="5"/>
      <c r="N18" s="5"/>
      <c r="O18" s="5"/>
      <c r="P18" s="5"/>
      <c r="Q18" s="1"/>
    </row>
    <row r="19" spans="1:17" s="8" customFormat="1" ht="14.1" customHeight="1" x14ac:dyDescent="0.2">
      <c r="A19" s="368" t="s">
        <v>105</v>
      </c>
      <c r="B19" s="368"/>
      <c r="C19" s="369" t="s">
        <v>106</v>
      </c>
      <c r="D19" s="370"/>
      <c r="E19" s="371"/>
      <c r="F19" s="359" t="s">
        <v>107</v>
      </c>
      <c r="G19" s="359"/>
      <c r="H19" s="359"/>
      <c r="I19" s="360" t="s">
        <v>956</v>
      </c>
      <c r="J19" s="360"/>
      <c r="K19" s="360"/>
      <c r="L19" s="360"/>
      <c r="M19" s="5"/>
      <c r="N19" s="5"/>
      <c r="O19" s="5"/>
      <c r="P19" s="5"/>
      <c r="Q19" s="1"/>
    </row>
    <row r="20" spans="1:17" s="8" customFormat="1" ht="12.75" customHeight="1" x14ac:dyDescent="0.2">
      <c r="A20" s="359" t="s">
        <v>108</v>
      </c>
      <c r="B20" s="359"/>
      <c r="C20" s="360"/>
      <c r="D20" s="360"/>
      <c r="E20" s="360"/>
      <c r="F20" s="359" t="s">
        <v>108</v>
      </c>
      <c r="G20" s="359"/>
      <c r="H20" s="359"/>
      <c r="I20" s="360"/>
      <c r="J20" s="360"/>
      <c r="K20" s="360"/>
      <c r="L20" s="360"/>
      <c r="M20" s="5"/>
      <c r="N20" s="5"/>
      <c r="O20" s="5"/>
      <c r="P20" s="5"/>
      <c r="Q20" s="1"/>
    </row>
    <row r="21" spans="1:17" s="8" customFormat="1" ht="14.1" customHeight="1" x14ac:dyDescent="0.2">
      <c r="A21" s="359" t="s">
        <v>109</v>
      </c>
      <c r="B21" s="359"/>
      <c r="C21" s="360"/>
      <c r="D21" s="360"/>
      <c r="E21" s="360"/>
      <c r="F21" s="359" t="s">
        <v>109</v>
      </c>
      <c r="G21" s="359"/>
      <c r="H21" s="359"/>
      <c r="I21" s="360" t="s">
        <v>957</v>
      </c>
      <c r="J21" s="360"/>
      <c r="K21" s="360"/>
      <c r="L21" s="360"/>
      <c r="M21" s="5"/>
      <c r="N21" s="5"/>
      <c r="O21" s="5"/>
      <c r="P21" s="5"/>
      <c r="Q21" s="1"/>
    </row>
    <row r="22" spans="1:17" s="8" customFormat="1" ht="14.1" customHeight="1" x14ac:dyDescent="0.2">
      <c r="A22" s="359" t="s">
        <v>110</v>
      </c>
      <c r="B22" s="359"/>
      <c r="C22" s="360" t="s">
        <v>1084</v>
      </c>
      <c r="D22" s="360"/>
      <c r="E22" s="360"/>
      <c r="F22" s="359" t="s">
        <v>110</v>
      </c>
      <c r="G22" s="359"/>
      <c r="H22" s="359"/>
      <c r="I22" s="360"/>
      <c r="J22" s="360"/>
      <c r="K22" s="360"/>
      <c r="L22" s="360"/>
      <c r="M22" s="5"/>
      <c r="N22" s="5"/>
      <c r="O22" s="5"/>
      <c r="P22" s="5"/>
      <c r="Q22" s="1"/>
    </row>
    <row r="23" spans="1:17" s="8" customFormat="1" ht="14.1" customHeight="1" x14ac:dyDescent="0.2">
      <c r="A23" s="1" t="s">
        <v>111</v>
      </c>
      <c r="B23" s="1"/>
      <c r="C23" s="1"/>
      <c r="D23" s="30"/>
      <c r="E23" s="30"/>
      <c r="F23" s="1"/>
      <c r="G23" s="1"/>
      <c r="H23" s="1"/>
      <c r="I23" s="1"/>
      <c r="J23" s="1"/>
      <c r="K23" s="1"/>
      <c r="L23" s="1"/>
      <c r="M23" s="5"/>
      <c r="N23" s="5"/>
      <c r="O23" s="5"/>
      <c r="P23" s="5"/>
      <c r="Q23" s="1"/>
    </row>
    <row r="24" spans="1:17" s="8" customFormat="1" x14ac:dyDescent="0.2">
      <c r="A24" s="1"/>
      <c r="B24" s="1"/>
      <c r="C24" s="1"/>
      <c r="D24" s="30"/>
      <c r="E24" s="30"/>
      <c r="F24" s="1"/>
      <c r="G24" s="1"/>
      <c r="H24" s="1"/>
      <c r="I24" s="1"/>
      <c r="J24" s="1"/>
      <c r="K24" s="1"/>
      <c r="L24" s="1"/>
      <c r="M24" s="5"/>
      <c r="N24" s="5"/>
      <c r="O24" s="5"/>
      <c r="P24" s="5"/>
      <c r="Q24" s="1"/>
    </row>
    <row r="25" spans="1:17" x14ac:dyDescent="0.2">
      <c r="A25" s="378"/>
      <c r="B25" s="378"/>
      <c r="C25" s="380" t="s">
        <v>66</v>
      </c>
      <c r="D25" s="380"/>
      <c r="E25" s="380"/>
      <c r="F25" s="380"/>
      <c r="G25" s="380"/>
      <c r="H25" s="380"/>
      <c r="I25" s="380"/>
      <c r="J25" s="380"/>
      <c r="K25" s="380"/>
      <c r="L25" s="380"/>
      <c r="M25" s="379" t="s">
        <v>67</v>
      </c>
      <c r="N25" s="379"/>
      <c r="O25" s="379"/>
      <c r="P25" s="379"/>
    </row>
    <row r="26" spans="1:17" ht="18.75" customHeight="1" x14ac:dyDescent="0.2">
      <c r="A26" s="378"/>
      <c r="B26" s="378"/>
      <c r="C26" s="380" t="s">
        <v>68</v>
      </c>
      <c r="D26" s="380"/>
      <c r="E26" s="380"/>
      <c r="F26" s="380"/>
      <c r="G26" s="380"/>
      <c r="H26" s="380"/>
      <c r="I26" s="380"/>
      <c r="J26" s="380"/>
      <c r="K26" s="380"/>
      <c r="L26" s="380"/>
      <c r="M26" s="381" t="s">
        <v>69</v>
      </c>
      <c r="N26" s="382"/>
      <c r="O26" s="382"/>
      <c r="P26" s="383"/>
    </row>
    <row r="27" spans="1:17" x14ac:dyDescent="0.2">
      <c r="A27" s="378"/>
      <c r="B27" s="378"/>
      <c r="C27" s="380" t="s">
        <v>70</v>
      </c>
      <c r="D27" s="380"/>
      <c r="E27" s="380"/>
      <c r="F27" s="380"/>
      <c r="G27" s="380"/>
      <c r="H27" s="380"/>
      <c r="I27" s="380"/>
      <c r="J27" s="380"/>
      <c r="K27" s="380"/>
      <c r="L27" s="380"/>
      <c r="M27" s="379" t="s">
        <v>71</v>
      </c>
      <c r="N27" s="379"/>
      <c r="O27" s="379"/>
      <c r="P27" s="379"/>
    </row>
    <row r="28" spans="1:17" x14ac:dyDescent="0.2">
      <c r="A28" s="378"/>
      <c r="B28" s="378"/>
      <c r="C28" s="380"/>
      <c r="D28" s="380"/>
      <c r="E28" s="380"/>
      <c r="F28" s="380"/>
      <c r="G28" s="380"/>
      <c r="H28" s="380"/>
      <c r="I28" s="380"/>
      <c r="J28" s="380"/>
      <c r="K28" s="380"/>
      <c r="L28" s="380"/>
      <c r="M28" s="379" t="s">
        <v>72</v>
      </c>
      <c r="N28" s="379"/>
      <c r="O28" s="379"/>
      <c r="P28" s="379"/>
    </row>
    <row r="29" spans="1:17" x14ac:dyDescent="0.2">
      <c r="A29" s="378"/>
      <c r="B29" s="378"/>
      <c r="C29" s="378"/>
      <c r="D29" s="378"/>
      <c r="E29" s="378"/>
      <c r="F29" s="378"/>
      <c r="G29" s="378"/>
      <c r="H29" s="378"/>
      <c r="I29" s="378"/>
      <c r="J29" s="378"/>
      <c r="K29" s="378"/>
      <c r="L29" s="378"/>
      <c r="M29" s="378"/>
      <c r="N29" s="378"/>
      <c r="O29" s="378"/>
      <c r="P29" s="378"/>
    </row>
    <row r="30" spans="1:17" x14ac:dyDescent="0.2">
      <c r="A30" s="376" t="s">
        <v>73</v>
      </c>
      <c r="B30" s="376"/>
      <c r="C30" s="376"/>
      <c r="D30" s="376" t="s">
        <v>74</v>
      </c>
      <c r="E30" s="376"/>
      <c r="F30" s="376"/>
      <c r="G30" s="376"/>
      <c r="H30" s="376"/>
      <c r="I30" s="376"/>
      <c r="J30" s="376"/>
      <c r="K30" s="376"/>
      <c r="L30" s="376"/>
      <c r="M30" s="375" t="s">
        <v>6</v>
      </c>
      <c r="N30" s="375"/>
      <c r="O30" s="375"/>
      <c r="P30" s="375" t="s">
        <v>11</v>
      </c>
    </row>
    <row r="31" spans="1:17" ht="25.5" x14ac:dyDescent="0.2">
      <c r="A31" s="376" t="s">
        <v>75</v>
      </c>
      <c r="B31" s="376"/>
      <c r="C31" s="376"/>
      <c r="D31" s="376" t="s">
        <v>76</v>
      </c>
      <c r="E31" s="376"/>
      <c r="F31" s="376"/>
      <c r="G31" s="376"/>
      <c r="H31" s="376"/>
      <c r="I31" s="376"/>
      <c r="J31" s="376"/>
      <c r="K31" s="376"/>
      <c r="L31" s="376"/>
      <c r="M31" s="9" t="s">
        <v>8</v>
      </c>
      <c r="N31" s="9" t="s">
        <v>9</v>
      </c>
      <c r="O31" s="9" t="s">
        <v>10</v>
      </c>
      <c r="P31" s="375"/>
    </row>
    <row r="32" spans="1:17" x14ac:dyDescent="0.2">
      <c r="A32" s="376" t="s">
        <v>77</v>
      </c>
      <c r="B32" s="376"/>
      <c r="C32" s="376"/>
      <c r="D32" s="376" t="s">
        <v>699</v>
      </c>
      <c r="E32" s="376"/>
      <c r="F32" s="376"/>
      <c r="G32" s="376"/>
      <c r="H32" s="376"/>
      <c r="I32" s="376"/>
      <c r="J32" s="376"/>
      <c r="K32" s="376"/>
      <c r="L32" s="376"/>
      <c r="M32" s="9"/>
      <c r="N32" s="9"/>
      <c r="O32" s="9"/>
      <c r="P32" s="9"/>
    </row>
    <row r="33" spans="1:16" x14ac:dyDescent="0.2">
      <c r="A33" s="375" t="s">
        <v>34</v>
      </c>
      <c r="B33" s="376" t="s">
        <v>13</v>
      </c>
      <c r="C33" s="629" t="s">
        <v>14</v>
      </c>
      <c r="D33" s="377" t="s">
        <v>15</v>
      </c>
      <c r="E33" s="377"/>
      <c r="F33" s="375" t="s">
        <v>79</v>
      </c>
      <c r="G33" s="375"/>
      <c r="H33" s="375"/>
      <c r="I33" s="375"/>
      <c r="J33" s="375" t="s">
        <v>80</v>
      </c>
      <c r="K33" s="376" t="s">
        <v>18</v>
      </c>
      <c r="L33" s="375" t="s">
        <v>19</v>
      </c>
      <c r="M33" s="375" t="s">
        <v>20</v>
      </c>
      <c r="N33" s="375"/>
      <c r="O33" s="375"/>
      <c r="P33" s="375"/>
    </row>
    <row r="34" spans="1:16" x14ac:dyDescent="0.2">
      <c r="A34" s="375"/>
      <c r="B34" s="376"/>
      <c r="C34" s="629"/>
      <c r="D34" s="31" t="s">
        <v>81</v>
      </c>
      <c r="E34" s="31" t="s">
        <v>82</v>
      </c>
      <c r="F34" s="10" t="s">
        <v>83</v>
      </c>
      <c r="G34" s="10" t="s">
        <v>84</v>
      </c>
      <c r="H34" s="10" t="s">
        <v>85</v>
      </c>
      <c r="I34" s="10" t="s">
        <v>86</v>
      </c>
      <c r="J34" s="375"/>
      <c r="K34" s="376"/>
      <c r="L34" s="375"/>
      <c r="M34" s="375"/>
      <c r="N34" s="375"/>
      <c r="O34" s="375"/>
      <c r="P34" s="375"/>
    </row>
    <row r="35" spans="1:16" ht="27" customHeight="1" x14ac:dyDescent="0.2">
      <c r="A35" s="145">
        <v>11</v>
      </c>
      <c r="B35" s="145" t="s">
        <v>87</v>
      </c>
      <c r="C35" s="180" t="s">
        <v>1148</v>
      </c>
      <c r="D35" s="148">
        <v>40122</v>
      </c>
      <c r="E35" s="148">
        <v>41127</v>
      </c>
      <c r="F35" s="145"/>
      <c r="G35" s="145">
        <v>5</v>
      </c>
      <c r="H35" s="145"/>
      <c r="I35" s="145"/>
      <c r="J35" s="145">
        <v>191</v>
      </c>
      <c r="K35" s="145" t="s">
        <v>29</v>
      </c>
      <c r="L35" s="145" t="s">
        <v>204</v>
      </c>
      <c r="M35" s="408" t="s">
        <v>1142</v>
      </c>
      <c r="N35" s="408"/>
      <c r="O35" s="408"/>
      <c r="P35" s="408"/>
    </row>
    <row r="36" spans="1:16" ht="63.75" x14ac:dyDescent="0.2">
      <c r="A36" s="145">
        <v>12</v>
      </c>
      <c r="B36" s="145" t="s">
        <v>87</v>
      </c>
      <c r="C36" s="180" t="s">
        <v>1149</v>
      </c>
      <c r="D36" s="148">
        <v>40066</v>
      </c>
      <c r="E36" s="148">
        <v>40122</v>
      </c>
      <c r="F36" s="145"/>
      <c r="G36" s="145"/>
      <c r="H36" s="145"/>
      <c r="I36" s="145"/>
      <c r="J36" s="145">
        <v>194</v>
      </c>
      <c r="K36" s="145" t="s">
        <v>29</v>
      </c>
      <c r="L36" s="145" t="s">
        <v>204</v>
      </c>
      <c r="M36" s="408"/>
      <c r="N36" s="408"/>
      <c r="O36" s="408"/>
      <c r="P36" s="408"/>
    </row>
    <row r="37" spans="1:16" ht="51" x14ac:dyDescent="0.2">
      <c r="A37" s="145">
        <v>13</v>
      </c>
      <c r="B37" s="145" t="s">
        <v>87</v>
      </c>
      <c r="C37" s="180" t="s">
        <v>1150</v>
      </c>
      <c r="D37" s="148">
        <v>40156</v>
      </c>
      <c r="E37" s="148">
        <v>40295</v>
      </c>
      <c r="F37" s="145"/>
      <c r="G37" s="145"/>
      <c r="H37" s="145"/>
      <c r="I37" s="145"/>
      <c r="J37" s="145">
        <v>191</v>
      </c>
      <c r="K37" s="145" t="s">
        <v>29</v>
      </c>
      <c r="L37" s="145" t="s">
        <v>204</v>
      </c>
      <c r="M37" s="408"/>
      <c r="N37" s="408"/>
      <c r="O37" s="408"/>
      <c r="P37" s="408"/>
    </row>
    <row r="38" spans="1:16" ht="51" x14ac:dyDescent="0.2">
      <c r="A38" s="145">
        <v>14</v>
      </c>
      <c r="B38" s="145" t="s">
        <v>87</v>
      </c>
      <c r="C38" s="180" t="s">
        <v>1151</v>
      </c>
      <c r="D38" s="148">
        <v>39136</v>
      </c>
      <c r="E38" s="148" t="s">
        <v>1152</v>
      </c>
      <c r="F38" s="145"/>
      <c r="G38" s="145"/>
      <c r="H38" s="145"/>
      <c r="I38" s="145"/>
      <c r="J38" s="145">
        <v>200</v>
      </c>
      <c r="K38" s="145" t="s">
        <v>29</v>
      </c>
      <c r="L38" s="145" t="s">
        <v>204</v>
      </c>
      <c r="M38" s="408"/>
      <c r="N38" s="408"/>
      <c r="O38" s="408"/>
      <c r="P38" s="408"/>
    </row>
    <row r="39" spans="1:16" ht="63.75" x14ac:dyDescent="0.2">
      <c r="A39" s="150">
        <v>15</v>
      </c>
      <c r="B39" s="145" t="s">
        <v>87</v>
      </c>
      <c r="C39" s="180" t="s">
        <v>1153</v>
      </c>
      <c r="D39" s="148">
        <v>40318</v>
      </c>
      <c r="E39" s="148">
        <v>40056</v>
      </c>
      <c r="F39" s="149"/>
      <c r="G39" s="145"/>
      <c r="H39" s="145"/>
      <c r="I39" s="145"/>
      <c r="J39" s="145">
        <v>198</v>
      </c>
      <c r="K39" s="145" t="s">
        <v>29</v>
      </c>
      <c r="L39" s="145" t="s">
        <v>204</v>
      </c>
      <c r="M39" s="408"/>
      <c r="N39" s="408"/>
      <c r="O39" s="408"/>
      <c r="P39" s="408"/>
    </row>
    <row r="40" spans="1:16" ht="63.75" x14ac:dyDescent="0.2">
      <c r="A40" s="145">
        <v>16</v>
      </c>
      <c r="B40" s="145" t="s">
        <v>87</v>
      </c>
      <c r="C40" s="180" t="s">
        <v>1154</v>
      </c>
      <c r="D40" s="148">
        <v>40952</v>
      </c>
      <c r="E40" s="148">
        <v>40927</v>
      </c>
      <c r="F40" s="145"/>
      <c r="G40" s="145">
        <v>5</v>
      </c>
      <c r="H40" s="145"/>
      <c r="I40" s="145"/>
      <c r="J40" s="145">
        <v>196</v>
      </c>
      <c r="K40" s="145" t="s">
        <v>29</v>
      </c>
      <c r="L40" s="145" t="s">
        <v>204</v>
      </c>
      <c r="M40" s="372" t="s">
        <v>1155</v>
      </c>
      <c r="N40" s="373"/>
      <c r="O40" s="373"/>
      <c r="P40" s="374"/>
    </row>
    <row r="41" spans="1:16" ht="140.25" x14ac:dyDescent="0.2">
      <c r="A41" s="145">
        <v>17</v>
      </c>
      <c r="B41" s="145" t="s">
        <v>87</v>
      </c>
      <c r="C41" s="180" t="s">
        <v>1156</v>
      </c>
      <c r="D41" s="148">
        <v>40065</v>
      </c>
      <c r="E41" s="148">
        <v>42287</v>
      </c>
      <c r="F41" s="145"/>
      <c r="G41" s="145"/>
      <c r="H41" s="145"/>
      <c r="I41" s="145"/>
      <c r="J41" s="145">
        <v>192</v>
      </c>
      <c r="K41" s="145" t="s">
        <v>29</v>
      </c>
      <c r="L41" s="145" t="s">
        <v>204</v>
      </c>
      <c r="M41" s="361" t="s">
        <v>1157</v>
      </c>
      <c r="N41" s="362"/>
      <c r="O41" s="362"/>
      <c r="P41" s="363"/>
    </row>
    <row r="42" spans="1:16" ht="63.75" x14ac:dyDescent="0.2">
      <c r="A42" s="145">
        <v>18</v>
      </c>
      <c r="B42" s="145" t="s">
        <v>87</v>
      </c>
      <c r="C42" s="180" t="s">
        <v>1158</v>
      </c>
      <c r="D42" s="148">
        <v>40865</v>
      </c>
      <c r="E42" s="148">
        <v>40900</v>
      </c>
      <c r="F42" s="145"/>
      <c r="G42" s="145"/>
      <c r="H42" s="145"/>
      <c r="I42" s="145"/>
      <c r="J42" s="145">
        <v>191</v>
      </c>
      <c r="K42" s="145" t="s">
        <v>29</v>
      </c>
      <c r="L42" s="145" t="s">
        <v>204</v>
      </c>
      <c r="M42" s="372"/>
      <c r="N42" s="373"/>
      <c r="O42" s="373"/>
      <c r="P42" s="374"/>
    </row>
    <row r="43" spans="1:16" ht="63.75" x14ac:dyDescent="0.2">
      <c r="A43" s="145">
        <v>19</v>
      </c>
      <c r="B43" s="145" t="s">
        <v>87</v>
      </c>
      <c r="C43" s="180" t="s">
        <v>1159</v>
      </c>
      <c r="D43" s="148">
        <v>40907</v>
      </c>
      <c r="E43" s="148">
        <v>41106</v>
      </c>
      <c r="F43" s="145"/>
      <c r="G43" s="145"/>
      <c r="H43" s="145"/>
      <c r="I43" s="145"/>
      <c r="J43" s="145">
        <v>198</v>
      </c>
      <c r="K43" s="145" t="s">
        <v>29</v>
      </c>
      <c r="L43" s="145" t="s">
        <v>204</v>
      </c>
      <c r="M43" s="361" t="s">
        <v>1160</v>
      </c>
      <c r="N43" s="362"/>
      <c r="O43" s="362"/>
      <c r="P43" s="363"/>
    </row>
    <row r="44" spans="1:16" ht="51" x14ac:dyDescent="0.2">
      <c r="A44" s="145">
        <v>20</v>
      </c>
      <c r="B44" s="145" t="s">
        <v>87</v>
      </c>
      <c r="C44" s="180" t="s">
        <v>1161</v>
      </c>
      <c r="D44" s="148">
        <v>38299</v>
      </c>
      <c r="E44" s="148">
        <v>39135</v>
      </c>
      <c r="F44" s="145"/>
      <c r="G44" s="145"/>
      <c r="H44" s="145"/>
      <c r="I44" s="145"/>
      <c r="J44" s="145">
        <v>183</v>
      </c>
      <c r="K44" s="145" t="s">
        <v>29</v>
      </c>
      <c r="L44" s="145" t="s">
        <v>204</v>
      </c>
      <c r="M44" s="364"/>
      <c r="N44" s="365"/>
      <c r="O44" s="365"/>
      <c r="P44" s="366"/>
    </row>
    <row r="45" spans="1:16" ht="63.75" x14ac:dyDescent="0.2">
      <c r="A45" s="145">
        <v>21</v>
      </c>
      <c r="B45" s="145" t="s">
        <v>87</v>
      </c>
      <c r="C45" s="180" t="s">
        <v>1162</v>
      </c>
      <c r="D45" s="148">
        <v>37641</v>
      </c>
      <c r="E45" s="148">
        <v>40995</v>
      </c>
      <c r="F45" s="145"/>
      <c r="G45" s="145">
        <v>5</v>
      </c>
      <c r="H45" s="145"/>
      <c r="I45" s="145"/>
      <c r="J45" s="145">
        <v>197</v>
      </c>
      <c r="K45" s="145" t="s">
        <v>29</v>
      </c>
      <c r="L45" s="145" t="s">
        <v>204</v>
      </c>
      <c r="M45" s="364"/>
      <c r="N45" s="365"/>
      <c r="O45" s="365"/>
      <c r="P45" s="366"/>
    </row>
    <row r="46" spans="1:16" ht="76.5" x14ac:dyDescent="0.2">
      <c r="A46" s="145">
        <v>22</v>
      </c>
      <c r="B46" s="145" t="s">
        <v>87</v>
      </c>
      <c r="C46" s="180" t="s">
        <v>1163</v>
      </c>
      <c r="D46" s="148">
        <v>41554</v>
      </c>
      <c r="E46" s="148">
        <v>41563</v>
      </c>
      <c r="F46" s="145"/>
      <c r="G46" s="145"/>
      <c r="H46" s="145"/>
      <c r="I46" s="145"/>
      <c r="J46" s="145">
        <v>200</v>
      </c>
      <c r="K46" s="145" t="s">
        <v>29</v>
      </c>
      <c r="L46" s="145" t="s">
        <v>204</v>
      </c>
      <c r="M46" s="364"/>
      <c r="N46" s="365"/>
      <c r="O46" s="365"/>
      <c r="P46" s="366"/>
    </row>
    <row r="47" spans="1:16" ht="63.75" x14ac:dyDescent="0.2">
      <c r="A47" s="145">
        <v>23</v>
      </c>
      <c r="B47" s="145" t="s">
        <v>87</v>
      </c>
      <c r="C47" s="180" t="s">
        <v>1164</v>
      </c>
      <c r="D47" s="148">
        <v>41548</v>
      </c>
      <c r="E47" s="148">
        <v>41551</v>
      </c>
      <c r="F47" s="145"/>
      <c r="G47" s="145"/>
      <c r="H47" s="145"/>
      <c r="I47" s="145"/>
      <c r="J47" s="145">
        <v>200</v>
      </c>
      <c r="K47" s="145" t="s">
        <v>29</v>
      </c>
      <c r="L47" s="145" t="s">
        <v>204</v>
      </c>
      <c r="M47" s="364"/>
      <c r="N47" s="365"/>
      <c r="O47" s="365"/>
      <c r="P47" s="366"/>
    </row>
    <row r="48" spans="1:16" ht="63.75" x14ac:dyDescent="0.2">
      <c r="A48" s="145">
        <v>24</v>
      </c>
      <c r="B48" s="145" t="s">
        <v>87</v>
      </c>
      <c r="C48" s="180" t="s">
        <v>1165</v>
      </c>
      <c r="D48" s="148">
        <v>40869</v>
      </c>
      <c r="E48" s="148">
        <v>40946</v>
      </c>
      <c r="F48" s="145"/>
      <c r="G48" s="145"/>
      <c r="H48" s="145"/>
      <c r="I48" s="145"/>
      <c r="J48" s="145">
        <v>197</v>
      </c>
      <c r="K48" s="145" t="s">
        <v>29</v>
      </c>
      <c r="L48" s="145" t="s">
        <v>204</v>
      </c>
      <c r="M48" s="364"/>
      <c r="N48" s="365"/>
      <c r="O48" s="365"/>
      <c r="P48" s="366"/>
    </row>
    <row r="49" spans="1:16" ht="114.75" x14ac:dyDescent="0.2">
      <c r="A49" s="145">
        <v>25</v>
      </c>
      <c r="B49" s="145" t="s">
        <v>87</v>
      </c>
      <c r="C49" s="180" t="s">
        <v>1166</v>
      </c>
      <c r="D49" s="148">
        <v>40101</v>
      </c>
      <c r="E49" s="148">
        <v>39589</v>
      </c>
      <c r="F49" s="145"/>
      <c r="G49" s="145"/>
      <c r="H49" s="145"/>
      <c r="I49" s="145"/>
      <c r="J49" s="145">
        <v>200</v>
      </c>
      <c r="K49" s="145" t="s">
        <v>29</v>
      </c>
      <c r="L49" s="145" t="s">
        <v>204</v>
      </c>
      <c r="M49" s="372"/>
      <c r="N49" s="373"/>
      <c r="O49" s="373"/>
      <c r="P49" s="374"/>
    </row>
    <row r="50" spans="1:16" ht="63.75" x14ac:dyDescent="0.2">
      <c r="A50" s="145">
        <v>26</v>
      </c>
      <c r="B50" s="145" t="s">
        <v>87</v>
      </c>
      <c r="C50" s="180" t="s">
        <v>1167</v>
      </c>
      <c r="D50" s="148">
        <v>39597</v>
      </c>
      <c r="E50" s="148">
        <v>39708</v>
      </c>
      <c r="F50" s="145"/>
      <c r="G50" s="145">
        <v>5</v>
      </c>
      <c r="H50" s="145"/>
      <c r="I50" s="145"/>
      <c r="J50" s="145">
        <v>187</v>
      </c>
      <c r="K50" s="145" t="s">
        <v>29</v>
      </c>
      <c r="L50" s="145" t="s">
        <v>204</v>
      </c>
      <c r="M50" s="626" t="s">
        <v>1168</v>
      </c>
      <c r="N50" s="627"/>
      <c r="O50" s="627"/>
      <c r="P50" s="628"/>
    </row>
    <row r="51" spans="1:16" ht="63.75" x14ac:dyDescent="0.2">
      <c r="A51" s="145">
        <v>27</v>
      </c>
      <c r="B51" s="145" t="s">
        <v>87</v>
      </c>
      <c r="C51" s="180" t="s">
        <v>1169</v>
      </c>
      <c r="D51" s="148">
        <v>39709</v>
      </c>
      <c r="E51" s="148">
        <v>41012</v>
      </c>
      <c r="F51" s="145"/>
      <c r="G51" s="145"/>
      <c r="H51" s="145"/>
      <c r="I51" s="145"/>
      <c r="J51" s="145">
        <v>200</v>
      </c>
      <c r="K51" s="145" t="s">
        <v>29</v>
      </c>
      <c r="L51" s="145" t="s">
        <v>204</v>
      </c>
      <c r="M51" s="361" t="s">
        <v>1168</v>
      </c>
      <c r="N51" s="362"/>
      <c r="O51" s="362"/>
      <c r="P51" s="363"/>
    </row>
    <row r="52" spans="1:16" ht="51" x14ac:dyDescent="0.2">
      <c r="A52" s="145">
        <v>28</v>
      </c>
      <c r="B52" s="145" t="s">
        <v>87</v>
      </c>
      <c r="C52" s="180" t="s">
        <v>1170</v>
      </c>
      <c r="D52" s="148">
        <v>41107</v>
      </c>
      <c r="E52" s="148">
        <v>41226</v>
      </c>
      <c r="F52" s="145"/>
      <c r="G52" s="145"/>
      <c r="H52" s="145"/>
      <c r="I52" s="145"/>
      <c r="J52" s="145">
        <v>195</v>
      </c>
      <c r="K52" s="145" t="s">
        <v>29</v>
      </c>
      <c r="L52" s="145" t="s">
        <v>204</v>
      </c>
      <c r="M52" s="364"/>
      <c r="N52" s="365"/>
      <c r="O52" s="365"/>
      <c r="P52" s="366"/>
    </row>
    <row r="53" spans="1:16" ht="63.75" x14ac:dyDescent="0.2">
      <c r="A53" s="145">
        <v>29</v>
      </c>
      <c r="B53" s="145" t="s">
        <v>87</v>
      </c>
      <c r="C53" s="180" t="s">
        <v>1171</v>
      </c>
      <c r="D53" s="148">
        <v>41107</v>
      </c>
      <c r="E53" s="148">
        <v>41226</v>
      </c>
      <c r="F53" s="145"/>
      <c r="G53" s="145"/>
      <c r="H53" s="145"/>
      <c r="I53" s="145"/>
      <c r="J53" s="145">
        <v>195</v>
      </c>
      <c r="K53" s="145" t="s">
        <v>29</v>
      </c>
      <c r="L53" s="145" t="s">
        <v>204</v>
      </c>
      <c r="M53" s="364"/>
      <c r="N53" s="365"/>
      <c r="O53" s="365"/>
      <c r="P53" s="366"/>
    </row>
    <row r="54" spans="1:16" ht="63.75" x14ac:dyDescent="0.2">
      <c r="A54" s="145">
        <v>30</v>
      </c>
      <c r="B54" s="145" t="s">
        <v>87</v>
      </c>
      <c r="C54" s="180" t="s">
        <v>1172</v>
      </c>
      <c r="D54" s="148">
        <v>41227</v>
      </c>
      <c r="E54" s="148">
        <v>41131</v>
      </c>
      <c r="F54" s="149"/>
      <c r="G54" s="145"/>
      <c r="H54" s="145"/>
      <c r="I54" s="145"/>
      <c r="J54" s="145">
        <v>199</v>
      </c>
      <c r="K54" s="145" t="s">
        <v>29</v>
      </c>
      <c r="L54" s="145" t="s">
        <v>204</v>
      </c>
      <c r="M54" s="364"/>
      <c r="N54" s="365"/>
      <c r="O54" s="365"/>
      <c r="P54" s="366"/>
    </row>
    <row r="55" spans="1:16" ht="76.5" x14ac:dyDescent="0.2">
      <c r="A55" s="145">
        <v>31</v>
      </c>
      <c r="B55" s="145" t="s">
        <v>87</v>
      </c>
      <c r="C55" s="180" t="s">
        <v>1173</v>
      </c>
      <c r="D55" s="148">
        <v>40954</v>
      </c>
      <c r="E55" s="148">
        <v>40939</v>
      </c>
      <c r="F55" s="145"/>
      <c r="G55" s="145">
        <v>5</v>
      </c>
      <c r="H55" s="145"/>
      <c r="I55" s="145"/>
      <c r="J55" s="145">
        <v>199</v>
      </c>
      <c r="K55" s="145" t="s">
        <v>29</v>
      </c>
      <c r="L55" s="145" t="s">
        <v>204</v>
      </c>
      <c r="M55" s="364"/>
      <c r="N55" s="365"/>
      <c r="O55" s="365"/>
      <c r="P55" s="366"/>
    </row>
    <row r="56" spans="1:16" ht="51" x14ac:dyDescent="0.2">
      <c r="A56" s="145">
        <v>32</v>
      </c>
      <c r="B56" s="145" t="s">
        <v>87</v>
      </c>
      <c r="C56" s="180" t="s">
        <v>1174</v>
      </c>
      <c r="D56" s="148">
        <v>40738</v>
      </c>
      <c r="E56" s="148">
        <v>40877</v>
      </c>
      <c r="F56" s="145"/>
      <c r="G56" s="145"/>
      <c r="H56" s="145"/>
      <c r="I56" s="145"/>
      <c r="J56" s="145">
        <v>196</v>
      </c>
      <c r="K56" s="145" t="s">
        <v>29</v>
      </c>
      <c r="L56" s="145" t="s">
        <v>204</v>
      </c>
      <c r="M56" s="364"/>
      <c r="N56" s="365"/>
      <c r="O56" s="365"/>
      <c r="P56" s="366"/>
    </row>
    <row r="57" spans="1:16" ht="76.5" x14ac:dyDescent="0.2">
      <c r="A57" s="145">
        <v>33</v>
      </c>
      <c r="B57" s="145" t="s">
        <v>87</v>
      </c>
      <c r="C57" s="180" t="s">
        <v>1175</v>
      </c>
      <c r="D57" s="148">
        <v>39611</v>
      </c>
      <c r="E57" s="148">
        <v>39511</v>
      </c>
      <c r="F57" s="145"/>
      <c r="G57" s="145"/>
      <c r="H57" s="145"/>
      <c r="I57" s="145"/>
      <c r="J57" s="145">
        <v>198</v>
      </c>
      <c r="K57" s="145" t="s">
        <v>29</v>
      </c>
      <c r="L57" s="145" t="s">
        <v>204</v>
      </c>
      <c r="M57" s="364"/>
      <c r="N57" s="365"/>
      <c r="O57" s="365"/>
      <c r="P57" s="366"/>
    </row>
    <row r="58" spans="1:16" ht="51" x14ac:dyDescent="0.2">
      <c r="A58" s="145">
        <v>34</v>
      </c>
      <c r="B58" s="145" t="s">
        <v>87</v>
      </c>
      <c r="C58" s="180" t="s">
        <v>1176</v>
      </c>
      <c r="D58" s="148">
        <v>39868</v>
      </c>
      <c r="E58" s="148">
        <v>39960</v>
      </c>
      <c r="F58" s="145"/>
      <c r="G58" s="145"/>
      <c r="H58" s="145"/>
      <c r="I58" s="145"/>
      <c r="J58" s="145">
        <v>199</v>
      </c>
      <c r="K58" s="145" t="s">
        <v>29</v>
      </c>
      <c r="L58" s="145" t="s">
        <v>204</v>
      </c>
      <c r="M58" s="372"/>
      <c r="N58" s="373"/>
      <c r="O58" s="373"/>
      <c r="P58" s="374"/>
    </row>
    <row r="59" spans="1:16" ht="89.25" x14ac:dyDescent="0.2">
      <c r="A59" s="145">
        <v>35</v>
      </c>
      <c r="B59" s="145" t="s">
        <v>87</v>
      </c>
      <c r="C59" s="180" t="s">
        <v>1177</v>
      </c>
      <c r="D59" s="148">
        <v>40863</v>
      </c>
      <c r="E59" s="148">
        <v>40757</v>
      </c>
      <c r="F59" s="145"/>
      <c r="G59" s="145"/>
      <c r="H59" s="145"/>
      <c r="I59" s="145"/>
      <c r="J59" s="145">
        <v>199</v>
      </c>
      <c r="K59" s="145" t="s">
        <v>29</v>
      </c>
      <c r="L59" s="145" t="s">
        <v>204</v>
      </c>
      <c r="M59" s="361" t="s">
        <v>1168</v>
      </c>
      <c r="N59" s="362"/>
      <c r="O59" s="362"/>
      <c r="P59" s="363"/>
    </row>
    <row r="60" spans="1:16" ht="76.5" x14ac:dyDescent="0.2">
      <c r="A60" s="145">
        <v>36</v>
      </c>
      <c r="B60" s="145" t="s">
        <v>87</v>
      </c>
      <c r="C60" s="180" t="s">
        <v>1178</v>
      </c>
      <c r="D60" s="148">
        <v>40862</v>
      </c>
      <c r="E60" s="148">
        <v>41247</v>
      </c>
      <c r="F60" s="145"/>
      <c r="G60" s="145">
        <v>5</v>
      </c>
      <c r="H60" s="145"/>
      <c r="I60" s="145"/>
      <c r="J60" s="145">
        <v>192</v>
      </c>
      <c r="K60" s="145" t="s">
        <v>29</v>
      </c>
      <c r="L60" s="145" t="s">
        <v>204</v>
      </c>
      <c r="M60" s="364"/>
      <c r="N60" s="365"/>
      <c r="O60" s="365"/>
      <c r="P60" s="366"/>
    </row>
    <row r="61" spans="1:16" ht="63.75" x14ac:dyDescent="0.2">
      <c r="A61" s="145">
        <v>37</v>
      </c>
      <c r="B61" s="145" t="s">
        <v>87</v>
      </c>
      <c r="C61" s="180" t="s">
        <v>1179</v>
      </c>
      <c r="D61" s="148">
        <v>41120</v>
      </c>
      <c r="E61" s="148">
        <v>39867</v>
      </c>
      <c r="F61" s="145"/>
      <c r="G61" s="145"/>
      <c r="H61" s="145"/>
      <c r="I61" s="145"/>
      <c r="J61" s="145">
        <v>188</v>
      </c>
      <c r="K61" s="145" t="s">
        <v>29</v>
      </c>
      <c r="L61" s="145" t="s">
        <v>204</v>
      </c>
      <c r="M61" s="364"/>
      <c r="N61" s="365"/>
      <c r="O61" s="365"/>
      <c r="P61" s="366"/>
    </row>
    <row r="62" spans="1:16" ht="89.25" x14ac:dyDescent="0.2">
      <c r="A62" s="145">
        <v>38</v>
      </c>
      <c r="B62" s="145" t="s">
        <v>87</v>
      </c>
      <c r="C62" s="180" t="s">
        <v>1180</v>
      </c>
      <c r="D62" s="148">
        <v>40746</v>
      </c>
      <c r="E62" s="148">
        <v>39871</v>
      </c>
      <c r="F62" s="145"/>
      <c r="G62" s="145"/>
      <c r="H62" s="145"/>
      <c r="I62" s="145"/>
      <c r="J62" s="145">
        <v>199</v>
      </c>
      <c r="K62" s="145" t="s">
        <v>29</v>
      </c>
      <c r="L62" s="145" t="s">
        <v>204</v>
      </c>
      <c r="M62" s="364"/>
      <c r="N62" s="365"/>
      <c r="O62" s="365"/>
      <c r="P62" s="366"/>
    </row>
    <row r="63" spans="1:16" ht="63.75" x14ac:dyDescent="0.2">
      <c r="A63" s="145">
        <v>39</v>
      </c>
      <c r="B63" s="145" t="s">
        <v>87</v>
      </c>
      <c r="C63" s="180" t="s">
        <v>1181</v>
      </c>
      <c r="D63" s="148">
        <v>40722</v>
      </c>
      <c r="E63" s="148">
        <v>40742</v>
      </c>
      <c r="F63" s="145"/>
      <c r="G63" s="145"/>
      <c r="H63" s="145"/>
      <c r="I63" s="145"/>
      <c r="J63" s="145">
        <v>199</v>
      </c>
      <c r="K63" s="145" t="s">
        <v>29</v>
      </c>
      <c r="L63" s="145" t="s">
        <v>204</v>
      </c>
      <c r="M63" s="364"/>
      <c r="N63" s="365"/>
      <c r="O63" s="365"/>
      <c r="P63" s="366"/>
    </row>
    <row r="64" spans="1:16" ht="76.5" x14ac:dyDescent="0.2">
      <c r="A64" s="145">
        <v>40</v>
      </c>
      <c r="B64" s="145" t="s">
        <v>87</v>
      </c>
      <c r="C64" s="180" t="s">
        <v>1182</v>
      </c>
      <c r="D64" s="148">
        <v>40640</v>
      </c>
      <c r="E64" s="148">
        <v>40717</v>
      </c>
      <c r="F64" s="145"/>
      <c r="G64" s="145"/>
      <c r="H64" s="145"/>
      <c r="I64" s="145"/>
      <c r="J64" s="145">
        <v>196</v>
      </c>
      <c r="K64" s="145" t="s">
        <v>29</v>
      </c>
      <c r="L64" s="145" t="s">
        <v>204</v>
      </c>
      <c r="M64" s="372"/>
      <c r="N64" s="373"/>
      <c r="O64" s="373"/>
      <c r="P64" s="374"/>
    </row>
    <row r="65" spans="1:16" ht="76.5" customHeight="1" x14ac:dyDescent="0.2">
      <c r="A65" s="145">
        <v>41</v>
      </c>
      <c r="B65" s="145" t="s">
        <v>87</v>
      </c>
      <c r="C65" s="180" t="s">
        <v>1183</v>
      </c>
      <c r="D65" s="148">
        <v>40016</v>
      </c>
      <c r="E65" s="148">
        <v>39826</v>
      </c>
      <c r="F65" s="145"/>
      <c r="G65" s="145">
        <v>5</v>
      </c>
      <c r="H65" s="145"/>
      <c r="I65" s="145"/>
      <c r="J65" s="145">
        <v>198</v>
      </c>
      <c r="K65" s="145" t="s">
        <v>29</v>
      </c>
      <c r="L65" s="145" t="s">
        <v>204</v>
      </c>
      <c r="M65" s="367" t="s">
        <v>1184</v>
      </c>
      <c r="N65" s="367"/>
      <c r="O65" s="367"/>
      <c r="P65" s="367"/>
    </row>
    <row r="66" spans="1:16" ht="63.75" x14ac:dyDescent="0.2">
      <c r="A66" s="145">
        <v>42</v>
      </c>
      <c r="B66" s="145" t="s">
        <v>87</v>
      </c>
      <c r="C66" s="180" t="s">
        <v>1185</v>
      </c>
      <c r="D66" s="148">
        <v>40089</v>
      </c>
      <c r="E66" s="148">
        <v>40031</v>
      </c>
      <c r="F66" s="145"/>
      <c r="G66" s="145"/>
      <c r="H66" s="145"/>
      <c r="I66" s="145"/>
      <c r="J66" s="145">
        <v>195</v>
      </c>
      <c r="K66" s="145" t="s">
        <v>29</v>
      </c>
      <c r="L66" s="145" t="s">
        <v>204</v>
      </c>
      <c r="M66" s="367"/>
      <c r="N66" s="367"/>
      <c r="O66" s="367"/>
      <c r="P66" s="367"/>
    </row>
    <row r="67" spans="1:16" ht="127.5" x14ac:dyDescent="0.2">
      <c r="A67" s="145">
        <v>43</v>
      </c>
      <c r="B67" s="145" t="s">
        <v>87</v>
      </c>
      <c r="C67" s="180" t="s">
        <v>1186</v>
      </c>
      <c r="D67" s="148">
        <v>40028</v>
      </c>
      <c r="E67" s="148">
        <v>40044</v>
      </c>
      <c r="F67" s="145"/>
      <c r="G67" s="145"/>
      <c r="H67" s="145"/>
      <c r="I67" s="145"/>
      <c r="J67" s="145">
        <v>197</v>
      </c>
      <c r="K67" s="145" t="s">
        <v>29</v>
      </c>
      <c r="L67" s="145" t="s">
        <v>204</v>
      </c>
      <c r="M67" s="367"/>
      <c r="N67" s="367"/>
      <c r="O67" s="367"/>
      <c r="P67" s="367"/>
    </row>
    <row r="68" spans="1:16" ht="102" x14ac:dyDescent="0.2">
      <c r="A68" s="145">
        <v>44</v>
      </c>
      <c r="B68" s="145" t="s">
        <v>87</v>
      </c>
      <c r="C68" s="180" t="s">
        <v>1187</v>
      </c>
      <c r="D68" s="148">
        <v>40008</v>
      </c>
      <c r="E68" s="148">
        <v>40036</v>
      </c>
      <c r="F68" s="145"/>
      <c r="G68" s="145"/>
      <c r="H68" s="145"/>
      <c r="I68" s="145"/>
      <c r="J68" s="145">
        <v>199</v>
      </c>
      <c r="K68" s="145" t="s">
        <v>29</v>
      </c>
      <c r="L68" s="145" t="s">
        <v>204</v>
      </c>
      <c r="M68" s="367"/>
      <c r="N68" s="367"/>
      <c r="O68" s="367"/>
      <c r="P68" s="367"/>
    </row>
    <row r="69" spans="1:16" ht="76.5" x14ac:dyDescent="0.2">
      <c r="A69" s="150">
        <v>45</v>
      </c>
      <c r="B69" s="145" t="s">
        <v>87</v>
      </c>
      <c r="C69" s="180" t="s">
        <v>1188</v>
      </c>
      <c r="D69" s="148">
        <v>40542</v>
      </c>
      <c r="E69" s="148">
        <v>40638</v>
      </c>
      <c r="F69" s="149"/>
      <c r="G69" s="145"/>
      <c r="H69" s="145"/>
      <c r="I69" s="145"/>
      <c r="J69" s="145">
        <v>190</v>
      </c>
      <c r="K69" s="145" t="s">
        <v>29</v>
      </c>
      <c r="L69" s="145" t="s">
        <v>204</v>
      </c>
      <c r="M69" s="626" t="s">
        <v>1184</v>
      </c>
      <c r="N69" s="627"/>
      <c r="O69" s="627"/>
      <c r="P69" s="628"/>
    </row>
    <row r="70" spans="1:16" ht="63.75" x14ac:dyDescent="0.2">
      <c r="A70" s="145">
        <v>19</v>
      </c>
      <c r="B70" s="145" t="s">
        <v>87</v>
      </c>
      <c r="C70" s="180" t="s">
        <v>1159</v>
      </c>
      <c r="D70" s="148">
        <v>40907</v>
      </c>
      <c r="E70" s="148">
        <v>41106</v>
      </c>
      <c r="F70" s="145"/>
      <c r="G70" s="145"/>
      <c r="H70" s="145"/>
      <c r="I70" s="145"/>
      <c r="J70" s="145">
        <v>198</v>
      </c>
      <c r="K70" s="145" t="s">
        <v>29</v>
      </c>
      <c r="L70" s="145" t="s">
        <v>204</v>
      </c>
      <c r="M70" s="361" t="s">
        <v>1867</v>
      </c>
      <c r="N70" s="362"/>
      <c r="O70" s="362"/>
      <c r="P70" s="363"/>
    </row>
    <row r="71" spans="1:16" ht="51" x14ac:dyDescent="0.2">
      <c r="A71" s="145">
        <v>20</v>
      </c>
      <c r="B71" s="145" t="s">
        <v>87</v>
      </c>
      <c r="C71" s="180" t="s">
        <v>1161</v>
      </c>
      <c r="D71" s="148">
        <v>38299</v>
      </c>
      <c r="E71" s="148">
        <v>39135</v>
      </c>
      <c r="F71" s="145"/>
      <c r="G71" s="145"/>
      <c r="H71" s="145"/>
      <c r="I71" s="145"/>
      <c r="J71" s="145">
        <v>183</v>
      </c>
      <c r="K71" s="145" t="s">
        <v>29</v>
      </c>
      <c r="L71" s="145" t="s">
        <v>204</v>
      </c>
      <c r="M71" s="364"/>
      <c r="N71" s="365"/>
      <c r="O71" s="365"/>
      <c r="P71" s="366"/>
    </row>
    <row r="72" spans="1:16" ht="63.75" x14ac:dyDescent="0.2">
      <c r="A72" s="145">
        <v>21</v>
      </c>
      <c r="B72" s="145" t="s">
        <v>87</v>
      </c>
      <c r="C72" s="180" t="s">
        <v>1162</v>
      </c>
      <c r="D72" s="148">
        <v>37641</v>
      </c>
      <c r="E72" s="148">
        <v>40995</v>
      </c>
      <c r="F72" s="145"/>
      <c r="G72" s="145">
        <v>5</v>
      </c>
      <c r="H72" s="145"/>
      <c r="I72" s="145"/>
      <c r="J72" s="145">
        <v>197</v>
      </c>
      <c r="K72" s="145" t="s">
        <v>29</v>
      </c>
      <c r="L72" s="145" t="s">
        <v>204</v>
      </c>
      <c r="M72" s="364"/>
      <c r="N72" s="365"/>
      <c r="O72" s="365"/>
      <c r="P72" s="366"/>
    </row>
    <row r="73" spans="1:16" ht="76.5" x14ac:dyDescent="0.2">
      <c r="A73" s="145">
        <v>22</v>
      </c>
      <c r="B73" s="145" t="s">
        <v>87</v>
      </c>
      <c r="C73" s="180" t="s">
        <v>1163</v>
      </c>
      <c r="D73" s="148">
        <v>41554</v>
      </c>
      <c r="E73" s="148">
        <v>41563</v>
      </c>
      <c r="F73" s="145"/>
      <c r="G73" s="145"/>
      <c r="H73" s="145"/>
      <c r="I73" s="145"/>
      <c r="J73" s="145">
        <v>200</v>
      </c>
      <c r="K73" s="145" t="s">
        <v>29</v>
      </c>
      <c r="L73" s="145" t="s">
        <v>204</v>
      </c>
      <c r="M73" s="372"/>
      <c r="N73" s="373"/>
      <c r="O73" s="373"/>
      <c r="P73" s="374"/>
    </row>
    <row r="74" spans="1:16" ht="63.75" x14ac:dyDescent="0.2">
      <c r="A74" s="145">
        <v>23</v>
      </c>
      <c r="B74" s="145" t="s">
        <v>87</v>
      </c>
      <c r="C74" s="180" t="s">
        <v>1164</v>
      </c>
      <c r="D74" s="148">
        <v>41548</v>
      </c>
      <c r="E74" s="148">
        <v>41551</v>
      </c>
      <c r="F74" s="145"/>
      <c r="G74" s="145"/>
      <c r="H74" s="145"/>
      <c r="I74" s="145"/>
      <c r="J74" s="145">
        <v>200</v>
      </c>
      <c r="K74" s="145" t="s">
        <v>29</v>
      </c>
      <c r="L74" s="145" t="s">
        <v>204</v>
      </c>
      <c r="M74" s="361" t="s">
        <v>1868</v>
      </c>
      <c r="N74" s="362"/>
      <c r="O74" s="362"/>
      <c r="P74" s="363"/>
    </row>
    <row r="75" spans="1:16" ht="63.75" x14ac:dyDescent="0.2">
      <c r="A75" s="145">
        <v>24</v>
      </c>
      <c r="B75" s="145" t="s">
        <v>87</v>
      </c>
      <c r="C75" s="180" t="s">
        <v>1165</v>
      </c>
      <c r="D75" s="148">
        <v>40869</v>
      </c>
      <c r="E75" s="148">
        <v>40946</v>
      </c>
      <c r="F75" s="145"/>
      <c r="G75" s="145"/>
      <c r="H75" s="145"/>
      <c r="I75" s="145"/>
      <c r="J75" s="145">
        <v>197</v>
      </c>
      <c r="K75" s="145" t="s">
        <v>29</v>
      </c>
      <c r="L75" s="145" t="s">
        <v>204</v>
      </c>
      <c r="M75" s="364"/>
      <c r="N75" s="365"/>
      <c r="O75" s="365"/>
      <c r="P75" s="366"/>
    </row>
    <row r="76" spans="1:16" ht="114.75" x14ac:dyDescent="0.2">
      <c r="A76" s="145">
        <v>25</v>
      </c>
      <c r="B76" s="145" t="s">
        <v>87</v>
      </c>
      <c r="C76" s="180" t="s">
        <v>1166</v>
      </c>
      <c r="D76" s="148">
        <v>40101</v>
      </c>
      <c r="E76" s="148">
        <v>39589</v>
      </c>
      <c r="F76" s="145"/>
      <c r="G76" s="145"/>
      <c r="H76" s="145"/>
      <c r="I76" s="145"/>
      <c r="J76" s="145">
        <v>200</v>
      </c>
      <c r="K76" s="145" t="s">
        <v>29</v>
      </c>
      <c r="L76" s="145" t="s">
        <v>204</v>
      </c>
      <c r="M76" s="372"/>
      <c r="N76" s="373"/>
      <c r="O76" s="373"/>
      <c r="P76" s="374"/>
    </row>
    <row r="77" spans="1:16" ht="46.5" customHeight="1" x14ac:dyDescent="0.2">
      <c r="A77" s="145">
        <v>26</v>
      </c>
      <c r="B77" s="145" t="s">
        <v>87</v>
      </c>
      <c r="C77" s="180" t="s">
        <v>1167</v>
      </c>
      <c r="D77" s="148">
        <v>39597</v>
      </c>
      <c r="E77" s="148">
        <v>39708</v>
      </c>
      <c r="F77" s="145"/>
      <c r="G77" s="145">
        <v>5</v>
      </c>
      <c r="H77" s="145"/>
      <c r="I77" s="145"/>
      <c r="J77" s="145">
        <v>187</v>
      </c>
      <c r="K77" s="145" t="s">
        <v>29</v>
      </c>
      <c r="L77" s="145" t="s">
        <v>204</v>
      </c>
      <c r="M77" s="408" t="s">
        <v>1869</v>
      </c>
      <c r="N77" s="408"/>
      <c r="O77" s="408"/>
      <c r="P77" s="408"/>
    </row>
    <row r="78" spans="1:16" ht="38.25" customHeight="1" x14ac:dyDescent="0.2">
      <c r="A78" s="145">
        <v>27</v>
      </c>
      <c r="B78" s="145" t="s">
        <v>87</v>
      </c>
      <c r="C78" s="180" t="s">
        <v>1169</v>
      </c>
      <c r="D78" s="148">
        <v>39709</v>
      </c>
      <c r="E78" s="148">
        <v>41012</v>
      </c>
      <c r="F78" s="145"/>
      <c r="G78" s="145"/>
      <c r="H78" s="145"/>
      <c r="I78" s="145"/>
      <c r="J78" s="145">
        <v>200</v>
      </c>
      <c r="K78" s="145" t="s">
        <v>29</v>
      </c>
      <c r="L78" s="145" t="s">
        <v>204</v>
      </c>
      <c r="M78" s="361" t="s">
        <v>1869</v>
      </c>
      <c r="N78" s="362"/>
      <c r="O78" s="362"/>
      <c r="P78" s="363"/>
    </row>
    <row r="79" spans="1:16" ht="51" x14ac:dyDescent="0.2">
      <c r="A79" s="145">
        <v>28</v>
      </c>
      <c r="B79" s="145" t="s">
        <v>87</v>
      </c>
      <c r="C79" s="180" t="s">
        <v>1170</v>
      </c>
      <c r="D79" s="148">
        <v>41107</v>
      </c>
      <c r="E79" s="148">
        <v>41226</v>
      </c>
      <c r="F79" s="145"/>
      <c r="G79" s="145"/>
      <c r="H79" s="145"/>
      <c r="I79" s="145"/>
      <c r="J79" s="145">
        <v>195</v>
      </c>
      <c r="K79" s="145" t="s">
        <v>29</v>
      </c>
      <c r="L79" s="145" t="s">
        <v>204</v>
      </c>
      <c r="M79" s="364"/>
      <c r="N79" s="365"/>
      <c r="O79" s="365"/>
      <c r="P79" s="366"/>
    </row>
    <row r="80" spans="1:16" ht="63.75" x14ac:dyDescent="0.2">
      <c r="A80" s="145">
        <v>29</v>
      </c>
      <c r="B80" s="145" t="s">
        <v>87</v>
      </c>
      <c r="C80" s="180" t="s">
        <v>1171</v>
      </c>
      <c r="D80" s="148">
        <v>41107</v>
      </c>
      <c r="E80" s="148">
        <v>41226</v>
      </c>
      <c r="F80" s="145"/>
      <c r="G80" s="145"/>
      <c r="H80" s="145"/>
      <c r="I80" s="145"/>
      <c r="J80" s="145">
        <v>195</v>
      </c>
      <c r="K80" s="145" t="s">
        <v>29</v>
      </c>
      <c r="L80" s="145" t="s">
        <v>204</v>
      </c>
      <c r="M80" s="364"/>
      <c r="N80" s="365"/>
      <c r="O80" s="365"/>
      <c r="P80" s="366"/>
    </row>
    <row r="81" spans="1:16" ht="63.75" x14ac:dyDescent="0.2">
      <c r="A81" s="145">
        <v>30</v>
      </c>
      <c r="B81" s="145" t="s">
        <v>87</v>
      </c>
      <c r="C81" s="180" t="s">
        <v>1172</v>
      </c>
      <c r="D81" s="148">
        <v>41227</v>
      </c>
      <c r="E81" s="148">
        <v>41131</v>
      </c>
      <c r="F81" s="149"/>
      <c r="G81" s="145"/>
      <c r="H81" s="145"/>
      <c r="I81" s="145"/>
      <c r="J81" s="145">
        <v>199</v>
      </c>
      <c r="K81" s="145" t="s">
        <v>29</v>
      </c>
      <c r="L81" s="145" t="s">
        <v>204</v>
      </c>
      <c r="M81" s="364"/>
      <c r="N81" s="365"/>
      <c r="O81" s="365"/>
      <c r="P81" s="366"/>
    </row>
    <row r="82" spans="1:16" ht="76.5" x14ac:dyDescent="0.2">
      <c r="A82" s="145">
        <v>31</v>
      </c>
      <c r="B82" s="145" t="s">
        <v>87</v>
      </c>
      <c r="C82" s="180" t="s">
        <v>1173</v>
      </c>
      <c r="D82" s="148">
        <v>40954</v>
      </c>
      <c r="E82" s="148">
        <v>40939</v>
      </c>
      <c r="F82" s="145"/>
      <c r="G82" s="145">
        <v>5</v>
      </c>
      <c r="H82" s="145"/>
      <c r="I82" s="145"/>
      <c r="J82" s="145">
        <v>199</v>
      </c>
      <c r="K82" s="145" t="s">
        <v>29</v>
      </c>
      <c r="L82" s="145" t="s">
        <v>204</v>
      </c>
      <c r="M82" s="364"/>
      <c r="N82" s="365"/>
      <c r="O82" s="365"/>
      <c r="P82" s="366"/>
    </row>
    <row r="83" spans="1:16" ht="51" x14ac:dyDescent="0.2">
      <c r="A83" s="145">
        <v>32</v>
      </c>
      <c r="B83" s="145" t="s">
        <v>87</v>
      </c>
      <c r="C83" s="180" t="s">
        <v>1174</v>
      </c>
      <c r="D83" s="148">
        <v>40738</v>
      </c>
      <c r="E83" s="148">
        <v>40877</v>
      </c>
      <c r="F83" s="145"/>
      <c r="G83" s="145"/>
      <c r="H83" s="145"/>
      <c r="I83" s="145"/>
      <c r="J83" s="145">
        <v>196</v>
      </c>
      <c r="K83" s="145" t="s">
        <v>29</v>
      </c>
      <c r="L83" s="145" t="s">
        <v>204</v>
      </c>
      <c r="M83" s="364"/>
      <c r="N83" s="365"/>
      <c r="O83" s="365"/>
      <c r="P83" s="366"/>
    </row>
    <row r="84" spans="1:16" ht="76.5" x14ac:dyDescent="0.2">
      <c r="A84" s="145">
        <v>33</v>
      </c>
      <c r="B84" s="145" t="s">
        <v>87</v>
      </c>
      <c r="C84" s="180" t="s">
        <v>1175</v>
      </c>
      <c r="D84" s="148">
        <v>39611</v>
      </c>
      <c r="E84" s="148">
        <v>39511</v>
      </c>
      <c r="F84" s="145"/>
      <c r="G84" s="145"/>
      <c r="H84" s="145"/>
      <c r="I84" s="145"/>
      <c r="J84" s="145">
        <v>198</v>
      </c>
      <c r="K84" s="145" t="s">
        <v>29</v>
      </c>
      <c r="L84" s="145" t="s">
        <v>204</v>
      </c>
      <c r="M84" s="364"/>
      <c r="N84" s="365"/>
      <c r="O84" s="365"/>
      <c r="P84" s="366"/>
    </row>
    <row r="85" spans="1:16" ht="51" x14ac:dyDescent="0.2">
      <c r="A85" s="145">
        <v>34</v>
      </c>
      <c r="B85" s="145" t="s">
        <v>87</v>
      </c>
      <c r="C85" s="180" t="s">
        <v>1176</v>
      </c>
      <c r="D85" s="148">
        <v>39868</v>
      </c>
      <c r="E85" s="148">
        <v>39960</v>
      </c>
      <c r="F85" s="145"/>
      <c r="G85" s="145"/>
      <c r="H85" s="145"/>
      <c r="I85" s="145"/>
      <c r="J85" s="145">
        <v>199</v>
      </c>
      <c r="K85" s="145" t="s">
        <v>29</v>
      </c>
      <c r="L85" s="145" t="s">
        <v>204</v>
      </c>
      <c r="M85" s="372"/>
      <c r="N85" s="373"/>
      <c r="O85" s="373"/>
      <c r="P85" s="374"/>
    </row>
    <row r="86" spans="1:16" ht="89.25" x14ac:dyDescent="0.2">
      <c r="A86" s="145">
        <v>35</v>
      </c>
      <c r="B86" s="145" t="s">
        <v>87</v>
      </c>
      <c r="C86" s="180" t="s">
        <v>1177</v>
      </c>
      <c r="D86" s="148">
        <v>40863</v>
      </c>
      <c r="E86" s="148">
        <v>40757</v>
      </c>
      <c r="F86" s="145"/>
      <c r="G86" s="145"/>
      <c r="H86" s="145"/>
      <c r="I86" s="145"/>
      <c r="J86" s="145">
        <v>199</v>
      </c>
      <c r="K86" s="145" t="s">
        <v>29</v>
      </c>
      <c r="L86" s="145" t="s">
        <v>204</v>
      </c>
      <c r="M86" s="408" t="s">
        <v>1869</v>
      </c>
      <c r="N86" s="408"/>
      <c r="O86" s="408"/>
      <c r="P86" s="408"/>
    </row>
    <row r="87" spans="1:16" ht="76.5" x14ac:dyDescent="0.2">
      <c r="A87" s="145">
        <v>36</v>
      </c>
      <c r="B87" s="145" t="s">
        <v>87</v>
      </c>
      <c r="C87" s="180" t="s">
        <v>1178</v>
      </c>
      <c r="D87" s="148">
        <v>40862</v>
      </c>
      <c r="E87" s="148">
        <v>41247</v>
      </c>
      <c r="F87" s="145"/>
      <c r="G87" s="145">
        <v>5</v>
      </c>
      <c r="H87" s="145"/>
      <c r="I87" s="145"/>
      <c r="J87" s="145">
        <v>192</v>
      </c>
      <c r="K87" s="145" t="s">
        <v>29</v>
      </c>
      <c r="L87" s="145" t="s">
        <v>204</v>
      </c>
      <c r="M87" s="361" t="s">
        <v>1870</v>
      </c>
      <c r="N87" s="362"/>
      <c r="O87" s="362"/>
      <c r="P87" s="363"/>
    </row>
    <row r="88" spans="1:16" ht="63.75" x14ac:dyDescent="0.2">
      <c r="A88" s="145">
        <v>37</v>
      </c>
      <c r="B88" s="145" t="s">
        <v>87</v>
      </c>
      <c r="C88" s="180" t="s">
        <v>1179</v>
      </c>
      <c r="D88" s="148">
        <v>41120</v>
      </c>
      <c r="E88" s="148">
        <v>39867</v>
      </c>
      <c r="F88" s="145"/>
      <c r="G88" s="145"/>
      <c r="H88" s="145"/>
      <c r="I88" s="145"/>
      <c r="J88" s="145">
        <v>188</v>
      </c>
      <c r="K88" s="145" t="s">
        <v>29</v>
      </c>
      <c r="L88" s="145" t="s">
        <v>204</v>
      </c>
      <c r="M88" s="364"/>
      <c r="N88" s="365"/>
      <c r="O88" s="365"/>
      <c r="P88" s="366"/>
    </row>
    <row r="89" spans="1:16" ht="89.25" x14ac:dyDescent="0.2">
      <c r="A89" s="145">
        <v>38</v>
      </c>
      <c r="B89" s="145" t="s">
        <v>87</v>
      </c>
      <c r="C89" s="180" t="s">
        <v>1180</v>
      </c>
      <c r="D89" s="148">
        <v>40746</v>
      </c>
      <c r="E89" s="148">
        <v>39871</v>
      </c>
      <c r="F89" s="145"/>
      <c r="G89" s="145"/>
      <c r="H89" s="145"/>
      <c r="I89" s="145"/>
      <c r="J89" s="145">
        <v>199</v>
      </c>
      <c r="K89" s="145" t="s">
        <v>29</v>
      </c>
      <c r="L89" s="145" t="s">
        <v>204</v>
      </c>
      <c r="M89" s="364"/>
      <c r="N89" s="365"/>
      <c r="O89" s="365"/>
      <c r="P89" s="366"/>
    </row>
    <row r="90" spans="1:16" ht="63.75" x14ac:dyDescent="0.2">
      <c r="A90" s="145">
        <v>39</v>
      </c>
      <c r="B90" s="145" t="s">
        <v>87</v>
      </c>
      <c r="C90" s="180" t="s">
        <v>1181</v>
      </c>
      <c r="D90" s="148">
        <v>40722</v>
      </c>
      <c r="E90" s="148">
        <v>40742</v>
      </c>
      <c r="F90" s="145"/>
      <c r="G90" s="145"/>
      <c r="H90" s="145"/>
      <c r="I90" s="145"/>
      <c r="J90" s="145">
        <v>199</v>
      </c>
      <c r="K90" s="145" t="s">
        <v>29</v>
      </c>
      <c r="L90" s="145" t="s">
        <v>204</v>
      </c>
      <c r="M90" s="364"/>
      <c r="N90" s="365"/>
      <c r="O90" s="365"/>
      <c r="P90" s="366"/>
    </row>
    <row r="91" spans="1:16" ht="76.5" x14ac:dyDescent="0.2">
      <c r="A91" s="145">
        <v>40</v>
      </c>
      <c r="B91" s="145" t="s">
        <v>87</v>
      </c>
      <c r="C91" s="180" t="s">
        <v>1182</v>
      </c>
      <c r="D91" s="148">
        <v>40640</v>
      </c>
      <c r="E91" s="148">
        <v>40717</v>
      </c>
      <c r="F91" s="145"/>
      <c r="G91" s="145"/>
      <c r="H91" s="145"/>
      <c r="I91" s="145"/>
      <c r="J91" s="145">
        <v>196</v>
      </c>
      <c r="K91" s="145" t="s">
        <v>29</v>
      </c>
      <c r="L91" s="145" t="s">
        <v>204</v>
      </c>
      <c r="M91" s="372"/>
      <c r="N91" s="373"/>
      <c r="O91" s="373"/>
      <c r="P91" s="374"/>
    </row>
    <row r="92" spans="1:16" ht="33.75" customHeight="1" x14ac:dyDescent="0.2">
      <c r="A92" s="145">
        <v>41</v>
      </c>
      <c r="B92" s="145" t="s">
        <v>87</v>
      </c>
      <c r="C92" s="180" t="s">
        <v>1183</v>
      </c>
      <c r="D92" s="148">
        <v>40016</v>
      </c>
      <c r="E92" s="148">
        <v>39826</v>
      </c>
      <c r="F92" s="145"/>
      <c r="G92" s="145">
        <v>5</v>
      </c>
      <c r="H92" s="145"/>
      <c r="I92" s="145"/>
      <c r="J92" s="145">
        <v>198</v>
      </c>
      <c r="K92" s="145" t="s">
        <v>29</v>
      </c>
      <c r="L92" s="145" t="s">
        <v>204</v>
      </c>
      <c r="M92" s="361" t="s">
        <v>1871</v>
      </c>
      <c r="N92" s="362"/>
      <c r="O92" s="362"/>
      <c r="P92" s="363"/>
    </row>
    <row r="93" spans="1:16" ht="63.75" x14ac:dyDescent="0.2">
      <c r="A93" s="145">
        <v>42</v>
      </c>
      <c r="B93" s="145" t="s">
        <v>87</v>
      </c>
      <c r="C93" s="180" t="s">
        <v>1185</v>
      </c>
      <c r="D93" s="148">
        <v>40089</v>
      </c>
      <c r="E93" s="148">
        <v>40031</v>
      </c>
      <c r="F93" s="145"/>
      <c r="G93" s="145"/>
      <c r="H93" s="145"/>
      <c r="I93" s="145"/>
      <c r="J93" s="145">
        <v>195</v>
      </c>
      <c r="K93" s="145" t="s">
        <v>29</v>
      </c>
      <c r="L93" s="145" t="s">
        <v>204</v>
      </c>
      <c r="M93" s="364"/>
      <c r="N93" s="365"/>
      <c r="O93" s="365"/>
      <c r="P93" s="366"/>
    </row>
    <row r="94" spans="1:16" ht="127.5" x14ac:dyDescent="0.2">
      <c r="A94" s="145">
        <v>43</v>
      </c>
      <c r="B94" s="145" t="s">
        <v>87</v>
      </c>
      <c r="C94" s="180" t="s">
        <v>1186</v>
      </c>
      <c r="D94" s="148">
        <v>40028</v>
      </c>
      <c r="E94" s="148">
        <v>40044</v>
      </c>
      <c r="F94" s="145"/>
      <c r="G94" s="145"/>
      <c r="H94" s="145"/>
      <c r="I94" s="145"/>
      <c r="J94" s="145">
        <v>197</v>
      </c>
      <c r="K94" s="145" t="s">
        <v>29</v>
      </c>
      <c r="L94" s="145" t="s">
        <v>204</v>
      </c>
      <c r="M94" s="364"/>
      <c r="N94" s="365"/>
      <c r="O94" s="365"/>
      <c r="P94" s="366"/>
    </row>
    <row r="95" spans="1:16" ht="102" x14ac:dyDescent="0.2">
      <c r="A95" s="145">
        <v>44</v>
      </c>
      <c r="B95" s="145" t="s">
        <v>87</v>
      </c>
      <c r="C95" s="180" t="s">
        <v>1187</v>
      </c>
      <c r="D95" s="148">
        <v>40008</v>
      </c>
      <c r="E95" s="148">
        <v>40036</v>
      </c>
      <c r="F95" s="145"/>
      <c r="G95" s="145"/>
      <c r="H95" s="145"/>
      <c r="I95" s="145"/>
      <c r="J95" s="145">
        <v>199</v>
      </c>
      <c r="K95" s="145" t="s">
        <v>29</v>
      </c>
      <c r="L95" s="145" t="s">
        <v>204</v>
      </c>
      <c r="M95" s="364"/>
      <c r="N95" s="365"/>
      <c r="O95" s="365"/>
      <c r="P95" s="366"/>
    </row>
    <row r="96" spans="1:16" ht="76.5" x14ac:dyDescent="0.2">
      <c r="A96" s="150">
        <v>45</v>
      </c>
      <c r="B96" s="145" t="s">
        <v>87</v>
      </c>
      <c r="C96" s="180" t="s">
        <v>1872</v>
      </c>
      <c r="D96" s="148">
        <v>40542</v>
      </c>
      <c r="E96" s="148">
        <v>40638</v>
      </c>
      <c r="F96" s="149"/>
      <c r="G96" s="145"/>
      <c r="H96" s="145"/>
      <c r="I96" s="145"/>
      <c r="J96" s="145">
        <v>190</v>
      </c>
      <c r="K96" s="145" t="s">
        <v>29</v>
      </c>
      <c r="L96" s="145" t="s">
        <v>204</v>
      </c>
      <c r="M96" s="372"/>
      <c r="N96" s="373"/>
      <c r="O96" s="373"/>
      <c r="P96" s="374"/>
    </row>
    <row r="97" spans="1:43" s="103" customFormat="1" ht="56.25" x14ac:dyDescent="0.2">
      <c r="A97" s="171">
        <v>1</v>
      </c>
      <c r="B97" s="171" t="s">
        <v>1873</v>
      </c>
      <c r="C97" s="213" t="s">
        <v>1874</v>
      </c>
      <c r="D97" s="148">
        <v>40672</v>
      </c>
      <c r="E97" s="148">
        <v>40897</v>
      </c>
      <c r="F97" s="171">
        <v>1</v>
      </c>
      <c r="G97" s="171"/>
      <c r="H97" s="171"/>
      <c r="I97" s="171">
        <v>5</v>
      </c>
      <c r="J97" s="171">
        <f>14+19+11+12+13+14+9+8+14+13+16+11+5+14+10+13</f>
        <v>196</v>
      </c>
      <c r="K97" s="171" t="s">
        <v>29</v>
      </c>
      <c r="L97" s="171" t="s">
        <v>204</v>
      </c>
      <c r="M97" s="622" t="s">
        <v>1875</v>
      </c>
      <c r="N97" s="623"/>
      <c r="O97" s="623"/>
      <c r="P97" s="624"/>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s="103" customFormat="1" ht="56.25" x14ac:dyDescent="0.2">
      <c r="A98" s="171">
        <v>2</v>
      </c>
      <c r="B98" s="171" t="s">
        <v>1873</v>
      </c>
      <c r="C98" s="213" t="s">
        <v>1876</v>
      </c>
      <c r="D98" s="148">
        <v>40898</v>
      </c>
      <c r="E98" s="148">
        <v>40875</v>
      </c>
      <c r="F98" s="171"/>
      <c r="G98" s="171"/>
      <c r="H98" s="171"/>
      <c r="I98" s="171"/>
      <c r="J98" s="171">
        <f>13+13+13+8+18+13+9+5+11+14+14+11+20+9+22</f>
        <v>193</v>
      </c>
      <c r="K98" s="171" t="s">
        <v>29</v>
      </c>
      <c r="L98" s="171" t="s">
        <v>204</v>
      </c>
      <c r="M98" s="625"/>
      <c r="N98" s="625"/>
      <c r="O98" s="625"/>
      <c r="P98" s="625"/>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s="103" customFormat="1" ht="67.5" x14ac:dyDescent="0.2">
      <c r="A99" s="171">
        <v>3</v>
      </c>
      <c r="B99" s="171" t="s">
        <v>1873</v>
      </c>
      <c r="C99" s="213" t="s">
        <v>1877</v>
      </c>
      <c r="D99" s="148">
        <v>40884</v>
      </c>
      <c r="E99" s="148">
        <v>40958</v>
      </c>
      <c r="F99" s="171"/>
      <c r="G99" s="171"/>
      <c r="H99" s="171"/>
      <c r="I99" s="171"/>
      <c r="J99" s="171">
        <f>24+4+13+14+9+9+14+4+19+15+11+16+4+4+13+8+4+8+3+6</f>
        <v>202</v>
      </c>
      <c r="K99" s="171" t="s">
        <v>29</v>
      </c>
      <c r="L99" s="171" t="s">
        <v>204</v>
      </c>
      <c r="M99" s="625"/>
      <c r="N99" s="625"/>
      <c r="O99" s="625"/>
      <c r="P99" s="625"/>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ht="101.25" x14ac:dyDescent="0.2">
      <c r="A100" s="171">
        <v>4</v>
      </c>
      <c r="B100" s="171" t="s">
        <v>1873</v>
      </c>
      <c r="C100" s="213" t="s">
        <v>1878</v>
      </c>
      <c r="D100" s="148">
        <v>40938</v>
      </c>
      <c r="E100" s="148">
        <v>40939</v>
      </c>
      <c r="F100" s="171"/>
      <c r="G100" s="171"/>
      <c r="H100" s="171"/>
      <c r="I100" s="171"/>
      <c r="J100" s="171">
        <f>3+3+3+10+13+3+4+5+4+4+4+3+5+4+10+5+3+11+10+4+3+12+12+4+16+3+4+12+7+5+5+3</f>
        <v>197</v>
      </c>
      <c r="K100" s="171" t="s">
        <v>29</v>
      </c>
      <c r="L100" s="171" t="s">
        <v>204</v>
      </c>
      <c r="M100" s="625"/>
      <c r="N100" s="625"/>
      <c r="O100" s="625"/>
      <c r="P100" s="625"/>
    </row>
    <row r="101" spans="1:43" ht="67.5" x14ac:dyDescent="0.2">
      <c r="A101" s="171">
        <v>5</v>
      </c>
      <c r="B101" s="171" t="s">
        <v>1873</v>
      </c>
      <c r="C101" s="213" t="s">
        <v>1879</v>
      </c>
      <c r="D101" s="148">
        <v>40991</v>
      </c>
      <c r="E101" s="148">
        <v>40959</v>
      </c>
      <c r="F101" s="171"/>
      <c r="G101" s="171"/>
      <c r="H101" s="171"/>
      <c r="I101" s="171"/>
      <c r="J101" s="171">
        <f>14+38+6+9+3+6+3+5+4+13+10+10+3+4+9+3+20+14+10+15</f>
        <v>199</v>
      </c>
      <c r="K101" s="171" t="s">
        <v>29</v>
      </c>
      <c r="L101" s="171" t="s">
        <v>204</v>
      </c>
      <c r="M101" s="625"/>
      <c r="N101" s="625"/>
      <c r="O101" s="625"/>
      <c r="P101" s="625"/>
    </row>
    <row r="102" spans="1:43" ht="90" x14ac:dyDescent="0.2">
      <c r="A102" s="171">
        <v>6</v>
      </c>
      <c r="B102" s="171" t="s">
        <v>1873</v>
      </c>
      <c r="C102" s="213" t="s">
        <v>1880</v>
      </c>
      <c r="D102" s="148">
        <v>40974</v>
      </c>
      <c r="E102" s="148">
        <v>40939</v>
      </c>
      <c r="F102" s="171">
        <v>2</v>
      </c>
      <c r="G102" s="171"/>
      <c r="H102" s="171"/>
      <c r="I102" s="171">
        <v>5</v>
      </c>
      <c r="J102" s="171">
        <f>11+5+4+8+12+7+11+5+4+4+4+4+4+6+4+7+14+12+8+4+6+10+15+3+5+4+9+7+4</f>
        <v>201</v>
      </c>
      <c r="K102" s="171" t="s">
        <v>29</v>
      </c>
      <c r="L102" s="171" t="s">
        <v>204</v>
      </c>
      <c r="M102" s="667" t="s">
        <v>1881</v>
      </c>
      <c r="N102" s="668"/>
      <c r="O102" s="668"/>
      <c r="P102" s="669"/>
    </row>
    <row r="103" spans="1:43" ht="78.75" x14ac:dyDescent="0.2">
      <c r="A103" s="171">
        <v>7</v>
      </c>
      <c r="B103" s="171" t="s">
        <v>1873</v>
      </c>
      <c r="C103" s="213" t="s">
        <v>1882</v>
      </c>
      <c r="D103" s="148">
        <v>40939</v>
      </c>
      <c r="E103" s="148">
        <v>40948</v>
      </c>
      <c r="F103" s="171"/>
      <c r="G103" s="171"/>
      <c r="H103" s="171"/>
      <c r="I103" s="171"/>
      <c r="J103" s="171">
        <f>4+3+4+4+4+5+8+5+4+13+4+4+11+11+9+5+4+14+17+11+9+21+13+4+12</f>
        <v>203</v>
      </c>
      <c r="K103" s="171" t="s">
        <v>29</v>
      </c>
      <c r="L103" s="171" t="s">
        <v>204</v>
      </c>
      <c r="M103" s="625" t="s">
        <v>1883</v>
      </c>
      <c r="N103" s="625"/>
      <c r="O103" s="625"/>
      <c r="P103" s="625"/>
    </row>
    <row r="104" spans="1:43" ht="90" x14ac:dyDescent="0.2">
      <c r="A104" s="171">
        <v>8</v>
      </c>
      <c r="B104" s="171" t="s">
        <v>1873</v>
      </c>
      <c r="C104" s="213" t="s">
        <v>1884</v>
      </c>
      <c r="D104" s="148">
        <v>40952</v>
      </c>
      <c r="E104" s="148">
        <v>41051</v>
      </c>
      <c r="F104" s="171"/>
      <c r="G104" s="171"/>
      <c r="H104" s="171"/>
      <c r="I104" s="171"/>
      <c r="J104" s="171">
        <f>3+5+9+3+4+7+3+11+13+3+6+7+12+5+3+3+7+11+26+10+4+6+3+4+15+10+5</f>
        <v>198</v>
      </c>
      <c r="K104" s="171" t="s">
        <v>29</v>
      </c>
      <c r="L104" s="171" t="s">
        <v>204</v>
      </c>
      <c r="M104" s="625"/>
      <c r="N104" s="625"/>
      <c r="O104" s="625"/>
      <c r="P104" s="625"/>
    </row>
    <row r="105" spans="1:43" ht="78.75" x14ac:dyDescent="0.2">
      <c r="A105" s="171">
        <v>9</v>
      </c>
      <c r="B105" s="171" t="s">
        <v>1873</v>
      </c>
      <c r="C105" s="213" t="s">
        <v>1885</v>
      </c>
      <c r="D105" s="148">
        <v>40990</v>
      </c>
      <c r="E105" s="148">
        <v>41026</v>
      </c>
      <c r="F105" s="171"/>
      <c r="G105" s="171"/>
      <c r="H105" s="171"/>
      <c r="I105" s="171"/>
      <c r="J105" s="171">
        <f>16+11+5+7+6+3+12+10+5+10+6+5+6+3+4+14+15+3+10+5+11+13+8+5</f>
        <v>193</v>
      </c>
      <c r="K105" s="171" t="s">
        <v>29</v>
      </c>
      <c r="L105" s="171" t="s">
        <v>204</v>
      </c>
      <c r="M105" s="625"/>
      <c r="N105" s="625"/>
      <c r="O105" s="625"/>
      <c r="P105" s="625"/>
    </row>
    <row r="106" spans="1:43" ht="78.75" x14ac:dyDescent="0.2">
      <c r="A106" s="171">
        <v>10</v>
      </c>
      <c r="B106" s="171" t="s">
        <v>1873</v>
      </c>
      <c r="C106" s="213" t="s">
        <v>1886</v>
      </c>
      <c r="D106" s="148">
        <v>40976</v>
      </c>
      <c r="E106" s="148">
        <v>40984</v>
      </c>
      <c r="F106" s="171"/>
      <c r="G106" s="171"/>
      <c r="H106" s="171"/>
      <c r="I106" s="171"/>
      <c r="J106" s="171">
        <f>14+8+3+3+11+18+14+11+7+21+9+7+25+13+14+5+4+5+11</f>
        <v>203</v>
      </c>
      <c r="K106" s="171" t="s">
        <v>29</v>
      </c>
      <c r="L106" s="171" t="s">
        <v>204</v>
      </c>
      <c r="M106" s="625"/>
      <c r="N106" s="625"/>
      <c r="O106" s="625"/>
      <c r="P106" s="625"/>
    </row>
    <row r="107" spans="1:43" ht="45" customHeight="1" x14ac:dyDescent="0.2">
      <c r="A107" s="171">
        <v>11</v>
      </c>
      <c r="B107" s="171" t="s">
        <v>1873</v>
      </c>
      <c r="C107" s="213" t="s">
        <v>1890</v>
      </c>
      <c r="D107" s="148">
        <v>40991</v>
      </c>
      <c r="E107" s="148">
        <v>40996</v>
      </c>
      <c r="F107" s="171">
        <v>3</v>
      </c>
      <c r="G107" s="171"/>
      <c r="H107" s="171"/>
      <c r="I107" s="171">
        <v>5</v>
      </c>
      <c r="J107" s="171">
        <f>7+4+4+4+4+3+13+11+4+6+5+4+12+13+10+4+10+3+8+5+6+6+7+19+19+10</f>
        <v>201</v>
      </c>
      <c r="K107" s="171" t="s">
        <v>29</v>
      </c>
      <c r="L107" s="171" t="s">
        <v>204</v>
      </c>
      <c r="M107" s="625" t="s">
        <v>1883</v>
      </c>
      <c r="N107" s="625"/>
      <c r="O107" s="625"/>
      <c r="P107" s="625"/>
    </row>
    <row r="108" spans="1:43" ht="67.5" x14ac:dyDescent="0.2">
      <c r="A108" s="171">
        <v>12</v>
      </c>
      <c r="B108" s="171" t="s">
        <v>1873</v>
      </c>
      <c r="C108" s="213" t="s">
        <v>1891</v>
      </c>
      <c r="D108" s="148">
        <v>41009</v>
      </c>
      <c r="E108" s="148">
        <v>41024</v>
      </c>
      <c r="F108" s="171"/>
      <c r="G108" s="171"/>
      <c r="H108" s="171"/>
      <c r="I108" s="171"/>
      <c r="J108" s="171">
        <f>8+19+6+4+10+13+5+18+20+15+11+13+3+5+3+9+16+3+3+12</f>
        <v>196</v>
      </c>
      <c r="K108" s="171" t="s">
        <v>29</v>
      </c>
      <c r="L108" s="171" t="s">
        <v>204</v>
      </c>
      <c r="M108" s="625"/>
      <c r="N108" s="625"/>
      <c r="O108" s="625"/>
      <c r="P108" s="625"/>
    </row>
    <row r="109" spans="1:43" ht="78.75" x14ac:dyDescent="0.2">
      <c r="A109" s="171">
        <v>13</v>
      </c>
      <c r="B109" s="171" t="s">
        <v>1873</v>
      </c>
      <c r="C109" s="213" t="s">
        <v>1892</v>
      </c>
      <c r="D109" s="148">
        <v>41058</v>
      </c>
      <c r="E109" s="148">
        <v>41026</v>
      </c>
      <c r="F109" s="171"/>
      <c r="G109" s="171"/>
      <c r="H109" s="171"/>
      <c r="I109" s="171"/>
      <c r="J109" s="171">
        <f>13+4+12+10+15+17+4+4+12+8+13+6+5+10+4+8+19+3+4+3+7+10+13</f>
        <v>204</v>
      </c>
      <c r="K109" s="171" t="s">
        <v>29</v>
      </c>
      <c r="L109" s="171" t="s">
        <v>204</v>
      </c>
      <c r="M109" s="625"/>
      <c r="N109" s="625"/>
      <c r="O109" s="625"/>
      <c r="P109" s="625"/>
    </row>
    <row r="110" spans="1:43" ht="67.5" x14ac:dyDescent="0.2">
      <c r="A110" s="171">
        <v>14</v>
      </c>
      <c r="B110" s="171" t="s">
        <v>1873</v>
      </c>
      <c r="C110" s="213" t="s">
        <v>1893</v>
      </c>
      <c r="D110" s="148">
        <v>41036</v>
      </c>
      <c r="E110" s="148">
        <v>41025</v>
      </c>
      <c r="F110" s="171"/>
      <c r="G110" s="171"/>
      <c r="H110" s="171"/>
      <c r="I110" s="171"/>
      <c r="J110" s="171">
        <f>11+14+3+4+15+11+4+10+14+8+16+17+13+7+5+4+9+4+11+5+17</f>
        <v>202</v>
      </c>
      <c r="K110" s="171" t="s">
        <v>29</v>
      </c>
      <c r="L110" s="171" t="s">
        <v>204</v>
      </c>
      <c r="M110" s="625"/>
      <c r="N110" s="625"/>
      <c r="O110" s="625"/>
      <c r="P110" s="625"/>
    </row>
    <row r="111" spans="1:43" ht="56.25" x14ac:dyDescent="0.2">
      <c r="A111" s="171">
        <v>15</v>
      </c>
      <c r="B111" s="171" t="s">
        <v>1873</v>
      </c>
      <c r="C111" s="213" t="s">
        <v>1894</v>
      </c>
      <c r="D111" s="148">
        <v>41019</v>
      </c>
      <c r="E111" s="148">
        <v>41024</v>
      </c>
      <c r="F111" s="171"/>
      <c r="G111" s="171"/>
      <c r="H111" s="171"/>
      <c r="I111" s="171"/>
      <c r="J111" s="171">
        <f>10+13+6+4+12+3+22+55+3+7+5+7+10+11+3+9+13</f>
        <v>193</v>
      </c>
      <c r="K111" s="171" t="s">
        <v>29</v>
      </c>
      <c r="L111" s="171" t="s">
        <v>204</v>
      </c>
      <c r="M111" s="625"/>
      <c r="N111" s="625"/>
      <c r="O111" s="625"/>
      <c r="P111" s="625"/>
    </row>
    <row r="112" spans="1:43" ht="67.5" x14ac:dyDescent="0.2">
      <c r="A112" s="171">
        <v>16</v>
      </c>
      <c r="B112" s="171" t="s">
        <v>1873</v>
      </c>
      <c r="C112" s="213" t="s">
        <v>1895</v>
      </c>
      <c r="D112" s="148">
        <v>41025</v>
      </c>
      <c r="E112" s="148">
        <v>41064</v>
      </c>
      <c r="F112" s="171">
        <v>4</v>
      </c>
      <c r="G112" s="171"/>
      <c r="H112" s="171"/>
      <c r="I112" s="171">
        <v>5</v>
      </c>
      <c r="J112" s="171">
        <f>10+11+4+5+11+8+12+4+5+7+10+11+14+6+4+18+13+17+5+6+7+9</f>
        <v>197</v>
      </c>
      <c r="K112" s="171" t="s">
        <v>29</v>
      </c>
      <c r="L112" s="171" t="s">
        <v>204</v>
      </c>
      <c r="M112" s="625"/>
      <c r="N112" s="625"/>
      <c r="O112" s="625"/>
      <c r="P112" s="625"/>
    </row>
    <row r="113" spans="1:16" ht="67.5" x14ac:dyDescent="0.2">
      <c r="A113" s="171">
        <v>17</v>
      </c>
      <c r="B113" s="171" t="s">
        <v>1873</v>
      </c>
      <c r="C113" s="213" t="s">
        <v>1896</v>
      </c>
      <c r="D113" s="148">
        <v>41086</v>
      </c>
      <c r="E113" s="148">
        <v>41047</v>
      </c>
      <c r="F113" s="171"/>
      <c r="G113" s="171"/>
      <c r="H113" s="171"/>
      <c r="I113" s="171"/>
      <c r="J113" s="171">
        <f>11+11+12+14+3+4+9+5+10+9+12+12+20+9+4+6+11+15+12+7</f>
        <v>196</v>
      </c>
      <c r="K113" s="171" t="s">
        <v>29</v>
      </c>
      <c r="L113" s="171" t="s">
        <v>204</v>
      </c>
      <c r="M113" s="625"/>
      <c r="N113" s="625"/>
      <c r="O113" s="625"/>
      <c r="P113" s="625"/>
    </row>
    <row r="114" spans="1:16" ht="67.5" x14ac:dyDescent="0.2">
      <c r="A114" s="171">
        <v>18</v>
      </c>
      <c r="B114" s="171" t="s">
        <v>1873</v>
      </c>
      <c r="C114" s="213" t="s">
        <v>1897</v>
      </c>
      <c r="D114" s="148">
        <v>41052</v>
      </c>
      <c r="E114" s="148">
        <v>41047</v>
      </c>
      <c r="F114" s="171"/>
      <c r="G114" s="171"/>
      <c r="H114" s="171"/>
      <c r="I114" s="171"/>
      <c r="J114" s="171">
        <f>13+37+12+3+5+6+11+9+3+4+14+19+3+4+7+5+13+8+24</f>
        <v>200</v>
      </c>
      <c r="K114" s="171" t="s">
        <v>29</v>
      </c>
      <c r="L114" s="171" t="s">
        <v>204</v>
      </c>
      <c r="M114" s="625"/>
      <c r="N114" s="625"/>
      <c r="O114" s="625"/>
      <c r="P114" s="625"/>
    </row>
    <row r="115" spans="1:16" ht="78.75" x14ac:dyDescent="0.2">
      <c r="A115" s="171">
        <v>19</v>
      </c>
      <c r="B115" s="171" t="s">
        <v>1873</v>
      </c>
      <c r="C115" s="213" t="s">
        <v>1898</v>
      </c>
      <c r="D115" s="148">
        <v>41046</v>
      </c>
      <c r="E115" s="148">
        <v>41050</v>
      </c>
      <c r="F115" s="171"/>
      <c r="G115" s="171"/>
      <c r="H115" s="171"/>
      <c r="I115" s="171"/>
      <c r="J115" s="171">
        <f>3+13+3+3+8+7+11+14+3+4+6+5+14+10+20+11+14+7+5+11+4+3+6+17</f>
        <v>202</v>
      </c>
      <c r="K115" s="171" t="s">
        <v>29</v>
      </c>
      <c r="L115" s="171" t="s">
        <v>204</v>
      </c>
      <c r="M115" s="625"/>
      <c r="N115" s="625"/>
      <c r="O115" s="625"/>
      <c r="P115" s="625"/>
    </row>
    <row r="116" spans="1:16" ht="90" x14ac:dyDescent="0.2">
      <c r="A116" s="171">
        <v>20</v>
      </c>
      <c r="B116" s="171" t="s">
        <v>1873</v>
      </c>
      <c r="C116" s="213" t="s">
        <v>1899</v>
      </c>
      <c r="D116" s="148">
        <v>41048</v>
      </c>
      <c r="E116" s="148">
        <v>41055</v>
      </c>
      <c r="F116" s="171"/>
      <c r="G116" s="171"/>
      <c r="H116" s="171"/>
      <c r="I116" s="171"/>
      <c r="J116" s="171">
        <f>3+8+15+10+18+8+6+13+18+5+15+5+4+6+5+4+8+5+5+4+4+6+5+6+5+4</f>
        <v>195</v>
      </c>
      <c r="K116" s="171" t="s">
        <v>29</v>
      </c>
      <c r="L116" s="171" t="s">
        <v>204</v>
      </c>
      <c r="M116" s="625"/>
      <c r="N116" s="625"/>
      <c r="O116" s="625"/>
      <c r="P116" s="625"/>
    </row>
    <row r="117" spans="1:16" ht="56.25" customHeight="1" x14ac:dyDescent="0.2">
      <c r="A117" s="171">
        <v>21</v>
      </c>
      <c r="B117" s="171" t="s">
        <v>1873</v>
      </c>
      <c r="C117" s="213" t="s">
        <v>1900</v>
      </c>
      <c r="D117" s="148">
        <v>41065</v>
      </c>
      <c r="E117" s="148">
        <v>41074</v>
      </c>
      <c r="F117" s="171">
        <v>5</v>
      </c>
      <c r="G117" s="171"/>
      <c r="H117" s="171"/>
      <c r="I117" s="171">
        <v>5</v>
      </c>
      <c r="J117" s="171">
        <f>12+14+5+5+10+3+3+7+4+9+11+6+4+13+10+3+3+9+4+10+3+18+4+3+9+4+5+5</f>
        <v>196</v>
      </c>
      <c r="K117" s="171" t="s">
        <v>29</v>
      </c>
      <c r="L117" s="171" t="s">
        <v>204</v>
      </c>
      <c r="M117" s="625" t="s">
        <v>1883</v>
      </c>
      <c r="N117" s="625"/>
      <c r="O117" s="625"/>
      <c r="P117" s="625"/>
    </row>
    <row r="118" spans="1:16" ht="90" x14ac:dyDescent="0.2">
      <c r="A118" s="171">
        <v>22</v>
      </c>
      <c r="B118" s="171" t="s">
        <v>1873</v>
      </c>
      <c r="C118" s="213" t="s">
        <v>1901</v>
      </c>
      <c r="D118" s="148">
        <v>41070</v>
      </c>
      <c r="E118" s="148">
        <v>41131</v>
      </c>
      <c r="F118" s="171"/>
      <c r="G118" s="171"/>
      <c r="H118" s="171"/>
      <c r="I118" s="171"/>
      <c r="J118" s="171">
        <f>12+21+4+5+4+4+4+11+4+7+4+16+4+3+13+8+4+3+3+4+5+4+5+4+15+4+3+5+3+17</f>
        <v>203</v>
      </c>
      <c r="K118" s="171" t="s">
        <v>29</v>
      </c>
      <c r="L118" s="171" t="s">
        <v>204</v>
      </c>
      <c r="M118" s="625"/>
      <c r="N118" s="625"/>
      <c r="O118" s="625"/>
      <c r="P118" s="625"/>
    </row>
    <row r="119" spans="1:16" ht="78.75" x14ac:dyDescent="0.2">
      <c r="A119" s="171">
        <v>23</v>
      </c>
      <c r="B119" s="171" t="s">
        <v>1873</v>
      </c>
      <c r="C119" s="213" t="s">
        <v>1902</v>
      </c>
      <c r="D119" s="148">
        <v>41132</v>
      </c>
      <c r="E119" s="148">
        <v>41080</v>
      </c>
      <c r="F119" s="171"/>
      <c r="G119" s="171"/>
      <c r="H119" s="171"/>
      <c r="I119" s="171"/>
      <c r="J119" s="171">
        <f>20+5+4+3+4+4+9+4+4+4+5+15+18+17+21+3+3+16+4+3+5+12+5+7</f>
        <v>195</v>
      </c>
      <c r="K119" s="171" t="s">
        <v>29</v>
      </c>
      <c r="L119" s="171" t="s">
        <v>204</v>
      </c>
      <c r="M119" s="625"/>
      <c r="N119" s="625"/>
      <c r="O119" s="625"/>
      <c r="P119" s="625"/>
    </row>
    <row r="120" spans="1:16" ht="90" x14ac:dyDescent="0.2">
      <c r="A120" s="171">
        <v>24</v>
      </c>
      <c r="B120" s="171" t="s">
        <v>1873</v>
      </c>
      <c r="C120" s="213" t="s">
        <v>1903</v>
      </c>
      <c r="D120" s="148">
        <v>41111</v>
      </c>
      <c r="E120" s="148">
        <v>41070</v>
      </c>
      <c r="F120" s="171"/>
      <c r="G120" s="171"/>
      <c r="H120" s="171"/>
      <c r="I120" s="171"/>
      <c r="J120" s="171">
        <f>12+6+3+4+16+22+9+9+13+3+3+8+4+6+3+4+3+5+14+4+3+3+4+5+3+3+10+11+11</f>
        <v>204</v>
      </c>
      <c r="K120" s="171" t="s">
        <v>29</v>
      </c>
      <c r="L120" s="171" t="s">
        <v>204</v>
      </c>
      <c r="M120" s="625"/>
      <c r="N120" s="625"/>
      <c r="O120" s="625"/>
      <c r="P120" s="625"/>
    </row>
    <row r="121" spans="1:16" ht="78.75" x14ac:dyDescent="0.2">
      <c r="A121" s="171">
        <v>25</v>
      </c>
      <c r="B121" s="171" t="s">
        <v>1873</v>
      </c>
      <c r="C121" s="213" t="s">
        <v>1904</v>
      </c>
      <c r="D121" s="148">
        <v>41077</v>
      </c>
      <c r="E121" s="148">
        <v>41096</v>
      </c>
      <c r="F121" s="171"/>
      <c r="G121" s="171"/>
      <c r="H121" s="171"/>
      <c r="I121" s="171"/>
      <c r="J121" s="171">
        <f>4+3+12+13+15+10+8+11+4+12+4+4+6+5+4+5+4+3+14+14+10+4+10+5+4+3</f>
        <v>191</v>
      </c>
      <c r="K121" s="171" t="s">
        <v>29</v>
      </c>
      <c r="L121" s="171" t="s">
        <v>204</v>
      </c>
      <c r="M121" s="625"/>
      <c r="N121" s="625"/>
      <c r="O121" s="625"/>
      <c r="P121" s="625"/>
    </row>
    <row r="122" spans="1:16" ht="56.25" x14ac:dyDescent="0.2">
      <c r="A122" s="171">
        <v>26</v>
      </c>
      <c r="B122" s="171" t="s">
        <v>1873</v>
      </c>
      <c r="C122" s="213" t="s">
        <v>1905</v>
      </c>
      <c r="D122" s="148">
        <v>41102</v>
      </c>
      <c r="E122" s="148">
        <v>41094</v>
      </c>
      <c r="F122" s="171">
        <v>6</v>
      </c>
      <c r="G122" s="171"/>
      <c r="H122" s="171"/>
      <c r="I122" s="171">
        <v>5</v>
      </c>
      <c r="J122" s="171">
        <v>197</v>
      </c>
      <c r="K122" s="171" t="s">
        <v>29</v>
      </c>
      <c r="L122" s="171" t="s">
        <v>204</v>
      </c>
      <c r="M122" s="625" t="s">
        <v>1906</v>
      </c>
      <c r="N122" s="625"/>
      <c r="O122" s="625"/>
      <c r="P122" s="625"/>
    </row>
    <row r="123" spans="1:16" ht="112.5" x14ac:dyDescent="0.2">
      <c r="A123" s="171">
        <v>27</v>
      </c>
      <c r="B123" s="171" t="s">
        <v>1873</v>
      </c>
      <c r="C123" s="213" t="s">
        <v>1907</v>
      </c>
      <c r="D123" s="148">
        <v>41095</v>
      </c>
      <c r="E123" s="148">
        <v>41138</v>
      </c>
      <c r="F123" s="171"/>
      <c r="G123" s="171"/>
      <c r="H123" s="171"/>
      <c r="I123" s="171"/>
      <c r="J123" s="171">
        <v>195</v>
      </c>
      <c r="K123" s="171" t="s">
        <v>29</v>
      </c>
      <c r="L123" s="171" t="s">
        <v>204</v>
      </c>
      <c r="M123" s="625"/>
      <c r="N123" s="625"/>
      <c r="O123" s="625"/>
      <c r="P123" s="625"/>
    </row>
    <row r="124" spans="1:16" ht="90" x14ac:dyDescent="0.2">
      <c r="A124" s="171">
        <v>28</v>
      </c>
      <c r="B124" s="171" t="s">
        <v>1873</v>
      </c>
      <c r="C124" s="213" t="s">
        <v>1908</v>
      </c>
      <c r="D124" s="148">
        <v>41085</v>
      </c>
      <c r="E124" s="148">
        <v>41086</v>
      </c>
      <c r="F124" s="171"/>
      <c r="G124" s="171"/>
      <c r="H124" s="171"/>
      <c r="I124" s="171"/>
      <c r="J124" s="171">
        <v>194</v>
      </c>
      <c r="K124" s="171" t="s">
        <v>29</v>
      </c>
      <c r="L124" s="171" t="s">
        <v>204</v>
      </c>
      <c r="M124" s="625"/>
      <c r="N124" s="625"/>
      <c r="O124" s="625"/>
      <c r="P124" s="625"/>
    </row>
    <row r="125" spans="1:16" ht="90" x14ac:dyDescent="0.2">
      <c r="A125" s="171">
        <v>29</v>
      </c>
      <c r="B125" s="171" t="s">
        <v>1873</v>
      </c>
      <c r="C125" s="213" t="s">
        <v>1909</v>
      </c>
      <c r="D125" s="148">
        <v>41091</v>
      </c>
      <c r="E125" s="148">
        <v>41114</v>
      </c>
      <c r="F125" s="171"/>
      <c r="G125" s="171"/>
      <c r="H125" s="171"/>
      <c r="I125" s="171"/>
      <c r="J125" s="171">
        <f>12+10+4+4+4+4+4+11+10+4+5+4+10+5+11+3+14+11+4+8+5+8+3+9+11+4+7+5+5</f>
        <v>199</v>
      </c>
      <c r="K125" s="171" t="s">
        <v>29</v>
      </c>
      <c r="L125" s="171" t="s">
        <v>204</v>
      </c>
      <c r="M125" s="625"/>
      <c r="N125" s="625"/>
      <c r="O125" s="625"/>
      <c r="P125" s="625"/>
    </row>
    <row r="126" spans="1:16" ht="78.75" x14ac:dyDescent="0.2">
      <c r="A126" s="171">
        <v>30</v>
      </c>
      <c r="B126" s="171" t="s">
        <v>1873</v>
      </c>
      <c r="C126" s="213" t="s">
        <v>1910</v>
      </c>
      <c r="D126" s="148">
        <v>41134</v>
      </c>
      <c r="E126" s="148">
        <v>41093</v>
      </c>
      <c r="F126" s="171"/>
      <c r="G126" s="171"/>
      <c r="H126" s="171"/>
      <c r="I126" s="171"/>
      <c r="J126" s="171">
        <f>12+11+11+6+4+3+4+3+11+3+13+4+4+3+8+9+3+5+12+3+9+14+20+6+4+16</f>
        <v>201</v>
      </c>
      <c r="K126" s="171" t="s">
        <v>29</v>
      </c>
      <c r="L126" s="171" t="s">
        <v>204</v>
      </c>
      <c r="M126" s="625"/>
      <c r="N126" s="625"/>
      <c r="O126" s="625"/>
      <c r="P126" s="625"/>
    </row>
    <row r="127" spans="1:16" ht="45" customHeight="1" x14ac:dyDescent="0.2">
      <c r="A127" s="171">
        <v>31</v>
      </c>
      <c r="B127" s="171" t="s">
        <v>1873</v>
      </c>
      <c r="C127" s="213" t="s">
        <v>1911</v>
      </c>
      <c r="D127" s="148">
        <v>41094</v>
      </c>
      <c r="E127" s="148">
        <v>41093</v>
      </c>
      <c r="F127" s="171">
        <v>7</v>
      </c>
      <c r="G127" s="171"/>
      <c r="H127" s="171"/>
      <c r="I127" s="171">
        <v>5</v>
      </c>
      <c r="J127" s="171">
        <f>16+9+4+17+3+5+5+3+5+15+13+3+17+4+20+3+10+3+5+10+4+4+8+13</f>
        <v>199</v>
      </c>
      <c r="K127" s="171" t="s">
        <v>29</v>
      </c>
      <c r="L127" s="171" t="s">
        <v>204</v>
      </c>
      <c r="M127" s="625" t="s">
        <v>1906</v>
      </c>
      <c r="N127" s="625"/>
      <c r="O127" s="625"/>
      <c r="P127" s="625"/>
    </row>
    <row r="128" spans="1:16" ht="78.75" x14ac:dyDescent="0.2">
      <c r="A128" s="171">
        <v>32</v>
      </c>
      <c r="B128" s="171" t="s">
        <v>1873</v>
      </c>
      <c r="C128" s="213" t="s">
        <v>1912</v>
      </c>
      <c r="D128" s="148">
        <v>41093</v>
      </c>
      <c r="E128" s="148">
        <v>41098</v>
      </c>
      <c r="F128" s="171"/>
      <c r="G128" s="171"/>
      <c r="H128" s="171"/>
      <c r="I128" s="171"/>
      <c r="J128" s="171">
        <f>5+9+4+4+4+3+3+5+4+11+14+16+9+4+15+4+5+17+14+5+8+5+17+4+5+9</f>
        <v>203</v>
      </c>
      <c r="K128" s="171" t="s">
        <v>29</v>
      </c>
      <c r="L128" s="171" t="s">
        <v>204</v>
      </c>
      <c r="M128" s="625"/>
      <c r="N128" s="625"/>
      <c r="O128" s="625"/>
      <c r="P128" s="625"/>
    </row>
    <row r="129" spans="1:16" ht="90" x14ac:dyDescent="0.2">
      <c r="A129" s="171">
        <v>33</v>
      </c>
      <c r="B129" s="171" t="s">
        <v>1873</v>
      </c>
      <c r="C129" s="213" t="s">
        <v>1913</v>
      </c>
      <c r="D129" s="148">
        <v>41107</v>
      </c>
      <c r="E129" s="148">
        <v>41100</v>
      </c>
      <c r="F129" s="171"/>
      <c r="G129" s="171"/>
      <c r="H129" s="171"/>
      <c r="I129" s="171"/>
      <c r="J129" s="171">
        <f>8+4+4+3+5+14+3+5+5+9+5+4+10+15+5+11+12+5+5+14+3+7+4+8+5+5+11+3+13</f>
        <v>205</v>
      </c>
      <c r="K129" s="171" t="s">
        <v>29</v>
      </c>
      <c r="L129" s="171" t="s">
        <v>204</v>
      </c>
      <c r="M129" s="625"/>
      <c r="N129" s="625"/>
      <c r="O129" s="625"/>
      <c r="P129" s="625"/>
    </row>
    <row r="130" spans="1:16" ht="78.75" x14ac:dyDescent="0.2">
      <c r="A130" s="171">
        <v>34</v>
      </c>
      <c r="B130" s="171" t="s">
        <v>1873</v>
      </c>
      <c r="C130" s="213" t="s">
        <v>1914</v>
      </c>
      <c r="D130" s="148">
        <v>41101</v>
      </c>
      <c r="E130" s="148">
        <v>41123</v>
      </c>
      <c r="F130" s="171"/>
      <c r="G130" s="171"/>
      <c r="H130" s="171"/>
      <c r="I130" s="171"/>
      <c r="J130" s="171">
        <f>5+9+11+11+3+10+11+8+6+4+4+3+3+14+5+4+10+32+5+4+8+18+4+10</f>
        <v>202</v>
      </c>
      <c r="K130" s="171" t="s">
        <v>29</v>
      </c>
      <c r="L130" s="171" t="s">
        <v>204</v>
      </c>
      <c r="M130" s="625"/>
      <c r="N130" s="625"/>
      <c r="O130" s="625"/>
      <c r="P130" s="625"/>
    </row>
    <row r="131" spans="1:16" ht="78.75" x14ac:dyDescent="0.2">
      <c r="A131" s="171">
        <v>35</v>
      </c>
      <c r="B131" s="171" t="s">
        <v>1873</v>
      </c>
      <c r="C131" s="213" t="s">
        <v>1915</v>
      </c>
      <c r="D131" s="148">
        <v>41103</v>
      </c>
      <c r="E131" s="148">
        <v>41112</v>
      </c>
      <c r="F131" s="171"/>
      <c r="G131" s="171"/>
      <c r="H131" s="171"/>
      <c r="I131" s="171"/>
      <c r="J131" s="171">
        <f>4+4+4+4+4+4+5+4+7+4+11+4+3+7+5+11+13+5+18+37+4+25+5+13</f>
        <v>205</v>
      </c>
      <c r="K131" s="171" t="s">
        <v>29</v>
      </c>
      <c r="L131" s="171" t="s">
        <v>204</v>
      </c>
      <c r="M131" s="625"/>
      <c r="N131" s="625"/>
      <c r="O131" s="625"/>
      <c r="P131" s="625"/>
    </row>
    <row r="132" spans="1:16" ht="101.25" x14ac:dyDescent="0.2">
      <c r="A132" s="171">
        <v>36</v>
      </c>
      <c r="B132" s="171" t="s">
        <v>1873</v>
      </c>
      <c r="C132" s="213" t="s">
        <v>1916</v>
      </c>
      <c r="D132" s="148">
        <v>41112</v>
      </c>
      <c r="E132" s="148">
        <v>41115</v>
      </c>
      <c r="F132" s="171">
        <v>8</v>
      </c>
      <c r="G132" s="171"/>
      <c r="H132" s="171"/>
      <c r="I132" s="171">
        <v>5</v>
      </c>
      <c r="J132" s="171">
        <f>5+4+5+3+11+10+12+13+5+3+4+5+10+10+5+4+4+4+5+3+12+5+10+5+5+4+5+4+9+4+5+5</f>
        <v>198</v>
      </c>
      <c r="K132" s="171" t="s">
        <v>29</v>
      </c>
      <c r="L132" s="171" t="s">
        <v>204</v>
      </c>
      <c r="M132" s="625"/>
      <c r="N132" s="625"/>
      <c r="O132" s="625"/>
      <c r="P132" s="625"/>
    </row>
    <row r="133" spans="1:16" ht="90" x14ac:dyDescent="0.2">
      <c r="A133" s="171">
        <v>37</v>
      </c>
      <c r="B133" s="171" t="s">
        <v>1873</v>
      </c>
      <c r="C133" s="213" t="s">
        <v>1917</v>
      </c>
      <c r="D133" s="148">
        <v>41112</v>
      </c>
      <c r="E133" s="148">
        <v>41114</v>
      </c>
      <c r="F133" s="171"/>
      <c r="G133" s="171"/>
      <c r="H133" s="171"/>
      <c r="I133" s="171"/>
      <c r="J133" s="171">
        <f>13+3+3+30+4+7+4+11+8+3+5+4+3+4+5+5+5+3+14+5+8+10+5+11+7+9+4+5</f>
        <v>198</v>
      </c>
      <c r="K133" s="171" t="s">
        <v>29</v>
      </c>
      <c r="L133" s="171" t="s">
        <v>204</v>
      </c>
      <c r="M133" s="625"/>
      <c r="N133" s="625"/>
      <c r="O133" s="625"/>
      <c r="P133" s="625"/>
    </row>
    <row r="134" spans="1:16" ht="78.75" x14ac:dyDescent="0.2">
      <c r="A134" s="171">
        <v>38</v>
      </c>
      <c r="B134" s="171" t="s">
        <v>1873</v>
      </c>
      <c r="C134" s="213" t="s">
        <v>1918</v>
      </c>
      <c r="D134" s="148">
        <v>41117</v>
      </c>
      <c r="E134" s="148">
        <v>41118</v>
      </c>
      <c r="F134" s="171"/>
      <c r="G134" s="171"/>
      <c r="H134" s="171"/>
      <c r="I134" s="171"/>
      <c r="J134" s="171">
        <f>5+5+5+4+4+4+5+4+3+3+4+5+11+12+11+14+5+3+10+6+5+5+12+4+34+3+21</f>
        <v>207</v>
      </c>
      <c r="K134" s="171" t="s">
        <v>29</v>
      </c>
      <c r="L134" s="171" t="s">
        <v>204</v>
      </c>
      <c r="M134" s="625"/>
      <c r="N134" s="625"/>
      <c r="O134" s="625"/>
      <c r="P134" s="625"/>
    </row>
    <row r="135" spans="1:16" ht="101.25" x14ac:dyDescent="0.2">
      <c r="A135" s="171">
        <v>39</v>
      </c>
      <c r="B135" s="171" t="s">
        <v>1873</v>
      </c>
      <c r="C135" s="213" t="s">
        <v>1919</v>
      </c>
      <c r="D135" s="148">
        <v>41121</v>
      </c>
      <c r="E135" s="148">
        <v>41121</v>
      </c>
      <c r="F135" s="171"/>
      <c r="G135" s="171"/>
      <c r="H135" s="171"/>
      <c r="I135" s="171"/>
      <c r="J135" s="171">
        <f>4+5+4+6+4+3+3+3+4+10+11+3+4+6+14+3+3+9+4+6+4+4+4+5+4+4+4+5+4+13+31+4+5</f>
        <v>200</v>
      </c>
      <c r="K135" s="171" t="s">
        <v>29</v>
      </c>
      <c r="L135" s="171" t="s">
        <v>204</v>
      </c>
      <c r="M135" s="625"/>
      <c r="N135" s="625"/>
      <c r="O135" s="625"/>
      <c r="P135" s="625"/>
    </row>
    <row r="136" spans="1:16" ht="90" x14ac:dyDescent="0.2">
      <c r="A136" s="171">
        <v>40</v>
      </c>
      <c r="B136" s="171" t="s">
        <v>1873</v>
      </c>
      <c r="C136" s="213" t="s">
        <v>1920</v>
      </c>
      <c r="D136" s="148">
        <v>41127</v>
      </c>
      <c r="E136" s="148">
        <v>41127</v>
      </c>
      <c r="F136" s="171"/>
      <c r="G136" s="171"/>
      <c r="H136" s="171"/>
      <c r="I136" s="171"/>
      <c r="J136" s="171">
        <f>4+11+10+5+12+4+4+3+3+4+5+5+6+7+3+14+12+13+4+3+11+4+13+5+4+3+3+9+13</f>
        <v>197</v>
      </c>
      <c r="K136" s="171" t="s">
        <v>29</v>
      </c>
      <c r="L136" s="171" t="s">
        <v>204</v>
      </c>
      <c r="M136" s="625"/>
      <c r="N136" s="625"/>
      <c r="O136" s="625"/>
      <c r="P136" s="625"/>
    </row>
    <row r="137" spans="1:16" ht="67.5" x14ac:dyDescent="0.2">
      <c r="A137" s="171">
        <v>41</v>
      </c>
      <c r="B137" s="171" t="s">
        <v>1873</v>
      </c>
      <c r="C137" s="213" t="s">
        <v>1921</v>
      </c>
      <c r="D137" s="148">
        <v>41124</v>
      </c>
      <c r="E137" s="148">
        <v>41126</v>
      </c>
      <c r="F137" s="171">
        <v>9</v>
      </c>
      <c r="G137" s="171"/>
      <c r="H137" s="171"/>
      <c r="I137" s="171">
        <v>5</v>
      </c>
      <c r="J137" s="171">
        <v>203</v>
      </c>
      <c r="K137" s="171" t="s">
        <v>29</v>
      </c>
      <c r="L137" s="171" t="s">
        <v>204</v>
      </c>
      <c r="M137" s="625" t="s">
        <v>1906</v>
      </c>
      <c r="N137" s="625"/>
      <c r="O137" s="625"/>
      <c r="P137" s="625"/>
    </row>
    <row r="138" spans="1:16" ht="56.25" customHeight="1" x14ac:dyDescent="0.2">
      <c r="A138" s="171">
        <v>42</v>
      </c>
      <c r="B138" s="171" t="s">
        <v>1873</v>
      </c>
      <c r="C138" s="213" t="s">
        <v>1922</v>
      </c>
      <c r="D138" s="148">
        <v>42222</v>
      </c>
      <c r="E138" s="148">
        <v>41138</v>
      </c>
      <c r="F138" s="171"/>
      <c r="G138" s="171"/>
      <c r="H138" s="171"/>
      <c r="I138" s="171"/>
      <c r="J138" s="171">
        <v>193</v>
      </c>
      <c r="K138" s="171" t="s">
        <v>29</v>
      </c>
      <c r="L138" s="171" t="s">
        <v>204</v>
      </c>
      <c r="M138" s="625"/>
      <c r="N138" s="625"/>
      <c r="O138" s="625"/>
      <c r="P138" s="625"/>
    </row>
    <row r="139" spans="1:16" ht="90" x14ac:dyDescent="0.2">
      <c r="A139" s="171">
        <v>43</v>
      </c>
      <c r="B139" s="171" t="s">
        <v>1873</v>
      </c>
      <c r="C139" s="213" t="s">
        <v>1923</v>
      </c>
      <c r="D139" s="148">
        <v>41140</v>
      </c>
      <c r="E139" s="148">
        <v>41137</v>
      </c>
      <c r="F139" s="171"/>
      <c r="G139" s="171"/>
      <c r="H139" s="171"/>
      <c r="I139" s="171"/>
      <c r="J139" s="171">
        <v>198</v>
      </c>
      <c r="K139" s="171" t="s">
        <v>29</v>
      </c>
      <c r="L139" s="171" t="s">
        <v>204</v>
      </c>
      <c r="M139" s="625"/>
      <c r="N139" s="625"/>
      <c r="O139" s="625"/>
      <c r="P139" s="625"/>
    </row>
    <row r="140" spans="1:16" ht="90" x14ac:dyDescent="0.2">
      <c r="A140" s="171">
        <v>44</v>
      </c>
      <c r="B140" s="171" t="s">
        <v>1873</v>
      </c>
      <c r="C140" s="213" t="s">
        <v>1924</v>
      </c>
      <c r="D140" s="148">
        <v>41144</v>
      </c>
      <c r="E140" s="148">
        <v>41156</v>
      </c>
      <c r="F140" s="171"/>
      <c r="G140" s="171"/>
      <c r="H140" s="171"/>
      <c r="I140" s="171"/>
      <c r="J140" s="171">
        <v>201</v>
      </c>
      <c r="K140" s="171" t="s">
        <v>29</v>
      </c>
      <c r="L140" s="171" t="s">
        <v>204</v>
      </c>
      <c r="M140" s="625"/>
      <c r="N140" s="625"/>
      <c r="O140" s="625"/>
      <c r="P140" s="625"/>
    </row>
    <row r="141" spans="1:16" ht="90" x14ac:dyDescent="0.2">
      <c r="A141" s="171">
        <v>45</v>
      </c>
      <c r="B141" s="171" t="s">
        <v>1873</v>
      </c>
      <c r="C141" s="213" t="s">
        <v>1925</v>
      </c>
      <c r="D141" s="148">
        <v>41165</v>
      </c>
      <c r="E141" s="148">
        <v>41160</v>
      </c>
      <c r="F141" s="171"/>
      <c r="G141" s="171"/>
      <c r="H141" s="171"/>
      <c r="I141" s="171"/>
      <c r="J141" s="171">
        <v>195</v>
      </c>
      <c r="K141" s="171" t="s">
        <v>29</v>
      </c>
      <c r="L141" s="171" t="s">
        <v>204</v>
      </c>
      <c r="M141" s="625"/>
      <c r="N141" s="625"/>
      <c r="O141" s="625"/>
      <c r="P141" s="625"/>
    </row>
    <row r="142" spans="1:16" ht="90" x14ac:dyDescent="0.2">
      <c r="A142" s="171">
        <v>46</v>
      </c>
      <c r="B142" s="171" t="s">
        <v>1873</v>
      </c>
      <c r="C142" s="213" t="s">
        <v>1926</v>
      </c>
      <c r="D142" s="148">
        <v>41176</v>
      </c>
      <c r="E142" s="148">
        <v>41146</v>
      </c>
      <c r="F142" s="171">
        <v>10</v>
      </c>
      <c r="G142" s="171"/>
      <c r="H142" s="171"/>
      <c r="I142" s="171">
        <v>5</v>
      </c>
      <c r="J142" s="171">
        <v>198</v>
      </c>
      <c r="K142" s="171" t="s">
        <v>29</v>
      </c>
      <c r="L142" s="171" t="s">
        <v>204</v>
      </c>
      <c r="M142" s="625" t="s">
        <v>1927</v>
      </c>
      <c r="N142" s="625"/>
      <c r="O142" s="625"/>
      <c r="P142" s="625"/>
    </row>
    <row r="143" spans="1:16" ht="78.75" x14ac:dyDescent="0.2">
      <c r="A143" s="171">
        <v>47</v>
      </c>
      <c r="B143" s="171" t="s">
        <v>1873</v>
      </c>
      <c r="C143" s="213" t="s">
        <v>1928</v>
      </c>
      <c r="D143" s="148">
        <v>41149</v>
      </c>
      <c r="E143" s="148">
        <v>41218</v>
      </c>
      <c r="F143" s="171"/>
      <c r="G143" s="171"/>
      <c r="H143" s="171"/>
      <c r="I143" s="171"/>
      <c r="J143" s="171">
        <v>203</v>
      </c>
      <c r="K143" s="171" t="s">
        <v>29</v>
      </c>
      <c r="L143" s="171" t="s">
        <v>204</v>
      </c>
      <c r="M143" s="625"/>
      <c r="N143" s="625"/>
      <c r="O143" s="625"/>
      <c r="P143" s="625"/>
    </row>
    <row r="144" spans="1:16" ht="78.75" x14ac:dyDescent="0.2">
      <c r="A144" s="171">
        <v>48</v>
      </c>
      <c r="B144" s="171" t="s">
        <v>1873</v>
      </c>
      <c r="C144" s="213" t="s">
        <v>1929</v>
      </c>
      <c r="D144" s="148">
        <v>41158</v>
      </c>
      <c r="E144" s="148">
        <v>41178</v>
      </c>
      <c r="F144" s="171"/>
      <c r="G144" s="171"/>
      <c r="H144" s="171"/>
      <c r="I144" s="171"/>
      <c r="J144" s="171">
        <v>196</v>
      </c>
      <c r="K144" s="171" t="s">
        <v>29</v>
      </c>
      <c r="L144" s="171" t="s">
        <v>204</v>
      </c>
      <c r="M144" s="625"/>
      <c r="N144" s="625"/>
      <c r="O144" s="625"/>
      <c r="P144" s="625"/>
    </row>
    <row r="145" spans="1:16" ht="78.75" x14ac:dyDescent="0.2">
      <c r="A145" s="171">
        <v>49</v>
      </c>
      <c r="B145" s="171" t="s">
        <v>1873</v>
      </c>
      <c r="C145" s="213" t="s">
        <v>1930</v>
      </c>
      <c r="D145" s="148">
        <v>41152</v>
      </c>
      <c r="E145" s="148">
        <v>41152</v>
      </c>
      <c r="F145" s="171"/>
      <c r="G145" s="171"/>
      <c r="H145" s="171"/>
      <c r="I145" s="171"/>
      <c r="J145" s="171">
        <v>199</v>
      </c>
      <c r="K145" s="171" t="s">
        <v>29</v>
      </c>
      <c r="L145" s="171" t="s">
        <v>204</v>
      </c>
      <c r="M145" s="625"/>
      <c r="N145" s="625"/>
      <c r="O145" s="625"/>
      <c r="P145" s="625"/>
    </row>
    <row r="146" spans="1:16" ht="101.25" x14ac:dyDescent="0.2">
      <c r="A146" s="171">
        <v>50</v>
      </c>
      <c r="B146" s="171" t="s">
        <v>1873</v>
      </c>
      <c r="C146" s="213" t="s">
        <v>1931</v>
      </c>
      <c r="D146" s="148">
        <v>41152</v>
      </c>
      <c r="E146" s="148">
        <v>41134</v>
      </c>
      <c r="F146" s="171"/>
      <c r="G146" s="171"/>
      <c r="H146" s="171"/>
      <c r="I146" s="171"/>
      <c r="J146" s="171">
        <v>201</v>
      </c>
      <c r="K146" s="171" t="s">
        <v>29</v>
      </c>
      <c r="L146" s="171" t="s">
        <v>204</v>
      </c>
      <c r="M146" s="625"/>
      <c r="N146" s="625"/>
      <c r="O146" s="625"/>
      <c r="P146" s="625"/>
    </row>
    <row r="147" spans="1:16" ht="56.25" customHeight="1" x14ac:dyDescent="0.2">
      <c r="A147" s="171">
        <v>51</v>
      </c>
      <c r="B147" s="171" t="s">
        <v>1873</v>
      </c>
      <c r="C147" s="213" t="s">
        <v>1932</v>
      </c>
      <c r="D147" s="148">
        <v>41156</v>
      </c>
      <c r="E147" s="148">
        <v>41169</v>
      </c>
      <c r="F147" s="171">
        <v>11</v>
      </c>
      <c r="G147" s="171"/>
      <c r="H147" s="171"/>
      <c r="I147" s="171">
        <v>5</v>
      </c>
      <c r="J147" s="171">
        <v>197</v>
      </c>
      <c r="K147" s="171" t="s">
        <v>29</v>
      </c>
      <c r="L147" s="171" t="s">
        <v>204</v>
      </c>
      <c r="M147" s="625" t="s">
        <v>1927</v>
      </c>
      <c r="N147" s="625"/>
      <c r="O147" s="625"/>
      <c r="P147" s="625"/>
    </row>
    <row r="148" spans="1:16" ht="90" x14ac:dyDescent="0.2">
      <c r="A148" s="171">
        <v>52</v>
      </c>
      <c r="B148" s="171" t="s">
        <v>1873</v>
      </c>
      <c r="C148" s="213" t="s">
        <v>1933</v>
      </c>
      <c r="D148" s="148">
        <v>41243</v>
      </c>
      <c r="E148" s="148">
        <v>41186</v>
      </c>
      <c r="F148" s="171"/>
      <c r="G148" s="171"/>
      <c r="H148" s="171"/>
      <c r="I148" s="171"/>
      <c r="J148" s="171">
        <v>198</v>
      </c>
      <c r="K148" s="171" t="s">
        <v>29</v>
      </c>
      <c r="L148" s="171" t="s">
        <v>204</v>
      </c>
      <c r="M148" s="625"/>
      <c r="N148" s="625"/>
      <c r="O148" s="625"/>
      <c r="P148" s="625"/>
    </row>
    <row r="149" spans="1:16" ht="78.75" x14ac:dyDescent="0.2">
      <c r="A149" s="171">
        <v>53</v>
      </c>
      <c r="B149" s="171" t="s">
        <v>1873</v>
      </c>
      <c r="C149" s="213" t="s">
        <v>1934</v>
      </c>
      <c r="D149" s="148">
        <v>41192</v>
      </c>
      <c r="E149" s="148">
        <v>41164</v>
      </c>
      <c r="F149" s="171"/>
      <c r="G149" s="171"/>
      <c r="H149" s="171"/>
      <c r="I149" s="171"/>
      <c r="J149" s="171">
        <v>198</v>
      </c>
      <c r="K149" s="171" t="s">
        <v>29</v>
      </c>
      <c r="L149" s="171" t="s">
        <v>204</v>
      </c>
      <c r="M149" s="625"/>
      <c r="N149" s="625"/>
      <c r="O149" s="625"/>
      <c r="P149" s="625"/>
    </row>
    <row r="150" spans="1:16" ht="101.25" x14ac:dyDescent="0.2">
      <c r="A150" s="171">
        <v>54</v>
      </c>
      <c r="B150" s="171" t="s">
        <v>1873</v>
      </c>
      <c r="C150" s="213" t="s">
        <v>1935</v>
      </c>
      <c r="D150" s="148">
        <v>41165</v>
      </c>
      <c r="E150" s="148">
        <v>41171</v>
      </c>
      <c r="F150" s="171"/>
      <c r="G150" s="171"/>
      <c r="H150" s="171"/>
      <c r="I150" s="171"/>
      <c r="J150" s="171">
        <v>199</v>
      </c>
      <c r="K150" s="171" t="s">
        <v>29</v>
      </c>
      <c r="L150" s="171" t="s">
        <v>204</v>
      </c>
      <c r="M150" s="625"/>
      <c r="N150" s="625"/>
      <c r="O150" s="625"/>
      <c r="P150" s="625"/>
    </row>
    <row r="151" spans="1:16" ht="78.75" x14ac:dyDescent="0.2">
      <c r="A151" s="171">
        <v>55</v>
      </c>
      <c r="B151" s="171" t="s">
        <v>1873</v>
      </c>
      <c r="C151" s="213" t="s">
        <v>1936</v>
      </c>
      <c r="D151" s="148">
        <v>41168</v>
      </c>
      <c r="E151" s="148">
        <v>41170</v>
      </c>
      <c r="F151" s="171"/>
      <c r="G151" s="171"/>
      <c r="H151" s="171"/>
      <c r="I151" s="171"/>
      <c r="J151" s="171">
        <v>202</v>
      </c>
      <c r="K151" s="171" t="s">
        <v>29</v>
      </c>
      <c r="L151" s="171" t="s">
        <v>204</v>
      </c>
      <c r="M151" s="625"/>
      <c r="N151" s="625"/>
      <c r="O151" s="625"/>
      <c r="P151" s="625"/>
    </row>
    <row r="152" spans="1:16" ht="90" x14ac:dyDescent="0.2">
      <c r="A152" s="171">
        <v>56</v>
      </c>
      <c r="B152" s="171" t="s">
        <v>1873</v>
      </c>
      <c r="C152" s="213" t="s">
        <v>1937</v>
      </c>
      <c r="D152" s="148">
        <v>41172</v>
      </c>
      <c r="E152" s="148">
        <v>41173</v>
      </c>
      <c r="F152" s="171">
        <v>12</v>
      </c>
      <c r="G152" s="171"/>
      <c r="H152" s="171"/>
      <c r="I152" s="171">
        <v>5</v>
      </c>
      <c r="J152" s="171">
        <v>207</v>
      </c>
      <c r="K152" s="171" t="s">
        <v>29</v>
      </c>
      <c r="L152" s="171" t="s">
        <v>204</v>
      </c>
      <c r="M152" s="625" t="s">
        <v>1938</v>
      </c>
      <c r="N152" s="625"/>
      <c r="O152" s="625"/>
      <c r="P152" s="625"/>
    </row>
    <row r="153" spans="1:16" ht="90" x14ac:dyDescent="0.2">
      <c r="A153" s="171">
        <v>57</v>
      </c>
      <c r="B153" s="171" t="s">
        <v>1873</v>
      </c>
      <c r="C153" s="213" t="s">
        <v>1939</v>
      </c>
      <c r="D153" s="148">
        <v>41173</v>
      </c>
      <c r="E153" s="148">
        <v>41178</v>
      </c>
      <c r="F153" s="171"/>
      <c r="G153" s="171"/>
      <c r="H153" s="171"/>
      <c r="I153" s="171"/>
      <c r="J153" s="171">
        <v>200</v>
      </c>
      <c r="K153" s="171" t="s">
        <v>29</v>
      </c>
      <c r="L153" s="171" t="s">
        <v>204</v>
      </c>
      <c r="M153" s="625"/>
      <c r="N153" s="625"/>
      <c r="O153" s="625"/>
      <c r="P153" s="625"/>
    </row>
    <row r="154" spans="1:16" ht="78.75" x14ac:dyDescent="0.2">
      <c r="A154" s="171">
        <v>58</v>
      </c>
      <c r="B154" s="171" t="s">
        <v>1873</v>
      </c>
      <c r="C154" s="213" t="s">
        <v>1940</v>
      </c>
      <c r="D154" s="148">
        <v>41179</v>
      </c>
      <c r="E154" s="148">
        <v>41182</v>
      </c>
      <c r="F154" s="171"/>
      <c r="G154" s="171"/>
      <c r="H154" s="171"/>
      <c r="I154" s="171"/>
      <c r="J154" s="171">
        <v>202</v>
      </c>
      <c r="K154" s="171" t="s">
        <v>29</v>
      </c>
      <c r="L154" s="171" t="s">
        <v>204</v>
      </c>
      <c r="M154" s="625"/>
      <c r="N154" s="625"/>
      <c r="O154" s="625"/>
      <c r="P154" s="625"/>
    </row>
    <row r="155" spans="1:16" ht="90" x14ac:dyDescent="0.2">
      <c r="A155" s="171">
        <v>59</v>
      </c>
      <c r="B155" s="171" t="s">
        <v>1873</v>
      </c>
      <c r="C155" s="213" t="s">
        <v>1941</v>
      </c>
      <c r="D155" s="148">
        <v>41193</v>
      </c>
      <c r="E155" s="148">
        <v>41141</v>
      </c>
      <c r="F155" s="171"/>
      <c r="G155" s="171"/>
      <c r="H155" s="171"/>
      <c r="I155" s="171"/>
      <c r="J155" s="171">
        <v>190</v>
      </c>
      <c r="K155" s="171" t="s">
        <v>29</v>
      </c>
      <c r="L155" s="171" t="s">
        <v>204</v>
      </c>
      <c r="M155" s="625"/>
      <c r="N155" s="625"/>
      <c r="O155" s="625"/>
      <c r="P155" s="625"/>
    </row>
    <row r="156" spans="1:16" ht="67.5" x14ac:dyDescent="0.2">
      <c r="A156" s="171">
        <v>60</v>
      </c>
      <c r="B156" s="171" t="s">
        <v>1873</v>
      </c>
      <c r="C156" s="213" t="s">
        <v>1942</v>
      </c>
      <c r="D156" s="148">
        <v>41198</v>
      </c>
      <c r="E156" s="148">
        <v>41228</v>
      </c>
      <c r="F156" s="171"/>
      <c r="G156" s="171"/>
      <c r="H156" s="171"/>
      <c r="I156" s="171"/>
      <c r="J156" s="171">
        <v>199</v>
      </c>
      <c r="K156" s="171" t="s">
        <v>29</v>
      </c>
      <c r="L156" s="171" t="s">
        <v>204</v>
      </c>
      <c r="M156" s="625"/>
      <c r="N156" s="625"/>
      <c r="O156" s="625"/>
      <c r="P156" s="625"/>
    </row>
    <row r="157" spans="1:16" ht="90" x14ac:dyDescent="0.2">
      <c r="A157" s="171">
        <v>61</v>
      </c>
      <c r="B157" s="171" t="s">
        <v>1873</v>
      </c>
      <c r="C157" s="213" t="s">
        <v>1943</v>
      </c>
      <c r="D157" s="148">
        <v>41188</v>
      </c>
      <c r="E157" s="148">
        <v>41192</v>
      </c>
      <c r="F157" s="171">
        <v>13</v>
      </c>
      <c r="G157" s="171"/>
      <c r="H157" s="171"/>
      <c r="I157" s="171">
        <v>5</v>
      </c>
      <c r="J157" s="171">
        <v>201</v>
      </c>
      <c r="K157" s="171" t="s">
        <v>29</v>
      </c>
      <c r="L157" s="171" t="s">
        <v>204</v>
      </c>
      <c r="M157" s="625" t="s">
        <v>1944</v>
      </c>
      <c r="N157" s="625"/>
      <c r="O157" s="625"/>
      <c r="P157" s="625"/>
    </row>
    <row r="158" spans="1:16" ht="90" x14ac:dyDescent="0.2">
      <c r="A158" s="171">
        <v>62</v>
      </c>
      <c r="B158" s="171" t="s">
        <v>1873</v>
      </c>
      <c r="C158" s="213" t="s">
        <v>1945</v>
      </c>
      <c r="D158" s="148">
        <v>41193</v>
      </c>
      <c r="E158" s="148">
        <v>41203</v>
      </c>
      <c r="F158" s="171"/>
      <c r="G158" s="171"/>
      <c r="H158" s="171"/>
      <c r="I158" s="171"/>
      <c r="J158" s="171">
        <v>199</v>
      </c>
      <c r="K158" s="171" t="s">
        <v>29</v>
      </c>
      <c r="L158" s="171" t="s">
        <v>204</v>
      </c>
      <c r="M158" s="625"/>
      <c r="N158" s="625"/>
      <c r="O158" s="625"/>
      <c r="P158" s="625"/>
    </row>
    <row r="159" spans="1:16" ht="101.25" x14ac:dyDescent="0.2">
      <c r="A159" s="171">
        <v>63</v>
      </c>
      <c r="B159" s="171" t="s">
        <v>1873</v>
      </c>
      <c r="C159" s="213" t="s">
        <v>1946</v>
      </c>
      <c r="D159" s="148">
        <v>41195</v>
      </c>
      <c r="E159" s="148">
        <v>41227</v>
      </c>
      <c r="F159" s="171"/>
      <c r="G159" s="171"/>
      <c r="H159" s="171"/>
      <c r="I159" s="171"/>
      <c r="J159" s="171">
        <v>197</v>
      </c>
      <c r="K159" s="171" t="s">
        <v>29</v>
      </c>
      <c r="L159" s="171" t="s">
        <v>204</v>
      </c>
      <c r="M159" s="625"/>
      <c r="N159" s="625"/>
      <c r="O159" s="625"/>
      <c r="P159" s="625"/>
    </row>
    <row r="160" spans="1:16" ht="90" x14ac:dyDescent="0.2">
      <c r="A160" s="171">
        <v>64</v>
      </c>
      <c r="B160" s="171" t="s">
        <v>1873</v>
      </c>
      <c r="C160" s="213" t="s">
        <v>1947</v>
      </c>
      <c r="D160" s="148">
        <v>41233</v>
      </c>
      <c r="E160" s="148">
        <v>41205</v>
      </c>
      <c r="F160" s="171"/>
      <c r="G160" s="171"/>
      <c r="H160" s="171"/>
      <c r="I160" s="171"/>
      <c r="J160" s="171">
        <v>200</v>
      </c>
      <c r="K160" s="171" t="s">
        <v>29</v>
      </c>
      <c r="L160" s="171" t="s">
        <v>204</v>
      </c>
      <c r="M160" s="625"/>
      <c r="N160" s="625"/>
      <c r="O160" s="625"/>
      <c r="P160" s="625"/>
    </row>
    <row r="161" spans="1:17" ht="67.5" x14ac:dyDescent="0.2">
      <c r="A161" s="171">
        <v>65</v>
      </c>
      <c r="B161" s="171" t="s">
        <v>1873</v>
      </c>
      <c r="C161" s="213" t="s">
        <v>1948</v>
      </c>
      <c r="D161" s="148">
        <v>41211</v>
      </c>
      <c r="E161" s="148">
        <v>41207</v>
      </c>
      <c r="F161" s="171"/>
      <c r="G161" s="171"/>
      <c r="H161" s="171"/>
      <c r="I161" s="171"/>
      <c r="J161" s="171">
        <v>183</v>
      </c>
      <c r="K161" s="171" t="s">
        <v>29</v>
      </c>
      <c r="L161" s="171" t="s">
        <v>204</v>
      </c>
      <c r="M161" s="625"/>
      <c r="N161" s="625"/>
      <c r="O161" s="625"/>
      <c r="P161" s="625"/>
    </row>
    <row r="162" spans="1:17" ht="90" x14ac:dyDescent="0.2">
      <c r="A162" s="171">
        <v>66</v>
      </c>
      <c r="B162" s="171" t="s">
        <v>1873</v>
      </c>
      <c r="C162" s="213" t="s">
        <v>1949</v>
      </c>
      <c r="D162" s="148">
        <v>41206</v>
      </c>
      <c r="E162" s="148">
        <v>41213</v>
      </c>
      <c r="F162" s="171">
        <v>14</v>
      </c>
      <c r="G162" s="171"/>
      <c r="H162" s="171"/>
      <c r="I162" s="171">
        <v>5</v>
      </c>
      <c r="J162" s="171">
        <v>200</v>
      </c>
      <c r="K162" s="171" t="s">
        <v>29</v>
      </c>
      <c r="L162" s="171" t="s">
        <v>204</v>
      </c>
      <c r="M162" s="625"/>
      <c r="N162" s="625"/>
      <c r="O162" s="625"/>
      <c r="P162" s="625"/>
    </row>
    <row r="163" spans="1:17" ht="90" x14ac:dyDescent="0.2">
      <c r="A163" s="171">
        <v>67</v>
      </c>
      <c r="B163" s="171" t="s">
        <v>1873</v>
      </c>
      <c r="C163" s="213" t="s">
        <v>1950</v>
      </c>
      <c r="D163" s="148">
        <v>41214</v>
      </c>
      <c r="E163" s="148">
        <v>41216</v>
      </c>
      <c r="F163" s="171"/>
      <c r="G163" s="171"/>
      <c r="H163" s="171"/>
      <c r="I163" s="171"/>
      <c r="J163" s="171">
        <v>193</v>
      </c>
      <c r="K163" s="171" t="s">
        <v>29</v>
      </c>
      <c r="L163" s="171" t="s">
        <v>204</v>
      </c>
      <c r="M163" s="625"/>
      <c r="N163" s="625"/>
      <c r="O163" s="625"/>
      <c r="P163" s="625"/>
    </row>
    <row r="164" spans="1:17" ht="90" x14ac:dyDescent="0.2">
      <c r="A164" s="171">
        <v>68</v>
      </c>
      <c r="B164" s="171" t="s">
        <v>1873</v>
      </c>
      <c r="C164" s="213" t="s">
        <v>1951</v>
      </c>
      <c r="D164" s="148">
        <v>41227</v>
      </c>
      <c r="E164" s="148">
        <v>41216</v>
      </c>
      <c r="F164" s="171"/>
      <c r="G164" s="171"/>
      <c r="H164" s="171"/>
      <c r="I164" s="171"/>
      <c r="J164" s="171">
        <v>202</v>
      </c>
      <c r="K164" s="171" t="s">
        <v>29</v>
      </c>
      <c r="L164" s="171" t="s">
        <v>204</v>
      </c>
      <c r="M164" s="625"/>
      <c r="N164" s="625"/>
      <c r="O164" s="625"/>
      <c r="P164" s="625"/>
    </row>
    <row r="165" spans="1:17" ht="101.25" x14ac:dyDescent="0.2">
      <c r="A165" s="171">
        <v>69</v>
      </c>
      <c r="B165" s="171" t="s">
        <v>1873</v>
      </c>
      <c r="C165" s="213" t="s">
        <v>1952</v>
      </c>
      <c r="D165" s="148">
        <v>41219</v>
      </c>
      <c r="E165" s="148">
        <v>41220</v>
      </c>
      <c r="F165" s="171"/>
      <c r="G165" s="171"/>
      <c r="H165" s="171"/>
      <c r="I165" s="171"/>
      <c r="J165" s="171">
        <v>194</v>
      </c>
      <c r="K165" s="171" t="s">
        <v>29</v>
      </c>
      <c r="L165" s="171" t="s">
        <v>204</v>
      </c>
      <c r="M165" s="625"/>
      <c r="N165" s="625"/>
      <c r="O165" s="625"/>
      <c r="P165" s="625"/>
    </row>
    <row r="166" spans="1:17" ht="101.25" x14ac:dyDescent="0.2">
      <c r="A166" s="171">
        <v>70</v>
      </c>
      <c r="B166" s="171" t="s">
        <v>1873</v>
      </c>
      <c r="C166" s="213" t="s">
        <v>1953</v>
      </c>
      <c r="D166" s="148">
        <v>41257</v>
      </c>
      <c r="E166" s="148">
        <v>41224</v>
      </c>
      <c r="F166" s="171"/>
      <c r="G166" s="171"/>
      <c r="H166" s="171"/>
      <c r="I166" s="171"/>
      <c r="J166" s="171">
        <v>211</v>
      </c>
      <c r="K166" s="171" t="s">
        <v>29</v>
      </c>
      <c r="L166" s="171" t="s">
        <v>204</v>
      </c>
      <c r="M166" s="625"/>
      <c r="N166" s="625"/>
      <c r="O166" s="625"/>
      <c r="P166" s="625"/>
    </row>
    <row r="167" spans="1:17" ht="101.25" x14ac:dyDescent="0.2">
      <c r="A167" s="171">
        <v>71</v>
      </c>
      <c r="B167" s="171" t="s">
        <v>1873</v>
      </c>
      <c r="C167" s="213" t="s">
        <v>1954</v>
      </c>
      <c r="D167" s="148">
        <v>41226</v>
      </c>
      <c r="E167" s="148">
        <v>41230</v>
      </c>
      <c r="F167" s="171">
        <v>15</v>
      </c>
      <c r="G167" s="171"/>
      <c r="H167" s="171"/>
      <c r="I167" s="171">
        <v>5</v>
      </c>
      <c r="J167" s="171">
        <v>198</v>
      </c>
      <c r="K167" s="171" t="s">
        <v>29</v>
      </c>
      <c r="L167" s="171" t="s">
        <v>204</v>
      </c>
      <c r="M167" s="625" t="s">
        <v>1944</v>
      </c>
      <c r="N167" s="625"/>
      <c r="O167" s="625"/>
      <c r="P167" s="625"/>
    </row>
    <row r="168" spans="1:17" ht="78.75" x14ac:dyDescent="0.2">
      <c r="A168" s="171">
        <v>72</v>
      </c>
      <c r="B168" s="171" t="s">
        <v>1873</v>
      </c>
      <c r="C168" s="213" t="s">
        <v>1955</v>
      </c>
      <c r="D168" s="148">
        <v>41230</v>
      </c>
      <c r="E168" s="148">
        <v>41238</v>
      </c>
      <c r="F168" s="171"/>
      <c r="G168" s="171"/>
      <c r="H168" s="171"/>
      <c r="I168" s="171"/>
      <c r="J168" s="171">
        <v>202</v>
      </c>
      <c r="K168" s="171" t="s">
        <v>29</v>
      </c>
      <c r="L168" s="171" t="s">
        <v>204</v>
      </c>
      <c r="M168" s="625"/>
      <c r="N168" s="625"/>
      <c r="O168" s="625"/>
      <c r="P168" s="625"/>
    </row>
    <row r="169" spans="1:17" ht="90" x14ac:dyDescent="0.2">
      <c r="A169" s="171">
        <v>73</v>
      </c>
      <c r="B169" s="171" t="s">
        <v>1873</v>
      </c>
      <c r="C169" s="213" t="s">
        <v>1956</v>
      </c>
      <c r="D169" s="148">
        <v>41230</v>
      </c>
      <c r="E169" s="148">
        <v>41236</v>
      </c>
      <c r="F169" s="171"/>
      <c r="G169" s="171"/>
      <c r="H169" s="171"/>
      <c r="I169" s="171"/>
      <c r="J169" s="171">
        <v>191</v>
      </c>
      <c r="K169" s="171" t="s">
        <v>29</v>
      </c>
      <c r="L169" s="171" t="s">
        <v>204</v>
      </c>
      <c r="M169" s="625"/>
      <c r="N169" s="625"/>
      <c r="O169" s="625"/>
      <c r="P169" s="625"/>
    </row>
    <row r="170" spans="1:17" ht="101.25" x14ac:dyDescent="0.2">
      <c r="A170" s="171">
        <v>74</v>
      </c>
      <c r="B170" s="171" t="s">
        <v>1873</v>
      </c>
      <c r="C170" s="213" t="s">
        <v>1957</v>
      </c>
      <c r="D170" s="148">
        <v>41234</v>
      </c>
      <c r="E170" s="148">
        <v>41235</v>
      </c>
      <c r="F170" s="171"/>
      <c r="G170" s="171"/>
      <c r="H170" s="171"/>
      <c r="I170" s="171"/>
      <c r="J170" s="171">
        <v>200</v>
      </c>
      <c r="K170" s="171" t="s">
        <v>29</v>
      </c>
      <c r="L170" s="171" t="s">
        <v>204</v>
      </c>
      <c r="M170" s="625"/>
      <c r="N170" s="625"/>
      <c r="O170" s="625"/>
      <c r="P170" s="625"/>
      <c r="Q170" s="1" t="s">
        <v>32</v>
      </c>
    </row>
    <row r="171" spans="1:17" ht="101.25" x14ac:dyDescent="0.2">
      <c r="A171" s="171">
        <v>75</v>
      </c>
      <c r="B171" s="171" t="s">
        <v>1873</v>
      </c>
      <c r="C171" s="213" t="s">
        <v>1958</v>
      </c>
      <c r="D171" s="148">
        <v>41236</v>
      </c>
      <c r="E171" s="148">
        <v>41243</v>
      </c>
      <c r="F171" s="171"/>
      <c r="G171" s="171"/>
      <c r="H171" s="171"/>
      <c r="I171" s="171"/>
      <c r="J171" s="171">
        <v>201</v>
      </c>
      <c r="K171" s="171" t="s">
        <v>29</v>
      </c>
      <c r="L171" s="171" t="s">
        <v>204</v>
      </c>
      <c r="M171" s="625"/>
      <c r="N171" s="625"/>
      <c r="O171" s="625"/>
      <c r="P171" s="625"/>
    </row>
    <row r="172" spans="1:17" ht="112.5" x14ac:dyDescent="0.2">
      <c r="A172" s="171">
        <v>76</v>
      </c>
      <c r="B172" s="171" t="s">
        <v>1873</v>
      </c>
      <c r="C172" s="213" t="s">
        <v>1959</v>
      </c>
      <c r="D172" s="148">
        <v>41244</v>
      </c>
      <c r="E172" s="148">
        <v>41257</v>
      </c>
      <c r="F172" s="171">
        <v>16</v>
      </c>
      <c r="G172" s="171"/>
      <c r="H172" s="171"/>
      <c r="I172" s="171">
        <v>5</v>
      </c>
      <c r="J172" s="171">
        <v>199</v>
      </c>
      <c r="K172" s="171" t="s">
        <v>29</v>
      </c>
      <c r="L172" s="171" t="s">
        <v>204</v>
      </c>
      <c r="M172" s="625"/>
      <c r="N172" s="625"/>
      <c r="O172" s="625"/>
      <c r="P172" s="625"/>
    </row>
    <row r="173" spans="1:17" ht="112.5" x14ac:dyDescent="0.2">
      <c r="A173" s="171">
        <v>77</v>
      </c>
      <c r="B173" s="171" t="s">
        <v>1873</v>
      </c>
      <c r="C173" s="213" t="s">
        <v>1960</v>
      </c>
      <c r="D173" s="148">
        <v>41249</v>
      </c>
      <c r="E173" s="148">
        <v>41246</v>
      </c>
      <c r="F173" s="171"/>
      <c r="G173" s="171"/>
      <c r="H173" s="171"/>
      <c r="I173" s="171"/>
      <c r="J173" s="171">
        <v>202</v>
      </c>
      <c r="K173" s="171" t="s">
        <v>29</v>
      </c>
      <c r="L173" s="171" t="s">
        <v>204</v>
      </c>
      <c r="M173" s="625"/>
      <c r="N173" s="625"/>
      <c r="O173" s="625"/>
      <c r="P173" s="625"/>
    </row>
    <row r="174" spans="1:17" ht="101.25" x14ac:dyDescent="0.2">
      <c r="A174" s="171">
        <v>78</v>
      </c>
      <c r="B174" s="171" t="s">
        <v>1873</v>
      </c>
      <c r="C174" s="213" t="s">
        <v>1961</v>
      </c>
      <c r="D174" s="148">
        <v>41244</v>
      </c>
      <c r="E174" s="148">
        <v>41249</v>
      </c>
      <c r="F174" s="171"/>
      <c r="G174" s="171"/>
      <c r="H174" s="171"/>
      <c r="I174" s="171"/>
      <c r="J174" s="171">
        <v>199</v>
      </c>
      <c r="K174" s="171" t="s">
        <v>29</v>
      </c>
      <c r="L174" s="171" t="s">
        <v>204</v>
      </c>
      <c r="M174" s="625"/>
      <c r="N174" s="625"/>
      <c r="O174" s="625"/>
      <c r="P174" s="625"/>
    </row>
    <row r="175" spans="1:17" ht="101.25" x14ac:dyDescent="0.2">
      <c r="A175" s="171">
        <v>79</v>
      </c>
      <c r="B175" s="171" t="s">
        <v>1873</v>
      </c>
      <c r="C175" s="213" t="s">
        <v>1962</v>
      </c>
      <c r="D175" s="148">
        <v>41254</v>
      </c>
      <c r="E175" s="148">
        <v>41253</v>
      </c>
      <c r="F175" s="171"/>
      <c r="G175" s="171"/>
      <c r="H175" s="171"/>
      <c r="I175" s="171"/>
      <c r="J175" s="171">
        <v>201</v>
      </c>
      <c r="K175" s="171" t="s">
        <v>29</v>
      </c>
      <c r="L175" s="171" t="s">
        <v>204</v>
      </c>
      <c r="M175" s="625"/>
      <c r="N175" s="625"/>
      <c r="O175" s="625"/>
      <c r="P175" s="625"/>
    </row>
    <row r="176" spans="1:17" ht="112.5" x14ac:dyDescent="0.2">
      <c r="A176" s="171">
        <v>80</v>
      </c>
      <c r="B176" s="171" t="s">
        <v>1873</v>
      </c>
      <c r="C176" s="213" t="s">
        <v>1963</v>
      </c>
      <c r="D176" s="148">
        <v>41253</v>
      </c>
      <c r="E176" s="148">
        <v>41256</v>
      </c>
      <c r="F176" s="171"/>
      <c r="G176" s="171"/>
      <c r="H176" s="171"/>
      <c r="I176" s="171"/>
      <c r="J176" s="171">
        <v>198</v>
      </c>
      <c r="K176" s="171" t="s">
        <v>29</v>
      </c>
      <c r="L176" s="171" t="s">
        <v>204</v>
      </c>
      <c r="M176" s="625"/>
      <c r="N176" s="625"/>
      <c r="O176" s="625"/>
      <c r="P176" s="625"/>
    </row>
    <row r="177" spans="1:16" ht="101.25" x14ac:dyDescent="0.2">
      <c r="A177" s="171">
        <v>82</v>
      </c>
      <c r="B177" s="171" t="s">
        <v>1873</v>
      </c>
      <c r="C177" s="213" t="s">
        <v>1964</v>
      </c>
      <c r="D177" s="148">
        <v>41258</v>
      </c>
      <c r="E177" s="148">
        <v>41261</v>
      </c>
      <c r="F177" s="171"/>
      <c r="G177" s="171"/>
      <c r="H177" s="171"/>
      <c r="I177" s="171"/>
      <c r="J177" s="171">
        <v>199</v>
      </c>
      <c r="K177" s="171" t="s">
        <v>29</v>
      </c>
      <c r="L177" s="171" t="s">
        <v>204</v>
      </c>
      <c r="M177" s="625" t="s">
        <v>1965</v>
      </c>
      <c r="N177" s="625"/>
      <c r="O177" s="625"/>
      <c r="P177" s="625"/>
    </row>
    <row r="178" spans="1:16" ht="112.5" x14ac:dyDescent="0.2">
      <c r="A178" s="171">
        <v>83</v>
      </c>
      <c r="B178" s="171" t="s">
        <v>1873</v>
      </c>
      <c r="C178" s="213" t="s">
        <v>1966</v>
      </c>
      <c r="D178" s="148">
        <v>41262</v>
      </c>
      <c r="E178" s="148">
        <v>41267</v>
      </c>
      <c r="F178" s="171"/>
      <c r="G178" s="171"/>
      <c r="H178" s="171"/>
      <c r="I178" s="171">
        <v>5</v>
      </c>
      <c r="J178" s="171">
        <v>200</v>
      </c>
      <c r="K178" s="171" t="s">
        <v>29</v>
      </c>
      <c r="L178" s="171" t="s">
        <v>204</v>
      </c>
      <c r="M178" s="625"/>
      <c r="N178" s="625"/>
      <c r="O178" s="625"/>
      <c r="P178" s="625"/>
    </row>
    <row r="179" spans="1:16" ht="123.75" x14ac:dyDescent="0.2">
      <c r="A179" s="171">
        <v>84</v>
      </c>
      <c r="B179" s="171" t="s">
        <v>1873</v>
      </c>
      <c r="C179" s="213" t="s">
        <v>1967</v>
      </c>
      <c r="D179" s="148">
        <v>41264</v>
      </c>
      <c r="E179" s="148">
        <v>41270</v>
      </c>
      <c r="F179" s="171"/>
      <c r="G179" s="171"/>
      <c r="H179" s="171"/>
      <c r="I179" s="171"/>
      <c r="J179" s="171">
        <v>198</v>
      </c>
      <c r="K179" s="171" t="s">
        <v>29</v>
      </c>
      <c r="L179" s="171" t="s">
        <v>204</v>
      </c>
      <c r="M179" s="625"/>
      <c r="N179" s="625"/>
      <c r="O179" s="625"/>
      <c r="P179" s="625"/>
    </row>
    <row r="180" spans="1:16" ht="56.25" x14ac:dyDescent="0.2">
      <c r="A180" s="171">
        <v>85</v>
      </c>
      <c r="B180" s="171" t="s">
        <v>1873</v>
      </c>
      <c r="C180" s="213" t="s">
        <v>1968</v>
      </c>
      <c r="D180" s="148">
        <v>41263</v>
      </c>
      <c r="E180" s="148">
        <v>41274</v>
      </c>
      <c r="F180" s="171"/>
      <c r="G180" s="171"/>
      <c r="H180" s="171"/>
      <c r="I180" s="171"/>
      <c r="J180" s="171">
        <v>79</v>
      </c>
      <c r="K180" s="171" t="s">
        <v>29</v>
      </c>
      <c r="L180" s="171" t="s">
        <v>204</v>
      </c>
      <c r="M180" s="625"/>
      <c r="N180" s="625"/>
      <c r="O180" s="625"/>
      <c r="P180" s="625"/>
    </row>
    <row r="181" spans="1:16" x14ac:dyDescent="0.2">
      <c r="A181" s="24"/>
      <c r="B181" s="24"/>
      <c r="C181" s="25"/>
      <c r="F181" s="8"/>
      <c r="G181" s="8"/>
      <c r="H181" s="8"/>
      <c r="I181" s="8"/>
      <c r="J181" s="8"/>
      <c r="K181" s="8"/>
      <c r="L181" s="8"/>
      <c r="M181" s="23"/>
      <c r="N181" s="23"/>
      <c r="O181" s="23"/>
      <c r="P181" s="23"/>
    </row>
    <row r="182" spans="1:16" x14ac:dyDescent="0.2">
      <c r="A182" s="617" t="s">
        <v>105</v>
      </c>
      <c r="B182" s="617"/>
      <c r="C182" s="618" t="s">
        <v>106</v>
      </c>
      <c r="D182" s="619"/>
      <c r="E182" s="620"/>
      <c r="F182" s="621" t="s">
        <v>107</v>
      </c>
      <c r="G182" s="621"/>
      <c r="H182" s="621"/>
      <c r="I182" s="438" t="s">
        <v>1887</v>
      </c>
      <c r="J182" s="438"/>
      <c r="K182" s="438"/>
      <c r="L182" s="438"/>
      <c r="M182" s="23"/>
      <c r="N182" s="23"/>
      <c r="O182" s="23"/>
      <c r="P182" s="23"/>
    </row>
    <row r="183" spans="1:16" x14ac:dyDescent="0.2">
      <c r="A183" s="621" t="s">
        <v>108</v>
      </c>
      <c r="B183" s="621"/>
      <c r="C183" s="438"/>
      <c r="D183" s="438"/>
      <c r="E183" s="438"/>
      <c r="F183" s="621" t="s">
        <v>108</v>
      </c>
      <c r="G183" s="621"/>
      <c r="H183" s="621"/>
      <c r="I183" s="438"/>
      <c r="J183" s="438"/>
      <c r="K183" s="438"/>
      <c r="L183" s="438"/>
      <c r="M183" s="23"/>
      <c r="N183" s="23"/>
      <c r="O183" s="23"/>
      <c r="P183" s="23"/>
    </row>
    <row r="184" spans="1:16" x14ac:dyDescent="0.2">
      <c r="A184" s="621" t="s">
        <v>109</v>
      </c>
      <c r="B184" s="621"/>
      <c r="C184" s="438"/>
      <c r="D184" s="438"/>
      <c r="E184" s="438"/>
      <c r="F184" s="621" t="s">
        <v>109</v>
      </c>
      <c r="G184" s="621"/>
      <c r="H184" s="621"/>
      <c r="I184" s="438" t="s">
        <v>1888</v>
      </c>
      <c r="J184" s="438"/>
      <c r="K184" s="438"/>
      <c r="L184" s="438"/>
      <c r="M184" s="23"/>
      <c r="N184" s="23"/>
      <c r="O184" s="23"/>
      <c r="P184" s="23"/>
    </row>
    <row r="185" spans="1:16" x14ac:dyDescent="0.2">
      <c r="A185" s="621" t="s">
        <v>110</v>
      </c>
      <c r="B185" s="621"/>
      <c r="C185" s="438" t="s">
        <v>1889</v>
      </c>
      <c r="D185" s="438"/>
      <c r="E185" s="438"/>
      <c r="F185" s="621" t="s">
        <v>110</v>
      </c>
      <c r="G185" s="621"/>
      <c r="H185" s="621"/>
      <c r="I185" s="437">
        <v>42132</v>
      </c>
      <c r="J185" s="438"/>
      <c r="K185" s="438"/>
      <c r="L185" s="438"/>
      <c r="M185" s="23"/>
      <c r="N185" s="23"/>
      <c r="O185" s="23"/>
      <c r="P185" s="23"/>
    </row>
    <row r="186" spans="1:16" x14ac:dyDescent="0.2">
      <c r="A186" s="1" t="s">
        <v>111</v>
      </c>
      <c r="B186" s="8"/>
      <c r="C186" s="8"/>
      <c r="F186" s="8"/>
      <c r="G186" s="8"/>
      <c r="H186" s="8"/>
      <c r="I186" s="8"/>
      <c r="J186" s="8"/>
      <c r="K186" s="8"/>
      <c r="L186" s="8"/>
      <c r="M186" s="23"/>
      <c r="N186" s="23"/>
      <c r="O186" s="23"/>
      <c r="P186" s="23"/>
    </row>
    <row r="189" spans="1:16" x14ac:dyDescent="0.2">
      <c r="D189" s="1"/>
      <c r="E189" s="1"/>
      <c r="M189" s="1"/>
      <c r="N189" s="1"/>
      <c r="O189" s="1"/>
      <c r="P189" s="1"/>
    </row>
    <row r="190" spans="1:16" x14ac:dyDescent="0.2">
      <c r="D190" s="1"/>
      <c r="E190" s="1"/>
      <c r="M190" s="1"/>
      <c r="N190" s="1"/>
      <c r="O190" s="1"/>
      <c r="P190" s="1"/>
    </row>
    <row r="194" spans="1:17" x14ac:dyDescent="0.2">
      <c r="A194" s="8"/>
      <c r="B194" s="8"/>
      <c r="C194" s="8"/>
      <c r="F194" s="8"/>
      <c r="G194" s="8"/>
      <c r="H194" s="8"/>
      <c r="I194" s="8"/>
      <c r="J194" s="8"/>
      <c r="K194" s="8"/>
      <c r="L194" s="8"/>
      <c r="M194" s="8"/>
      <c r="N194" s="8"/>
      <c r="O194" s="8"/>
      <c r="P194" s="8"/>
      <c r="Q194" s="8"/>
    </row>
    <row r="196" spans="1:17" x14ac:dyDescent="0.2">
      <c r="A196" s="675"/>
      <c r="B196" s="675"/>
      <c r="C196" s="676" t="s">
        <v>2087</v>
      </c>
      <c r="D196" s="676"/>
      <c r="E196" s="676"/>
      <c r="F196" s="676"/>
      <c r="G196" s="676"/>
      <c r="H196" s="676"/>
      <c r="I196" s="676"/>
      <c r="J196" s="676"/>
      <c r="K196" s="676"/>
      <c r="L196" s="676"/>
      <c r="M196" s="676"/>
      <c r="N196" s="677" t="s">
        <v>2088</v>
      </c>
      <c r="O196" s="677"/>
      <c r="P196" s="677"/>
    </row>
    <row r="197" spans="1:17" x14ac:dyDescent="0.2">
      <c r="A197" s="675"/>
      <c r="B197" s="675"/>
      <c r="C197" s="676"/>
      <c r="D197" s="676"/>
      <c r="E197" s="676"/>
      <c r="F197" s="676"/>
      <c r="G197" s="676"/>
      <c r="H197" s="676"/>
      <c r="I197" s="676"/>
      <c r="J197" s="676"/>
      <c r="K197" s="676"/>
      <c r="L197" s="676"/>
      <c r="M197" s="676"/>
      <c r="N197" s="677" t="s">
        <v>1731</v>
      </c>
      <c r="O197" s="677"/>
      <c r="P197" s="677"/>
    </row>
    <row r="198" spans="1:17" x14ac:dyDescent="0.2">
      <c r="A198" s="675"/>
      <c r="B198" s="675"/>
      <c r="C198" s="676" t="s">
        <v>70</v>
      </c>
      <c r="D198" s="676"/>
      <c r="E198" s="676"/>
      <c r="F198" s="676"/>
      <c r="G198" s="676"/>
      <c r="H198" s="676"/>
      <c r="I198" s="676"/>
      <c r="J198" s="676"/>
      <c r="K198" s="676"/>
      <c r="L198" s="676"/>
      <c r="M198" s="676"/>
      <c r="N198" s="677" t="s">
        <v>2089</v>
      </c>
      <c r="O198" s="677"/>
      <c r="P198" s="677"/>
    </row>
    <row r="199" spans="1:17" x14ac:dyDescent="0.2">
      <c r="A199" s="675"/>
      <c r="B199" s="675"/>
      <c r="C199" s="676"/>
      <c r="D199" s="676"/>
      <c r="E199" s="676"/>
      <c r="F199" s="676"/>
      <c r="G199" s="676"/>
      <c r="H199" s="676"/>
      <c r="I199" s="676"/>
      <c r="J199" s="676"/>
      <c r="K199" s="676"/>
      <c r="L199" s="676"/>
      <c r="M199" s="676"/>
      <c r="N199" s="677" t="s">
        <v>72</v>
      </c>
      <c r="O199" s="677"/>
      <c r="P199" s="677"/>
    </row>
    <row r="200" spans="1:17" ht="15" x14ac:dyDescent="0.2">
      <c r="A200" s="670" t="s">
        <v>5308</v>
      </c>
      <c r="B200" s="670"/>
      <c r="C200" s="670"/>
      <c r="D200" s="678" t="s">
        <v>74</v>
      </c>
      <c r="E200" s="678"/>
      <c r="F200" s="678"/>
      <c r="G200" s="678"/>
      <c r="H200" s="678"/>
      <c r="I200" s="678"/>
      <c r="J200" s="678"/>
      <c r="K200" s="678"/>
      <c r="L200" s="678"/>
      <c r="M200" s="678"/>
      <c r="N200" s="678"/>
      <c r="O200" s="678"/>
      <c r="P200" s="678"/>
    </row>
    <row r="201" spans="1:17" x14ac:dyDescent="0.2">
      <c r="A201" s="670" t="s">
        <v>75</v>
      </c>
      <c r="B201" s="670"/>
      <c r="C201" s="670"/>
      <c r="D201" s="671" t="s">
        <v>940</v>
      </c>
      <c r="E201" s="671"/>
      <c r="F201" s="671"/>
      <c r="G201" s="671"/>
      <c r="H201" s="671"/>
      <c r="I201" s="671"/>
      <c r="J201" s="671"/>
      <c r="K201" s="671"/>
      <c r="L201" s="671"/>
      <c r="M201" s="671"/>
      <c r="N201" s="671"/>
      <c r="O201" s="671"/>
      <c r="P201" s="671"/>
    </row>
    <row r="202" spans="1:17" x14ac:dyDescent="0.2">
      <c r="A202" s="671" t="s">
        <v>1734</v>
      </c>
      <c r="B202" s="671"/>
      <c r="C202" s="226" t="s">
        <v>5309</v>
      </c>
      <c r="D202" s="670" t="s">
        <v>5310</v>
      </c>
      <c r="E202" s="670"/>
      <c r="F202" s="670"/>
      <c r="G202" s="670"/>
      <c r="H202" s="670"/>
      <c r="I202" s="670"/>
      <c r="J202" s="670"/>
      <c r="K202" s="670"/>
      <c r="L202" s="670"/>
      <c r="M202" s="670"/>
      <c r="N202" s="670"/>
      <c r="O202" s="670"/>
      <c r="P202" s="670"/>
    </row>
    <row r="203" spans="1:17" x14ac:dyDescent="0.2">
      <c r="A203" s="674" t="s">
        <v>34</v>
      </c>
      <c r="B203" s="671" t="s">
        <v>13</v>
      </c>
      <c r="C203" s="671" t="s">
        <v>1737</v>
      </c>
      <c r="D203" s="671" t="s">
        <v>15</v>
      </c>
      <c r="E203" s="671"/>
      <c r="F203" s="671" t="s">
        <v>79</v>
      </c>
      <c r="G203" s="671"/>
      <c r="H203" s="671"/>
      <c r="I203" s="671"/>
      <c r="J203" s="671"/>
      <c r="K203" s="671" t="s">
        <v>5311</v>
      </c>
      <c r="L203" s="671" t="s">
        <v>1739</v>
      </c>
      <c r="M203" s="671" t="s">
        <v>5312</v>
      </c>
      <c r="N203" s="671" t="s">
        <v>1741</v>
      </c>
      <c r="O203" s="671"/>
      <c r="P203" s="671"/>
    </row>
    <row r="204" spans="1:17" x14ac:dyDescent="0.2">
      <c r="A204" s="674"/>
      <c r="B204" s="671"/>
      <c r="C204" s="671"/>
      <c r="D204" s="227" t="s">
        <v>81</v>
      </c>
      <c r="E204" s="227" t="s">
        <v>82</v>
      </c>
      <c r="F204" s="227" t="s">
        <v>5313</v>
      </c>
      <c r="G204" s="227" t="s">
        <v>84</v>
      </c>
      <c r="H204" s="227" t="s">
        <v>5314</v>
      </c>
      <c r="I204" s="227" t="s">
        <v>1742</v>
      </c>
      <c r="J204" s="227" t="s">
        <v>1743</v>
      </c>
      <c r="K204" s="671"/>
      <c r="L204" s="671"/>
      <c r="M204" s="671"/>
      <c r="N204" s="671"/>
      <c r="O204" s="671"/>
      <c r="P204" s="671"/>
    </row>
    <row r="205" spans="1:17" ht="409.5" x14ac:dyDescent="0.2">
      <c r="A205" s="258">
        <v>1</v>
      </c>
      <c r="B205" s="258" t="s">
        <v>4394</v>
      </c>
      <c r="C205" s="259" t="s">
        <v>5315</v>
      </c>
      <c r="D205" s="260">
        <v>40909</v>
      </c>
      <c r="E205" s="260">
        <v>41274</v>
      </c>
      <c r="F205" s="258"/>
      <c r="G205" s="258"/>
      <c r="H205" s="258"/>
      <c r="I205" s="258"/>
      <c r="J205" s="258"/>
      <c r="K205" s="258">
        <v>1000</v>
      </c>
      <c r="L205" s="258" t="s">
        <v>29</v>
      </c>
      <c r="M205" s="258" t="s">
        <v>204</v>
      </c>
      <c r="N205" s="673" t="s">
        <v>5316</v>
      </c>
      <c r="O205" s="673"/>
      <c r="P205" s="673"/>
    </row>
    <row r="206" spans="1:17" ht="409.5" x14ac:dyDescent="0.2">
      <c r="A206" s="258">
        <v>2</v>
      </c>
      <c r="B206" s="258" t="s">
        <v>4394</v>
      </c>
      <c r="C206" s="259" t="s">
        <v>5317</v>
      </c>
      <c r="D206" s="260">
        <v>40909</v>
      </c>
      <c r="E206" s="260">
        <v>41274</v>
      </c>
      <c r="F206" s="258"/>
      <c r="G206" s="258"/>
      <c r="H206" s="258"/>
      <c r="I206" s="258"/>
      <c r="J206" s="258"/>
      <c r="K206" s="258">
        <v>1000</v>
      </c>
      <c r="L206" s="258" t="s">
        <v>29</v>
      </c>
      <c r="M206" s="258"/>
      <c r="N206" s="673" t="s">
        <v>5318</v>
      </c>
      <c r="O206" s="673"/>
      <c r="P206" s="673"/>
    </row>
    <row r="207" spans="1:17" ht="292.5" x14ac:dyDescent="0.2">
      <c r="A207" s="258">
        <v>3</v>
      </c>
      <c r="B207" s="258" t="s">
        <v>4394</v>
      </c>
      <c r="C207" s="261" t="s">
        <v>5319</v>
      </c>
      <c r="D207" s="260">
        <v>40909</v>
      </c>
      <c r="E207" s="260">
        <v>41274</v>
      </c>
      <c r="F207" s="258"/>
      <c r="G207" s="258"/>
      <c r="H207" s="258"/>
      <c r="I207" s="258"/>
      <c r="J207" s="258"/>
      <c r="K207" s="258">
        <v>1000</v>
      </c>
      <c r="L207" s="258" t="s">
        <v>29</v>
      </c>
      <c r="M207" s="258"/>
      <c r="N207" s="673" t="s">
        <v>5318</v>
      </c>
      <c r="O207" s="673"/>
      <c r="P207" s="673"/>
    </row>
    <row r="208" spans="1:17" ht="409.5" x14ac:dyDescent="0.2">
      <c r="A208" s="258">
        <v>4</v>
      </c>
      <c r="B208" s="258" t="s">
        <v>4394</v>
      </c>
      <c r="C208" s="261" t="s">
        <v>5320</v>
      </c>
      <c r="D208" s="260">
        <v>40909</v>
      </c>
      <c r="E208" s="260">
        <v>41274</v>
      </c>
      <c r="F208" s="258"/>
      <c r="G208" s="258"/>
      <c r="H208" s="258"/>
      <c r="I208" s="258"/>
      <c r="J208" s="258"/>
      <c r="K208" s="258">
        <v>1000</v>
      </c>
      <c r="L208" s="258" t="s">
        <v>29</v>
      </c>
      <c r="M208" s="258"/>
      <c r="N208" s="673" t="s">
        <v>5318</v>
      </c>
      <c r="O208" s="673"/>
      <c r="P208" s="673"/>
    </row>
    <row r="209" spans="1:16" ht="409.5" x14ac:dyDescent="0.2">
      <c r="A209" s="258">
        <v>5</v>
      </c>
      <c r="B209" s="258" t="s">
        <v>4394</v>
      </c>
      <c r="C209" s="261" t="s">
        <v>5321</v>
      </c>
      <c r="D209" s="260">
        <v>40909</v>
      </c>
      <c r="E209" s="260">
        <v>41274</v>
      </c>
      <c r="F209" s="258"/>
      <c r="G209" s="258"/>
      <c r="H209" s="258"/>
      <c r="I209" s="258"/>
      <c r="J209" s="258"/>
      <c r="K209" s="258">
        <v>1000</v>
      </c>
      <c r="L209" s="258" t="s">
        <v>29</v>
      </c>
      <c r="M209" s="258"/>
      <c r="N209" s="673" t="s">
        <v>5318</v>
      </c>
      <c r="O209" s="673"/>
      <c r="P209" s="673"/>
    </row>
    <row r="210" spans="1:16" ht="409.5" x14ac:dyDescent="0.2">
      <c r="A210" s="258">
        <v>6</v>
      </c>
      <c r="B210" s="258" t="s">
        <v>4394</v>
      </c>
      <c r="C210" s="261" t="s">
        <v>5322</v>
      </c>
      <c r="D210" s="260">
        <v>40909</v>
      </c>
      <c r="E210" s="260">
        <v>41274</v>
      </c>
      <c r="F210" s="258"/>
      <c r="G210" s="258"/>
      <c r="H210" s="258"/>
      <c r="I210" s="258"/>
      <c r="J210" s="258"/>
      <c r="K210" s="258">
        <v>1000</v>
      </c>
      <c r="L210" s="258" t="s">
        <v>29</v>
      </c>
      <c r="M210" s="258"/>
      <c r="N210" s="673" t="s">
        <v>5318</v>
      </c>
      <c r="O210" s="673"/>
      <c r="P210" s="673"/>
    </row>
    <row r="211" spans="1:16" ht="409.5" x14ac:dyDescent="0.2">
      <c r="A211" s="258">
        <v>7</v>
      </c>
      <c r="B211" s="258" t="s">
        <v>4394</v>
      </c>
      <c r="C211" s="261" t="s">
        <v>5323</v>
      </c>
      <c r="D211" s="260">
        <v>40909</v>
      </c>
      <c r="E211" s="260">
        <v>41274</v>
      </c>
      <c r="F211" s="258"/>
      <c r="G211" s="258"/>
      <c r="H211" s="258"/>
      <c r="I211" s="258"/>
      <c r="J211" s="258"/>
      <c r="K211" s="258">
        <v>1000</v>
      </c>
      <c r="L211" s="258" t="s">
        <v>29</v>
      </c>
      <c r="M211" s="258"/>
      <c r="N211" s="673" t="s">
        <v>5318</v>
      </c>
      <c r="O211" s="673"/>
      <c r="P211" s="673"/>
    </row>
    <row r="212" spans="1:16" ht="409.5" x14ac:dyDescent="0.2">
      <c r="A212" s="258">
        <v>8</v>
      </c>
      <c r="B212" s="258" t="s">
        <v>4394</v>
      </c>
      <c r="C212" s="261" t="s">
        <v>5324</v>
      </c>
      <c r="D212" s="260">
        <v>40909</v>
      </c>
      <c r="E212" s="260">
        <v>41274</v>
      </c>
      <c r="F212" s="258"/>
      <c r="G212" s="258"/>
      <c r="H212" s="258"/>
      <c r="I212" s="258"/>
      <c r="J212" s="258"/>
      <c r="K212" s="258">
        <v>1000</v>
      </c>
      <c r="L212" s="258" t="s">
        <v>29</v>
      </c>
      <c r="M212" s="258"/>
      <c r="N212" s="673" t="s">
        <v>5318</v>
      </c>
      <c r="O212" s="673"/>
      <c r="P212" s="673"/>
    </row>
    <row r="213" spans="1:16" ht="409.5" x14ac:dyDescent="0.2">
      <c r="A213" s="258">
        <v>9</v>
      </c>
      <c r="B213" s="258" t="s">
        <v>4394</v>
      </c>
      <c r="C213" s="261" t="s">
        <v>5325</v>
      </c>
      <c r="D213" s="260">
        <v>40909</v>
      </c>
      <c r="E213" s="260">
        <v>41274</v>
      </c>
      <c r="F213" s="258"/>
      <c r="G213" s="258"/>
      <c r="H213" s="258"/>
      <c r="I213" s="258"/>
      <c r="J213" s="258"/>
      <c r="K213" s="258">
        <v>1000</v>
      </c>
      <c r="L213" s="258" t="s">
        <v>29</v>
      </c>
      <c r="M213" s="258"/>
      <c r="N213" s="673" t="s">
        <v>5318</v>
      </c>
      <c r="O213" s="673"/>
      <c r="P213" s="673"/>
    </row>
    <row r="214" spans="1:16" ht="409.5" x14ac:dyDescent="0.2">
      <c r="A214" s="258">
        <v>10</v>
      </c>
      <c r="B214" s="258" t="s">
        <v>4394</v>
      </c>
      <c r="C214" s="261" t="s">
        <v>5326</v>
      </c>
      <c r="D214" s="260">
        <v>40909</v>
      </c>
      <c r="E214" s="260">
        <v>41274</v>
      </c>
      <c r="F214" s="258"/>
      <c r="G214" s="258"/>
      <c r="H214" s="258"/>
      <c r="I214" s="258"/>
      <c r="J214" s="258"/>
      <c r="K214" s="258">
        <v>1000</v>
      </c>
      <c r="L214" s="258" t="s">
        <v>29</v>
      </c>
      <c r="M214" s="258"/>
      <c r="N214" s="673" t="s">
        <v>5318</v>
      </c>
      <c r="O214" s="673"/>
      <c r="P214" s="673"/>
    </row>
    <row r="215" spans="1:16" ht="409.5" x14ac:dyDescent="0.2">
      <c r="A215" s="258">
        <v>11</v>
      </c>
      <c r="B215" s="258" t="s">
        <v>4394</v>
      </c>
      <c r="C215" s="261" t="s">
        <v>5327</v>
      </c>
      <c r="D215" s="260">
        <v>40909</v>
      </c>
      <c r="E215" s="260">
        <v>41274</v>
      </c>
      <c r="F215" s="258"/>
      <c r="G215" s="258"/>
      <c r="H215" s="258"/>
      <c r="I215" s="258"/>
      <c r="J215" s="258"/>
      <c r="K215" s="258">
        <v>1000</v>
      </c>
      <c r="L215" s="258" t="s">
        <v>29</v>
      </c>
      <c r="M215" s="258"/>
      <c r="N215" s="673" t="s">
        <v>5318</v>
      </c>
      <c r="O215" s="673"/>
      <c r="P215" s="673"/>
    </row>
    <row r="216" spans="1:16" ht="409.5" x14ac:dyDescent="0.2">
      <c r="A216" s="258">
        <v>12</v>
      </c>
      <c r="B216" s="258" t="s">
        <v>4394</v>
      </c>
      <c r="C216" s="261" t="s">
        <v>5328</v>
      </c>
      <c r="D216" s="260">
        <v>40909</v>
      </c>
      <c r="E216" s="260">
        <v>41274</v>
      </c>
      <c r="F216" s="258"/>
      <c r="G216" s="258"/>
      <c r="H216" s="258"/>
      <c r="I216" s="258"/>
      <c r="J216" s="258"/>
      <c r="K216" s="258">
        <v>1000</v>
      </c>
      <c r="L216" s="258" t="s">
        <v>29</v>
      </c>
      <c r="M216" s="258"/>
      <c r="N216" s="673" t="s">
        <v>5318</v>
      </c>
      <c r="O216" s="673"/>
      <c r="P216" s="673"/>
    </row>
    <row r="217" spans="1:16" ht="409.5" x14ac:dyDescent="0.2">
      <c r="A217" s="258">
        <v>13</v>
      </c>
      <c r="B217" s="258" t="s">
        <v>4394</v>
      </c>
      <c r="C217" s="261" t="s">
        <v>5329</v>
      </c>
      <c r="D217" s="260">
        <v>40909</v>
      </c>
      <c r="E217" s="260">
        <v>41274</v>
      </c>
      <c r="F217" s="258"/>
      <c r="G217" s="258"/>
      <c r="H217" s="258"/>
      <c r="I217" s="258"/>
      <c r="J217" s="258"/>
      <c r="K217" s="258">
        <v>1000</v>
      </c>
      <c r="L217" s="258" t="s">
        <v>29</v>
      </c>
      <c r="M217" s="258"/>
      <c r="N217" s="673" t="s">
        <v>5318</v>
      </c>
      <c r="O217" s="673"/>
      <c r="P217" s="673"/>
    </row>
    <row r="218" spans="1:16" ht="409.5" x14ac:dyDescent="0.2">
      <c r="A218" s="258">
        <v>14</v>
      </c>
      <c r="B218" s="258" t="s">
        <v>4394</v>
      </c>
      <c r="C218" s="259" t="s">
        <v>5330</v>
      </c>
      <c r="D218" s="260">
        <v>40909</v>
      </c>
      <c r="E218" s="260">
        <v>41274</v>
      </c>
      <c r="F218" s="258"/>
      <c r="G218" s="258"/>
      <c r="H218" s="258"/>
      <c r="I218" s="258"/>
      <c r="J218" s="258"/>
      <c r="K218" s="258">
        <v>1000</v>
      </c>
      <c r="L218" s="258" t="s">
        <v>29</v>
      </c>
      <c r="M218" s="258" t="s">
        <v>204</v>
      </c>
      <c r="N218" s="673" t="s">
        <v>5318</v>
      </c>
      <c r="O218" s="673"/>
      <c r="P218" s="673"/>
    </row>
    <row r="219" spans="1:16" ht="409.5" x14ac:dyDescent="0.2">
      <c r="A219" s="258">
        <v>15</v>
      </c>
      <c r="B219" s="258" t="s">
        <v>4394</v>
      </c>
      <c r="C219" s="259" t="s">
        <v>5331</v>
      </c>
      <c r="D219" s="260">
        <v>40909</v>
      </c>
      <c r="E219" s="260">
        <v>41274</v>
      </c>
      <c r="F219" s="258"/>
      <c r="G219" s="258"/>
      <c r="H219" s="258"/>
      <c r="I219" s="258"/>
      <c r="J219" s="258"/>
      <c r="K219" s="258">
        <v>1000</v>
      </c>
      <c r="L219" s="258" t="s">
        <v>29</v>
      </c>
      <c r="M219" s="258"/>
      <c r="N219" s="673" t="s">
        <v>5318</v>
      </c>
      <c r="O219" s="673"/>
      <c r="P219" s="673"/>
    </row>
    <row r="220" spans="1:16" ht="409.5" x14ac:dyDescent="0.2">
      <c r="A220" s="258">
        <v>16</v>
      </c>
      <c r="B220" s="258" t="s">
        <v>4394</v>
      </c>
      <c r="C220" s="261" t="s">
        <v>5332</v>
      </c>
      <c r="D220" s="260">
        <v>40909</v>
      </c>
      <c r="E220" s="260">
        <v>41274</v>
      </c>
      <c r="F220" s="258"/>
      <c r="G220" s="258"/>
      <c r="H220" s="258"/>
      <c r="I220" s="258"/>
      <c r="J220" s="258"/>
      <c r="K220" s="258">
        <v>1000</v>
      </c>
      <c r="L220" s="258" t="s">
        <v>29</v>
      </c>
      <c r="M220" s="258"/>
      <c r="N220" s="673" t="s">
        <v>5318</v>
      </c>
      <c r="O220" s="673"/>
      <c r="P220" s="673"/>
    </row>
    <row r="221" spans="1:16" ht="409.5" x14ac:dyDescent="0.2">
      <c r="A221" s="258">
        <v>17</v>
      </c>
      <c r="B221" s="258" t="s">
        <v>4394</v>
      </c>
      <c r="C221" s="261" t="s">
        <v>5333</v>
      </c>
      <c r="D221" s="260">
        <v>40909</v>
      </c>
      <c r="E221" s="260">
        <v>41274</v>
      </c>
      <c r="F221" s="258"/>
      <c r="G221" s="258"/>
      <c r="H221" s="258"/>
      <c r="I221" s="258"/>
      <c r="J221" s="258"/>
      <c r="K221" s="258">
        <v>1000</v>
      </c>
      <c r="L221" s="258" t="s">
        <v>29</v>
      </c>
      <c r="M221" s="258"/>
      <c r="N221" s="673" t="s">
        <v>5318</v>
      </c>
      <c r="O221" s="673"/>
      <c r="P221" s="673"/>
    </row>
    <row r="222" spans="1:16" ht="409.5" x14ac:dyDescent="0.2">
      <c r="A222" s="258">
        <v>18</v>
      </c>
      <c r="B222" s="258" t="s">
        <v>4394</v>
      </c>
      <c r="C222" s="261" t="s">
        <v>5334</v>
      </c>
      <c r="D222" s="260">
        <v>40909</v>
      </c>
      <c r="E222" s="260">
        <v>41274</v>
      </c>
      <c r="F222" s="258"/>
      <c r="G222" s="258"/>
      <c r="H222" s="258"/>
      <c r="I222" s="258"/>
      <c r="J222" s="258"/>
      <c r="K222" s="258">
        <v>1000</v>
      </c>
      <c r="L222" s="258" t="s">
        <v>29</v>
      </c>
      <c r="M222" s="258"/>
      <c r="N222" s="673" t="s">
        <v>5318</v>
      </c>
      <c r="O222" s="673"/>
      <c r="P222" s="673"/>
    </row>
    <row r="223" spans="1:16" ht="409.5" x14ac:dyDescent="0.2">
      <c r="A223" s="258">
        <v>19</v>
      </c>
      <c r="B223" s="258" t="s">
        <v>4394</v>
      </c>
      <c r="C223" s="261" t="s">
        <v>5335</v>
      </c>
      <c r="D223" s="260">
        <v>40909</v>
      </c>
      <c r="E223" s="260">
        <v>41274</v>
      </c>
      <c r="F223" s="258"/>
      <c r="G223" s="258"/>
      <c r="H223" s="258"/>
      <c r="I223" s="258"/>
      <c r="J223" s="258"/>
      <c r="K223" s="258">
        <v>1000</v>
      </c>
      <c r="L223" s="258" t="s">
        <v>29</v>
      </c>
      <c r="M223" s="258"/>
      <c r="N223" s="673" t="s">
        <v>5318</v>
      </c>
      <c r="O223" s="673"/>
      <c r="P223" s="673"/>
    </row>
    <row r="224" spans="1:16" ht="409.5" x14ac:dyDescent="0.2">
      <c r="A224" s="258">
        <v>20</v>
      </c>
      <c r="B224" s="258" t="s">
        <v>4394</v>
      </c>
      <c r="C224" s="261" t="s">
        <v>5336</v>
      </c>
      <c r="D224" s="260">
        <v>40909</v>
      </c>
      <c r="E224" s="260">
        <v>41274</v>
      </c>
      <c r="F224" s="258"/>
      <c r="G224" s="258"/>
      <c r="H224" s="258"/>
      <c r="I224" s="258"/>
      <c r="J224" s="258"/>
      <c r="K224" s="258">
        <v>1000</v>
      </c>
      <c r="L224" s="258" t="s">
        <v>29</v>
      </c>
      <c r="M224" s="258"/>
      <c r="N224" s="673" t="s">
        <v>5318</v>
      </c>
      <c r="O224" s="673"/>
      <c r="P224" s="673"/>
    </row>
    <row r="225" spans="1:16" ht="409.5" x14ac:dyDescent="0.2">
      <c r="A225" s="258">
        <v>21</v>
      </c>
      <c r="B225" s="258" t="s">
        <v>4394</v>
      </c>
      <c r="C225" s="261" t="s">
        <v>5337</v>
      </c>
      <c r="D225" s="260">
        <v>40909</v>
      </c>
      <c r="E225" s="260">
        <v>41274</v>
      </c>
      <c r="F225" s="258"/>
      <c r="G225" s="258"/>
      <c r="H225" s="258"/>
      <c r="I225" s="258"/>
      <c r="J225" s="258"/>
      <c r="K225" s="258">
        <v>1000</v>
      </c>
      <c r="L225" s="258" t="s">
        <v>29</v>
      </c>
      <c r="M225" s="258"/>
      <c r="N225" s="673" t="s">
        <v>5318</v>
      </c>
      <c r="O225" s="673"/>
      <c r="P225" s="673"/>
    </row>
    <row r="226" spans="1:16" ht="409.5" x14ac:dyDescent="0.2">
      <c r="A226" s="258">
        <v>22</v>
      </c>
      <c r="B226" s="258" t="s">
        <v>4394</v>
      </c>
      <c r="C226" s="261" t="s">
        <v>5338</v>
      </c>
      <c r="D226" s="260">
        <v>40909</v>
      </c>
      <c r="E226" s="260">
        <v>41274</v>
      </c>
      <c r="F226" s="258"/>
      <c r="G226" s="258"/>
      <c r="H226" s="258"/>
      <c r="I226" s="258"/>
      <c r="J226" s="258"/>
      <c r="K226" s="258">
        <v>1000</v>
      </c>
      <c r="L226" s="258" t="s">
        <v>29</v>
      </c>
      <c r="M226" s="258"/>
      <c r="N226" s="673" t="s">
        <v>5318</v>
      </c>
      <c r="O226" s="673"/>
      <c r="P226" s="673"/>
    </row>
    <row r="227" spans="1:16" ht="409.5" x14ac:dyDescent="0.2">
      <c r="A227" s="258">
        <v>23</v>
      </c>
      <c r="B227" s="258" t="s">
        <v>4394</v>
      </c>
      <c r="C227" s="261" t="s">
        <v>5339</v>
      </c>
      <c r="D227" s="260">
        <v>40909</v>
      </c>
      <c r="E227" s="260">
        <v>41274</v>
      </c>
      <c r="F227" s="258"/>
      <c r="G227" s="258"/>
      <c r="H227" s="258"/>
      <c r="I227" s="258"/>
      <c r="J227" s="258"/>
      <c r="K227" s="258">
        <v>1000</v>
      </c>
      <c r="L227" s="258" t="s">
        <v>29</v>
      </c>
      <c r="M227" s="258"/>
      <c r="N227" s="673" t="s">
        <v>5318</v>
      </c>
      <c r="O227" s="673"/>
      <c r="P227" s="673"/>
    </row>
    <row r="228" spans="1:16" ht="409.5" x14ac:dyDescent="0.2">
      <c r="A228" s="258">
        <v>24</v>
      </c>
      <c r="B228" s="258" t="s">
        <v>4394</v>
      </c>
      <c r="C228" s="261" t="s">
        <v>5340</v>
      </c>
      <c r="D228" s="260">
        <v>40909</v>
      </c>
      <c r="E228" s="260">
        <v>41274</v>
      </c>
      <c r="F228" s="258"/>
      <c r="G228" s="258"/>
      <c r="H228" s="258"/>
      <c r="I228" s="258"/>
      <c r="J228" s="258"/>
      <c r="K228" s="258">
        <v>1000</v>
      </c>
      <c r="L228" s="258" t="s">
        <v>29</v>
      </c>
      <c r="M228" s="258"/>
      <c r="N228" s="673" t="s">
        <v>5318</v>
      </c>
      <c r="O228" s="673"/>
      <c r="P228" s="673"/>
    </row>
    <row r="229" spans="1:16" ht="409.5" x14ac:dyDescent="0.2">
      <c r="A229" s="258">
        <v>25</v>
      </c>
      <c r="B229" s="258" t="s">
        <v>4394</v>
      </c>
      <c r="C229" s="261" t="s">
        <v>5341</v>
      </c>
      <c r="D229" s="260">
        <v>40909</v>
      </c>
      <c r="E229" s="260">
        <v>41274</v>
      </c>
      <c r="F229" s="258"/>
      <c r="G229" s="258"/>
      <c r="H229" s="258"/>
      <c r="I229" s="258"/>
      <c r="J229" s="258"/>
      <c r="K229" s="258">
        <v>1000</v>
      </c>
      <c r="L229" s="258" t="s">
        <v>29</v>
      </c>
      <c r="M229" s="258"/>
      <c r="N229" s="673" t="s">
        <v>5318</v>
      </c>
      <c r="O229" s="673"/>
      <c r="P229" s="673"/>
    </row>
    <row r="230" spans="1:16" ht="409.5" x14ac:dyDescent="0.2">
      <c r="A230" s="258">
        <v>26</v>
      </c>
      <c r="B230" s="258" t="s">
        <v>4394</v>
      </c>
      <c r="C230" s="261" t="s">
        <v>5342</v>
      </c>
      <c r="D230" s="260">
        <v>40909</v>
      </c>
      <c r="E230" s="260">
        <v>41274</v>
      </c>
      <c r="F230" s="258"/>
      <c r="G230" s="258"/>
      <c r="H230" s="258"/>
      <c r="I230" s="258"/>
      <c r="J230" s="258"/>
      <c r="K230" s="258">
        <v>1000</v>
      </c>
      <c r="L230" s="258" t="s">
        <v>29</v>
      </c>
      <c r="M230" s="258"/>
      <c r="N230" s="673" t="s">
        <v>5318</v>
      </c>
      <c r="O230" s="673"/>
      <c r="P230" s="673"/>
    </row>
    <row r="231" spans="1:16" ht="409.5" x14ac:dyDescent="0.2">
      <c r="A231" s="258">
        <v>27</v>
      </c>
      <c r="B231" s="258" t="s">
        <v>4394</v>
      </c>
      <c r="C231" s="259" t="s">
        <v>5343</v>
      </c>
      <c r="D231" s="260">
        <v>40909</v>
      </c>
      <c r="E231" s="260">
        <v>41274</v>
      </c>
      <c r="F231" s="258">
        <v>1</v>
      </c>
      <c r="G231" s="258">
        <v>1</v>
      </c>
      <c r="H231" s="258"/>
      <c r="I231" s="258"/>
      <c r="J231" s="258"/>
      <c r="K231" s="258">
        <v>1000</v>
      </c>
      <c r="L231" s="258" t="s">
        <v>29</v>
      </c>
      <c r="M231" s="258" t="s">
        <v>204</v>
      </c>
      <c r="N231" s="673" t="s">
        <v>5318</v>
      </c>
      <c r="O231" s="673"/>
      <c r="P231" s="673"/>
    </row>
    <row r="232" spans="1:16" ht="409.5" x14ac:dyDescent="0.2">
      <c r="A232" s="258">
        <v>28</v>
      </c>
      <c r="B232" s="258" t="s">
        <v>4394</v>
      </c>
      <c r="C232" s="259" t="s">
        <v>5344</v>
      </c>
      <c r="D232" s="258"/>
      <c r="E232" s="258"/>
      <c r="F232" s="258"/>
      <c r="G232" s="258"/>
      <c r="H232" s="258"/>
      <c r="I232" s="258"/>
      <c r="J232" s="258"/>
      <c r="K232" s="258">
        <v>1000</v>
      </c>
      <c r="L232" s="258" t="s">
        <v>29</v>
      </c>
      <c r="M232" s="258"/>
      <c r="N232" s="673" t="s">
        <v>5318</v>
      </c>
      <c r="O232" s="673"/>
      <c r="P232" s="673"/>
    </row>
    <row r="233" spans="1:16" ht="409.5" x14ac:dyDescent="0.2">
      <c r="A233" s="258">
        <v>29</v>
      </c>
      <c r="B233" s="258" t="s">
        <v>4394</v>
      </c>
      <c r="C233" s="261" t="s">
        <v>5345</v>
      </c>
      <c r="D233" s="258"/>
      <c r="E233" s="258"/>
      <c r="F233" s="258"/>
      <c r="G233" s="258"/>
      <c r="H233" s="258"/>
      <c r="I233" s="258"/>
      <c r="J233" s="258"/>
      <c r="K233" s="258">
        <v>1000</v>
      </c>
      <c r="L233" s="258" t="s">
        <v>29</v>
      </c>
      <c r="M233" s="258"/>
      <c r="N233" s="673" t="s">
        <v>5318</v>
      </c>
      <c r="O233" s="673"/>
      <c r="P233" s="673"/>
    </row>
    <row r="234" spans="1:16" ht="409.5" x14ac:dyDescent="0.2">
      <c r="A234" s="258">
        <v>30</v>
      </c>
      <c r="B234" s="258" t="s">
        <v>4394</v>
      </c>
      <c r="C234" s="261" t="s">
        <v>5346</v>
      </c>
      <c r="D234" s="258"/>
      <c r="E234" s="258"/>
      <c r="F234" s="258"/>
      <c r="G234" s="258"/>
      <c r="H234" s="258"/>
      <c r="I234" s="258"/>
      <c r="J234" s="258"/>
      <c r="K234" s="258">
        <v>1000</v>
      </c>
      <c r="L234" s="258" t="s">
        <v>29</v>
      </c>
      <c r="M234" s="258"/>
      <c r="N234" s="673" t="s">
        <v>5318</v>
      </c>
      <c r="O234" s="673"/>
      <c r="P234" s="673"/>
    </row>
    <row r="235" spans="1:16" ht="409.5" x14ac:dyDescent="0.2">
      <c r="A235" s="258">
        <v>31</v>
      </c>
      <c r="B235" s="258" t="s">
        <v>4394</v>
      </c>
      <c r="C235" s="261" t="s">
        <v>5347</v>
      </c>
      <c r="D235" s="258"/>
      <c r="E235" s="258"/>
      <c r="F235" s="258"/>
      <c r="G235" s="258"/>
      <c r="H235" s="258"/>
      <c r="I235" s="258"/>
      <c r="J235" s="258"/>
      <c r="K235" s="258">
        <v>1000</v>
      </c>
      <c r="L235" s="258" t="s">
        <v>29</v>
      </c>
      <c r="M235" s="258"/>
      <c r="N235" s="673" t="s">
        <v>5318</v>
      </c>
      <c r="O235" s="673"/>
      <c r="P235" s="673"/>
    </row>
    <row r="236" spans="1:16" ht="409.5" x14ac:dyDescent="0.2">
      <c r="A236" s="258">
        <v>32</v>
      </c>
      <c r="B236" s="258" t="s">
        <v>4394</v>
      </c>
      <c r="C236" s="261" t="s">
        <v>5348</v>
      </c>
      <c r="D236" s="258"/>
      <c r="E236" s="258"/>
      <c r="F236" s="258"/>
      <c r="G236" s="258"/>
      <c r="H236" s="258"/>
      <c r="I236" s="258"/>
      <c r="J236" s="258"/>
      <c r="K236" s="258">
        <v>1000</v>
      </c>
      <c r="L236" s="258" t="s">
        <v>29</v>
      </c>
      <c r="M236" s="258"/>
      <c r="N236" s="673" t="s">
        <v>5318</v>
      </c>
      <c r="O236" s="673"/>
      <c r="P236" s="673"/>
    </row>
    <row r="237" spans="1:16" ht="409.5" x14ac:dyDescent="0.2">
      <c r="A237" s="258">
        <v>33</v>
      </c>
      <c r="B237" s="258" t="s">
        <v>4394</v>
      </c>
      <c r="C237" s="261" t="s">
        <v>5349</v>
      </c>
      <c r="D237" s="258"/>
      <c r="E237" s="258"/>
      <c r="F237" s="258"/>
      <c r="G237" s="258"/>
      <c r="H237" s="258"/>
      <c r="I237" s="258"/>
      <c r="J237" s="258"/>
      <c r="K237" s="258">
        <v>1000</v>
      </c>
      <c r="L237" s="258" t="s">
        <v>29</v>
      </c>
      <c r="M237" s="258"/>
      <c r="N237" s="673" t="s">
        <v>5318</v>
      </c>
      <c r="O237" s="673"/>
      <c r="P237" s="673"/>
    </row>
    <row r="238" spans="1:16" ht="409.5" x14ac:dyDescent="0.2">
      <c r="A238" s="258">
        <v>34</v>
      </c>
      <c r="B238" s="258" t="s">
        <v>4394</v>
      </c>
      <c r="C238" s="261" t="s">
        <v>5350</v>
      </c>
      <c r="D238" s="258"/>
      <c r="E238" s="258"/>
      <c r="F238" s="258"/>
      <c r="G238" s="258"/>
      <c r="H238" s="258"/>
      <c r="I238" s="258"/>
      <c r="J238" s="258"/>
      <c r="K238" s="258">
        <v>1000</v>
      </c>
      <c r="L238" s="258" t="s">
        <v>29</v>
      </c>
      <c r="M238" s="258"/>
      <c r="N238" s="673" t="s">
        <v>5318</v>
      </c>
      <c r="O238" s="673"/>
      <c r="P238" s="673"/>
    </row>
    <row r="239" spans="1:16" ht="409.5" x14ac:dyDescent="0.2">
      <c r="A239" s="258">
        <v>35</v>
      </c>
      <c r="B239" s="258" t="s">
        <v>4394</v>
      </c>
      <c r="C239" s="261" t="s">
        <v>5351</v>
      </c>
      <c r="D239" s="258"/>
      <c r="E239" s="258"/>
      <c r="F239" s="258"/>
      <c r="G239" s="258"/>
      <c r="H239" s="258"/>
      <c r="I239" s="258"/>
      <c r="J239" s="258"/>
      <c r="K239" s="258">
        <v>1000</v>
      </c>
      <c r="L239" s="258" t="s">
        <v>29</v>
      </c>
      <c r="M239" s="258"/>
      <c r="N239" s="673" t="s">
        <v>5318</v>
      </c>
      <c r="O239" s="673"/>
      <c r="P239" s="673"/>
    </row>
    <row r="240" spans="1:16" ht="409.5" x14ac:dyDescent="0.2">
      <c r="A240" s="258">
        <v>36</v>
      </c>
      <c r="B240" s="258" t="s">
        <v>4394</v>
      </c>
      <c r="C240" s="261" t="s">
        <v>5352</v>
      </c>
      <c r="D240" s="258"/>
      <c r="E240" s="258"/>
      <c r="F240" s="258"/>
      <c r="G240" s="258"/>
      <c r="H240" s="258"/>
      <c r="I240" s="258"/>
      <c r="J240" s="258"/>
      <c r="K240" s="258">
        <v>1000</v>
      </c>
      <c r="L240" s="258" t="s">
        <v>29</v>
      </c>
      <c r="M240" s="258"/>
      <c r="N240" s="673" t="s">
        <v>5318</v>
      </c>
      <c r="O240" s="673"/>
      <c r="P240" s="673"/>
    </row>
    <row r="241" spans="1:16" ht="315" x14ac:dyDescent="0.2">
      <c r="A241" s="258">
        <v>37</v>
      </c>
      <c r="B241" s="258" t="s">
        <v>4394</v>
      </c>
      <c r="C241" s="261" t="s">
        <v>5353</v>
      </c>
      <c r="D241" s="258"/>
      <c r="E241" s="258"/>
      <c r="F241" s="258"/>
      <c r="G241" s="258"/>
      <c r="H241" s="258"/>
      <c r="I241" s="258"/>
      <c r="J241" s="258"/>
      <c r="K241" s="258">
        <v>1000</v>
      </c>
      <c r="L241" s="258" t="s">
        <v>29</v>
      </c>
      <c r="M241" s="258"/>
      <c r="N241" s="673" t="s">
        <v>5318</v>
      </c>
      <c r="O241" s="673"/>
      <c r="P241" s="673"/>
    </row>
    <row r="242" spans="1:16" ht="409.5" x14ac:dyDescent="0.2">
      <c r="A242" s="258">
        <v>38</v>
      </c>
      <c r="B242" s="258" t="s">
        <v>4394</v>
      </c>
      <c r="C242" s="259" t="s">
        <v>5354</v>
      </c>
      <c r="D242" s="260">
        <v>40909</v>
      </c>
      <c r="E242" s="260">
        <v>41274</v>
      </c>
      <c r="F242" s="258">
        <v>1</v>
      </c>
      <c r="G242" s="258">
        <v>1</v>
      </c>
      <c r="H242" s="258"/>
      <c r="I242" s="258"/>
      <c r="J242" s="258"/>
      <c r="K242" s="258">
        <v>1000</v>
      </c>
      <c r="L242" s="258" t="s">
        <v>29</v>
      </c>
      <c r="M242" s="258" t="s">
        <v>204</v>
      </c>
      <c r="N242" s="673" t="s">
        <v>5318</v>
      </c>
      <c r="O242" s="673"/>
      <c r="P242" s="673"/>
    </row>
    <row r="243" spans="1:16" ht="409.5" x14ac:dyDescent="0.2">
      <c r="A243" s="258">
        <v>39</v>
      </c>
      <c r="B243" s="258" t="s">
        <v>4394</v>
      </c>
      <c r="C243" s="259" t="s">
        <v>5355</v>
      </c>
      <c r="D243" s="258"/>
      <c r="E243" s="258"/>
      <c r="F243" s="258"/>
      <c r="G243" s="258"/>
      <c r="H243" s="258"/>
      <c r="I243" s="258"/>
      <c r="J243" s="258"/>
      <c r="K243" s="258">
        <v>1000</v>
      </c>
      <c r="L243" s="258" t="s">
        <v>29</v>
      </c>
      <c r="M243" s="258"/>
      <c r="N243" s="673" t="s">
        <v>5318</v>
      </c>
      <c r="O243" s="673"/>
      <c r="P243" s="673"/>
    </row>
    <row r="244" spans="1:16" ht="409.5" x14ac:dyDescent="0.2">
      <c r="A244" s="258">
        <v>40</v>
      </c>
      <c r="B244" s="258" t="s">
        <v>4394</v>
      </c>
      <c r="C244" s="261" t="s">
        <v>5356</v>
      </c>
      <c r="D244" s="258"/>
      <c r="E244" s="258"/>
      <c r="F244" s="258"/>
      <c r="G244" s="258"/>
      <c r="H244" s="258"/>
      <c r="I244" s="258"/>
      <c r="J244" s="258"/>
      <c r="K244" s="258">
        <v>1000</v>
      </c>
      <c r="L244" s="258" t="s">
        <v>29</v>
      </c>
      <c r="M244" s="258"/>
      <c r="N244" s="673" t="s">
        <v>5318</v>
      </c>
      <c r="O244" s="673"/>
      <c r="P244" s="673"/>
    </row>
    <row r="245" spans="1:16" ht="409.5" x14ac:dyDescent="0.2">
      <c r="A245" s="258">
        <v>41</v>
      </c>
      <c r="B245" s="258" t="s">
        <v>4394</v>
      </c>
      <c r="C245" s="261" t="s">
        <v>5357</v>
      </c>
      <c r="D245" s="258"/>
      <c r="E245" s="258"/>
      <c r="F245" s="258"/>
      <c r="G245" s="258"/>
      <c r="H245" s="258"/>
      <c r="I245" s="258"/>
      <c r="J245" s="258"/>
      <c r="K245" s="258">
        <v>1000</v>
      </c>
      <c r="L245" s="258" t="s">
        <v>29</v>
      </c>
      <c r="M245" s="258"/>
      <c r="N245" s="673" t="s">
        <v>5318</v>
      </c>
      <c r="O245" s="673"/>
      <c r="P245" s="673"/>
    </row>
    <row r="246" spans="1:16" ht="409.5" x14ac:dyDescent="0.2">
      <c r="A246" s="258">
        <v>42</v>
      </c>
      <c r="B246" s="258" t="s">
        <v>4394</v>
      </c>
      <c r="C246" s="261" t="s">
        <v>5358</v>
      </c>
      <c r="D246" s="258"/>
      <c r="E246" s="258"/>
      <c r="F246" s="258"/>
      <c r="G246" s="258"/>
      <c r="H246" s="258"/>
      <c r="I246" s="258"/>
      <c r="J246" s="258"/>
      <c r="K246" s="258">
        <v>1000</v>
      </c>
      <c r="L246" s="258" t="s">
        <v>29</v>
      </c>
      <c r="M246" s="258"/>
      <c r="N246" s="673" t="s">
        <v>5318</v>
      </c>
      <c r="O246" s="673"/>
      <c r="P246" s="673"/>
    </row>
    <row r="247" spans="1:16" ht="409.5" x14ac:dyDescent="0.2">
      <c r="A247" s="258">
        <v>43</v>
      </c>
      <c r="B247" s="258" t="s">
        <v>4394</v>
      </c>
      <c r="C247" s="261" t="s">
        <v>5359</v>
      </c>
      <c r="D247" s="258"/>
      <c r="E247" s="258"/>
      <c r="F247" s="258"/>
      <c r="G247" s="258"/>
      <c r="H247" s="258"/>
      <c r="I247" s="258"/>
      <c r="J247" s="258"/>
      <c r="K247" s="258">
        <v>1000</v>
      </c>
      <c r="L247" s="258" t="s">
        <v>29</v>
      </c>
      <c r="M247" s="258"/>
      <c r="N247" s="673" t="s">
        <v>5318</v>
      </c>
      <c r="O247" s="673"/>
      <c r="P247" s="673"/>
    </row>
    <row r="248" spans="1:16" ht="191.25" x14ac:dyDescent="0.2">
      <c r="A248" s="258">
        <v>44</v>
      </c>
      <c r="B248" s="258" t="s">
        <v>4394</v>
      </c>
      <c r="C248" s="261" t="s">
        <v>5360</v>
      </c>
      <c r="D248" s="258"/>
      <c r="E248" s="258"/>
      <c r="F248" s="258"/>
      <c r="G248" s="258"/>
      <c r="H248" s="258"/>
      <c r="I248" s="258"/>
      <c r="J248" s="258"/>
      <c r="K248" s="258">
        <v>1000</v>
      </c>
      <c r="L248" s="258" t="s">
        <v>29</v>
      </c>
      <c r="M248" s="258"/>
      <c r="N248" s="673" t="s">
        <v>5318</v>
      </c>
      <c r="O248" s="673"/>
      <c r="P248" s="673"/>
    </row>
    <row r="249" spans="1:16" x14ac:dyDescent="0.2">
      <c r="A249" s="670" t="s">
        <v>5361</v>
      </c>
      <c r="B249" s="670"/>
      <c r="C249" s="671" t="s">
        <v>5362</v>
      </c>
      <c r="D249" s="671"/>
      <c r="E249" s="670" t="s">
        <v>5363</v>
      </c>
      <c r="F249" s="670"/>
      <c r="G249" s="671" t="s">
        <v>5364</v>
      </c>
      <c r="H249" s="671"/>
      <c r="I249" s="671"/>
      <c r="J249" s="671"/>
      <c r="K249" s="670" t="s">
        <v>5365</v>
      </c>
      <c r="L249" s="670"/>
      <c r="M249" s="671" t="s">
        <v>5366</v>
      </c>
      <c r="N249" s="671"/>
      <c r="O249" s="671"/>
      <c r="P249" s="671"/>
    </row>
    <row r="250" spans="1:16" x14ac:dyDescent="0.2">
      <c r="A250" s="670" t="s">
        <v>109</v>
      </c>
      <c r="B250" s="670"/>
      <c r="C250" s="671" t="s">
        <v>2014</v>
      </c>
      <c r="D250" s="671"/>
      <c r="E250" s="670" t="s">
        <v>109</v>
      </c>
      <c r="F250" s="670"/>
      <c r="G250" s="671" t="s">
        <v>2014</v>
      </c>
      <c r="H250" s="671"/>
      <c r="I250" s="671"/>
      <c r="J250" s="671"/>
      <c r="K250" s="670" t="s">
        <v>109</v>
      </c>
      <c r="L250" s="670"/>
      <c r="M250" s="671" t="s">
        <v>5367</v>
      </c>
      <c r="N250" s="671"/>
      <c r="O250" s="671"/>
      <c r="P250" s="671"/>
    </row>
    <row r="251" spans="1:16" x14ac:dyDescent="0.2">
      <c r="A251" s="670" t="s">
        <v>5368</v>
      </c>
      <c r="B251" s="670"/>
      <c r="C251" s="671"/>
      <c r="D251" s="671"/>
      <c r="E251" s="670" t="s">
        <v>5368</v>
      </c>
      <c r="F251" s="670"/>
      <c r="G251" s="671"/>
      <c r="H251" s="671"/>
      <c r="I251" s="671"/>
      <c r="J251" s="671"/>
      <c r="K251" s="670" t="s">
        <v>5368</v>
      </c>
      <c r="L251" s="670"/>
      <c r="M251" s="671"/>
      <c r="N251" s="671"/>
      <c r="O251" s="671"/>
      <c r="P251" s="671"/>
    </row>
    <row r="252" spans="1:16" x14ac:dyDescent="0.2">
      <c r="A252" s="670" t="s">
        <v>5369</v>
      </c>
      <c r="B252" s="670"/>
      <c r="C252" s="671" t="s">
        <v>5370</v>
      </c>
      <c r="D252" s="671"/>
      <c r="E252" s="670" t="s">
        <v>5369</v>
      </c>
      <c r="F252" s="670"/>
      <c r="G252" s="671" t="s">
        <v>5370</v>
      </c>
      <c r="H252" s="671"/>
      <c r="I252" s="671"/>
      <c r="J252" s="671"/>
      <c r="K252" s="670" t="s">
        <v>5369</v>
      </c>
      <c r="L252" s="670"/>
      <c r="M252" s="672">
        <v>44593</v>
      </c>
      <c r="N252" s="672"/>
      <c r="O252" s="672"/>
      <c r="P252" s="672"/>
    </row>
  </sheetData>
  <mergeCells count="275">
    <mergeCell ref="A196:B199"/>
    <mergeCell ref="C196:M197"/>
    <mergeCell ref="N196:P196"/>
    <mergeCell ref="N197:P197"/>
    <mergeCell ref="C198:M199"/>
    <mergeCell ref="N198:P198"/>
    <mergeCell ref="N199:P199"/>
    <mergeCell ref="A200:C200"/>
    <mergeCell ref="D200:P200"/>
    <mergeCell ref="A201:C201"/>
    <mergeCell ref="D201:P201"/>
    <mergeCell ref="A202:B202"/>
    <mergeCell ref="D202:P202"/>
    <mergeCell ref="A203:A204"/>
    <mergeCell ref="B203:B204"/>
    <mergeCell ref="C203:C204"/>
    <mergeCell ref="D203:E203"/>
    <mergeCell ref="F203:J203"/>
    <mergeCell ref="K203:K204"/>
    <mergeCell ref="L203:L204"/>
    <mergeCell ref="M203:M204"/>
    <mergeCell ref="N203:P204"/>
    <mergeCell ref="N205:P205"/>
    <mergeCell ref="N206:P206"/>
    <mergeCell ref="N207:P207"/>
    <mergeCell ref="N208:P208"/>
    <mergeCell ref="N209:P209"/>
    <mergeCell ref="N210:P210"/>
    <mergeCell ref="N211:P211"/>
    <mergeCell ref="N212:P212"/>
    <mergeCell ref="N213:P213"/>
    <mergeCell ref="N214:P214"/>
    <mergeCell ref="N215:P215"/>
    <mergeCell ref="N216:P216"/>
    <mergeCell ref="N217:P217"/>
    <mergeCell ref="N218:P218"/>
    <mergeCell ref="N219:P219"/>
    <mergeCell ref="N220:P220"/>
    <mergeCell ref="N221:P221"/>
    <mergeCell ref="N222:P222"/>
    <mergeCell ref="N223:P223"/>
    <mergeCell ref="N224:P224"/>
    <mergeCell ref="N225:P225"/>
    <mergeCell ref="N226:P226"/>
    <mergeCell ref="N227:P227"/>
    <mergeCell ref="N228:P228"/>
    <mergeCell ref="N229:P229"/>
    <mergeCell ref="N230:P230"/>
    <mergeCell ref="N231:P231"/>
    <mergeCell ref="N232:P232"/>
    <mergeCell ref="N233:P233"/>
    <mergeCell ref="N234:P234"/>
    <mergeCell ref="N235:P235"/>
    <mergeCell ref="N236:P236"/>
    <mergeCell ref="N237:P237"/>
    <mergeCell ref="N238:P238"/>
    <mergeCell ref="N239:P239"/>
    <mergeCell ref="N240:P240"/>
    <mergeCell ref="N241:P241"/>
    <mergeCell ref="N242:P242"/>
    <mergeCell ref="N243:P243"/>
    <mergeCell ref="N244:P244"/>
    <mergeCell ref="N245:P245"/>
    <mergeCell ref="N246:P246"/>
    <mergeCell ref="N247:P247"/>
    <mergeCell ref="N248:P248"/>
    <mergeCell ref="A249:B249"/>
    <mergeCell ref="C249:D249"/>
    <mergeCell ref="E249:F249"/>
    <mergeCell ref="G249:J249"/>
    <mergeCell ref="K249:L249"/>
    <mergeCell ref="M249:P249"/>
    <mergeCell ref="A252:B252"/>
    <mergeCell ref="C252:D252"/>
    <mergeCell ref="E252:F252"/>
    <mergeCell ref="G252:J252"/>
    <mergeCell ref="K252:L252"/>
    <mergeCell ref="M252:P252"/>
    <mergeCell ref="A250:B250"/>
    <mergeCell ref="C250:D250"/>
    <mergeCell ref="E250:F250"/>
    <mergeCell ref="G250:J250"/>
    <mergeCell ref="K250:L250"/>
    <mergeCell ref="M250:P250"/>
    <mergeCell ref="A251:B251"/>
    <mergeCell ref="C251:D251"/>
    <mergeCell ref="E251:F251"/>
    <mergeCell ref="G251:J251"/>
    <mergeCell ref="K251:L251"/>
    <mergeCell ref="M251:P251"/>
    <mergeCell ref="A184:B184"/>
    <mergeCell ref="C184:E184"/>
    <mergeCell ref="F184:H184"/>
    <mergeCell ref="I184:L184"/>
    <mergeCell ref="A185:B185"/>
    <mergeCell ref="C185:E185"/>
    <mergeCell ref="F185:H185"/>
    <mergeCell ref="I185:L185"/>
    <mergeCell ref="A182:B182"/>
    <mergeCell ref="C182:E182"/>
    <mergeCell ref="F182:H182"/>
    <mergeCell ref="I182:L182"/>
    <mergeCell ref="A183:B183"/>
    <mergeCell ref="C183:E183"/>
    <mergeCell ref="F183:H183"/>
    <mergeCell ref="I183:L183"/>
    <mergeCell ref="M177:P177"/>
    <mergeCell ref="M178:P178"/>
    <mergeCell ref="M179:P179"/>
    <mergeCell ref="M180:P180"/>
    <mergeCell ref="M166:P166"/>
    <mergeCell ref="M172:P172"/>
    <mergeCell ref="M173:P173"/>
    <mergeCell ref="M174:P174"/>
    <mergeCell ref="M175:P175"/>
    <mergeCell ref="M176:P176"/>
    <mergeCell ref="M167:P167"/>
    <mergeCell ref="M168:P168"/>
    <mergeCell ref="M169:P169"/>
    <mergeCell ref="M170:P170"/>
    <mergeCell ref="M171:P171"/>
    <mergeCell ref="M157:P157"/>
    <mergeCell ref="M158:P158"/>
    <mergeCell ref="M159:P159"/>
    <mergeCell ref="M160:P160"/>
    <mergeCell ref="M161:P161"/>
    <mergeCell ref="M162:P162"/>
    <mergeCell ref="M163:P163"/>
    <mergeCell ref="M164:P164"/>
    <mergeCell ref="M165:P165"/>
    <mergeCell ref="M152:P152"/>
    <mergeCell ref="M153:P153"/>
    <mergeCell ref="M154:P154"/>
    <mergeCell ref="M155:P155"/>
    <mergeCell ref="M156:P156"/>
    <mergeCell ref="M147:P147"/>
    <mergeCell ref="M148:P148"/>
    <mergeCell ref="M149:P149"/>
    <mergeCell ref="M150:P150"/>
    <mergeCell ref="M151:P151"/>
    <mergeCell ref="M138:P138"/>
    <mergeCell ref="M139:P139"/>
    <mergeCell ref="M140:P140"/>
    <mergeCell ref="M141:P141"/>
    <mergeCell ref="M142:P142"/>
    <mergeCell ref="M143:P143"/>
    <mergeCell ref="M144:P144"/>
    <mergeCell ref="M145:P145"/>
    <mergeCell ref="M146:P146"/>
    <mergeCell ref="M134:P134"/>
    <mergeCell ref="M135:P135"/>
    <mergeCell ref="M136:P136"/>
    <mergeCell ref="M127:P127"/>
    <mergeCell ref="M128:P128"/>
    <mergeCell ref="M129:P129"/>
    <mergeCell ref="M130:P130"/>
    <mergeCell ref="M131:P131"/>
    <mergeCell ref="M137:P137"/>
    <mergeCell ref="M120:P120"/>
    <mergeCell ref="M121:P121"/>
    <mergeCell ref="M122:P122"/>
    <mergeCell ref="M123:P123"/>
    <mergeCell ref="M124:P124"/>
    <mergeCell ref="M125:P125"/>
    <mergeCell ref="M126:P126"/>
    <mergeCell ref="M132:P132"/>
    <mergeCell ref="M133:P133"/>
    <mergeCell ref="M116:P116"/>
    <mergeCell ref="M107:P107"/>
    <mergeCell ref="M108:P108"/>
    <mergeCell ref="M109:P109"/>
    <mergeCell ref="M110:P110"/>
    <mergeCell ref="M111:P111"/>
    <mergeCell ref="M117:P117"/>
    <mergeCell ref="M118:P118"/>
    <mergeCell ref="M119:P119"/>
    <mergeCell ref="M102:P102"/>
    <mergeCell ref="M103:P103"/>
    <mergeCell ref="M104:P104"/>
    <mergeCell ref="M105:P105"/>
    <mergeCell ref="M106:P106"/>
    <mergeCell ref="M112:P112"/>
    <mergeCell ref="M113:P113"/>
    <mergeCell ref="M114:P114"/>
    <mergeCell ref="M115:P115"/>
    <mergeCell ref="M78:P85"/>
    <mergeCell ref="M86:P86"/>
    <mergeCell ref="M87:P91"/>
    <mergeCell ref="M92:P96"/>
    <mergeCell ref="M97:P97"/>
    <mergeCell ref="M98:P98"/>
    <mergeCell ref="M99:P99"/>
    <mergeCell ref="M100:P100"/>
    <mergeCell ref="M101:P101"/>
    <mergeCell ref="M43:P49"/>
    <mergeCell ref="M50:P50"/>
    <mergeCell ref="M51:P58"/>
    <mergeCell ref="M59:P64"/>
    <mergeCell ref="M65:P68"/>
    <mergeCell ref="M69:P69"/>
    <mergeCell ref="M70:P73"/>
    <mergeCell ref="M74:P76"/>
    <mergeCell ref="M77:P77"/>
    <mergeCell ref="M33:P34"/>
    <mergeCell ref="M35:P39"/>
    <mergeCell ref="M40:P40"/>
    <mergeCell ref="M41:P42"/>
    <mergeCell ref="A32:C32"/>
    <mergeCell ref="D32:L32"/>
    <mergeCell ref="A33:A34"/>
    <mergeCell ref="B33:B34"/>
    <mergeCell ref="C33:C34"/>
    <mergeCell ref="D33:E33"/>
    <mergeCell ref="F33:I33"/>
    <mergeCell ref="J33:J34"/>
    <mergeCell ref="K33:K34"/>
    <mergeCell ref="L33:L34"/>
    <mergeCell ref="A22:B22"/>
    <mergeCell ref="C22:E22"/>
    <mergeCell ref="F22:H22"/>
    <mergeCell ref="I22:L22"/>
    <mergeCell ref="A29:P29"/>
    <mergeCell ref="A30:C30"/>
    <mergeCell ref="D30:L30"/>
    <mergeCell ref="M30:O30"/>
    <mergeCell ref="P30:P31"/>
    <mergeCell ref="A31:C31"/>
    <mergeCell ref="D31:L31"/>
    <mergeCell ref="M25:P25"/>
    <mergeCell ref="C26:L26"/>
    <mergeCell ref="M26:P26"/>
    <mergeCell ref="C27:L28"/>
    <mergeCell ref="M27:P27"/>
    <mergeCell ref="M28:P28"/>
    <mergeCell ref="A25:B28"/>
    <mergeCell ref="C25:L25"/>
    <mergeCell ref="A8:C8"/>
    <mergeCell ref="D8:L8"/>
    <mergeCell ref="A9:A10"/>
    <mergeCell ref="B9:B10"/>
    <mergeCell ref="C9:C10"/>
    <mergeCell ref="D9:E9"/>
    <mergeCell ref="F9:I9"/>
    <mergeCell ref="J9:J10"/>
    <mergeCell ref="K9:K10"/>
    <mergeCell ref="L9:L10"/>
    <mergeCell ref="A20:B20"/>
    <mergeCell ref="C20:E20"/>
    <mergeCell ref="F20:H20"/>
    <mergeCell ref="I20:L20"/>
    <mergeCell ref="A21:B21"/>
    <mergeCell ref="C21:E21"/>
    <mergeCell ref="F21:H21"/>
    <mergeCell ref="I21:L21"/>
    <mergeCell ref="M9:P10"/>
    <mergeCell ref="M11:P17"/>
    <mergeCell ref="A19:B19"/>
    <mergeCell ref="C19:E19"/>
    <mergeCell ref="F19:H19"/>
    <mergeCell ref="I19:L19"/>
    <mergeCell ref="A5:P5"/>
    <mergeCell ref="A6:C6"/>
    <mergeCell ref="D6:L6"/>
    <mergeCell ref="M6:O6"/>
    <mergeCell ref="P6:P7"/>
    <mergeCell ref="A7:C7"/>
    <mergeCell ref="D7:L7"/>
    <mergeCell ref="M1:P1"/>
    <mergeCell ref="C2:L2"/>
    <mergeCell ref="M2:P2"/>
    <mergeCell ref="C3:L4"/>
    <mergeCell ref="M3:P3"/>
    <mergeCell ref="M4:P4"/>
    <mergeCell ref="A1:B4"/>
    <mergeCell ref="C1:L1"/>
  </mergeCells>
  <pageMargins left="1.3385826771653544" right="0.35433070866141736" top="0.98425196850393704" bottom="0.98425196850393704" header="0" footer="0"/>
  <pageSetup paperSize="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S278"/>
  <sheetViews>
    <sheetView zoomScale="91" zoomScaleNormal="91" zoomScaleSheetLayoutView="64" zoomScalePageLayoutView="85" workbookViewId="0">
      <selection activeCell="B8" sqref="B8:B9"/>
    </sheetView>
  </sheetViews>
  <sheetFormatPr baseColWidth="10" defaultRowHeight="11.25" x14ac:dyDescent="0.2"/>
  <cols>
    <col min="1" max="1" width="5.85546875" style="36" customWidth="1"/>
    <col min="2" max="2" width="12.85546875" style="36" customWidth="1"/>
    <col min="3" max="3" width="34.140625" style="36" customWidth="1"/>
    <col min="4" max="4" width="11.85546875" style="36" customWidth="1"/>
    <col min="5" max="5" width="9.5703125" style="36" customWidth="1"/>
    <col min="6" max="7" width="9.42578125" style="36" customWidth="1"/>
    <col min="8" max="9" width="7.85546875" style="36" customWidth="1"/>
    <col min="10" max="10" width="9.140625" style="36" customWidth="1"/>
    <col min="11" max="11" width="8.42578125" style="36" customWidth="1"/>
    <col min="12" max="12" width="8" style="36" customWidth="1"/>
    <col min="13" max="13" width="12.28515625" style="36" customWidth="1"/>
    <col min="14" max="16" width="5.140625" style="36" customWidth="1"/>
    <col min="17" max="17" width="5.28515625" style="36" customWidth="1"/>
    <col min="18" max="256" width="11.42578125" style="36"/>
    <col min="257" max="257" width="7.7109375" style="36" customWidth="1"/>
    <col min="258" max="258" width="8.140625" style="36" customWidth="1"/>
    <col min="259" max="259" width="28.5703125" style="36" customWidth="1"/>
    <col min="260" max="263" width="9.42578125" style="36" customWidth="1"/>
    <col min="264" max="265" width="7.85546875" style="36" customWidth="1"/>
    <col min="266" max="266" width="9.140625" style="36" customWidth="1"/>
    <col min="267" max="267" width="8.42578125" style="36" customWidth="1"/>
    <col min="268" max="268" width="8"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8.140625" style="36" customWidth="1"/>
    <col min="515" max="515" width="28.5703125" style="36" customWidth="1"/>
    <col min="516" max="519" width="9.42578125" style="36" customWidth="1"/>
    <col min="520" max="521" width="7.85546875" style="36" customWidth="1"/>
    <col min="522" max="522" width="9.140625" style="36" customWidth="1"/>
    <col min="523" max="523" width="8.42578125" style="36" customWidth="1"/>
    <col min="524" max="524" width="8"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8.140625" style="36" customWidth="1"/>
    <col min="771" max="771" width="28.5703125" style="36" customWidth="1"/>
    <col min="772" max="775" width="9.42578125" style="36" customWidth="1"/>
    <col min="776" max="777" width="7.85546875" style="36" customWidth="1"/>
    <col min="778" max="778" width="9.140625" style="36" customWidth="1"/>
    <col min="779" max="779" width="8.42578125" style="36" customWidth="1"/>
    <col min="780" max="780" width="8"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8.140625" style="36" customWidth="1"/>
    <col min="1027" max="1027" width="28.5703125" style="36" customWidth="1"/>
    <col min="1028" max="1031" width="9.42578125" style="36" customWidth="1"/>
    <col min="1032" max="1033" width="7.85546875" style="36" customWidth="1"/>
    <col min="1034" max="1034" width="9.140625" style="36" customWidth="1"/>
    <col min="1035" max="1035" width="8.42578125" style="36" customWidth="1"/>
    <col min="1036" max="1036" width="8"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8.140625" style="36" customWidth="1"/>
    <col min="1283" max="1283" width="28.5703125" style="36" customWidth="1"/>
    <col min="1284" max="1287" width="9.42578125" style="36" customWidth="1"/>
    <col min="1288" max="1289" width="7.85546875" style="36" customWidth="1"/>
    <col min="1290" max="1290" width="9.140625" style="36" customWidth="1"/>
    <col min="1291" max="1291" width="8.42578125" style="36" customWidth="1"/>
    <col min="1292" max="1292" width="8"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8.140625" style="36" customWidth="1"/>
    <col min="1539" max="1539" width="28.5703125" style="36" customWidth="1"/>
    <col min="1540" max="1543" width="9.42578125" style="36" customWidth="1"/>
    <col min="1544" max="1545" width="7.85546875" style="36" customWidth="1"/>
    <col min="1546" max="1546" width="9.140625" style="36" customWidth="1"/>
    <col min="1547" max="1547" width="8.42578125" style="36" customWidth="1"/>
    <col min="1548" max="1548" width="8"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8.140625" style="36" customWidth="1"/>
    <col min="1795" max="1795" width="28.5703125" style="36" customWidth="1"/>
    <col min="1796" max="1799" width="9.42578125" style="36" customWidth="1"/>
    <col min="1800" max="1801" width="7.85546875" style="36" customWidth="1"/>
    <col min="1802" max="1802" width="9.140625" style="36" customWidth="1"/>
    <col min="1803" max="1803" width="8.42578125" style="36" customWidth="1"/>
    <col min="1804" max="1804" width="8"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8.140625" style="36" customWidth="1"/>
    <col min="2051" max="2051" width="28.5703125" style="36" customWidth="1"/>
    <col min="2052" max="2055" width="9.42578125" style="36" customWidth="1"/>
    <col min="2056" max="2057" width="7.85546875" style="36" customWidth="1"/>
    <col min="2058" max="2058" width="9.140625" style="36" customWidth="1"/>
    <col min="2059" max="2059" width="8.42578125" style="36" customWidth="1"/>
    <col min="2060" max="2060" width="8"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8.140625" style="36" customWidth="1"/>
    <col min="2307" max="2307" width="28.5703125" style="36" customWidth="1"/>
    <col min="2308" max="2311" width="9.42578125" style="36" customWidth="1"/>
    <col min="2312" max="2313" width="7.85546875" style="36" customWidth="1"/>
    <col min="2314" max="2314" width="9.140625" style="36" customWidth="1"/>
    <col min="2315" max="2315" width="8.42578125" style="36" customWidth="1"/>
    <col min="2316" max="2316" width="8"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8.140625" style="36" customWidth="1"/>
    <col min="2563" max="2563" width="28.5703125" style="36" customWidth="1"/>
    <col min="2564" max="2567" width="9.42578125" style="36" customWidth="1"/>
    <col min="2568" max="2569" width="7.85546875" style="36" customWidth="1"/>
    <col min="2570" max="2570" width="9.140625" style="36" customWidth="1"/>
    <col min="2571" max="2571" width="8.42578125" style="36" customWidth="1"/>
    <col min="2572" max="2572" width="8"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8.140625" style="36" customWidth="1"/>
    <col min="2819" max="2819" width="28.5703125" style="36" customWidth="1"/>
    <col min="2820" max="2823" width="9.42578125" style="36" customWidth="1"/>
    <col min="2824" max="2825" width="7.85546875" style="36" customWidth="1"/>
    <col min="2826" max="2826" width="9.140625" style="36" customWidth="1"/>
    <col min="2827" max="2827" width="8.42578125" style="36" customWidth="1"/>
    <col min="2828" max="2828" width="8"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8.140625" style="36" customWidth="1"/>
    <col min="3075" max="3075" width="28.5703125" style="36" customWidth="1"/>
    <col min="3076" max="3079" width="9.42578125" style="36" customWidth="1"/>
    <col min="3080" max="3081" width="7.85546875" style="36" customWidth="1"/>
    <col min="3082" max="3082" width="9.140625" style="36" customWidth="1"/>
    <col min="3083" max="3083" width="8.42578125" style="36" customWidth="1"/>
    <col min="3084" max="3084" width="8"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8.140625" style="36" customWidth="1"/>
    <col min="3331" max="3331" width="28.5703125" style="36" customWidth="1"/>
    <col min="3332" max="3335" width="9.42578125" style="36" customWidth="1"/>
    <col min="3336" max="3337" width="7.85546875" style="36" customWidth="1"/>
    <col min="3338" max="3338" width="9.140625" style="36" customWidth="1"/>
    <col min="3339" max="3339" width="8.42578125" style="36" customWidth="1"/>
    <col min="3340" max="3340" width="8"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8.140625" style="36" customWidth="1"/>
    <col min="3587" max="3587" width="28.5703125" style="36" customWidth="1"/>
    <col min="3588" max="3591" width="9.42578125" style="36" customWidth="1"/>
    <col min="3592" max="3593" width="7.85546875" style="36" customWidth="1"/>
    <col min="3594" max="3594" width="9.140625" style="36" customWidth="1"/>
    <col min="3595" max="3595" width="8.42578125" style="36" customWidth="1"/>
    <col min="3596" max="3596" width="8"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8.140625" style="36" customWidth="1"/>
    <col min="3843" max="3843" width="28.5703125" style="36" customWidth="1"/>
    <col min="3844" max="3847" width="9.42578125" style="36" customWidth="1"/>
    <col min="3848" max="3849" width="7.85546875" style="36" customWidth="1"/>
    <col min="3850" max="3850" width="9.140625" style="36" customWidth="1"/>
    <col min="3851" max="3851" width="8.42578125" style="36" customWidth="1"/>
    <col min="3852" max="3852" width="8"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8.140625" style="36" customWidth="1"/>
    <col min="4099" max="4099" width="28.5703125" style="36" customWidth="1"/>
    <col min="4100" max="4103" width="9.42578125" style="36" customWidth="1"/>
    <col min="4104" max="4105" width="7.85546875" style="36" customWidth="1"/>
    <col min="4106" max="4106" width="9.140625" style="36" customWidth="1"/>
    <col min="4107" max="4107" width="8.42578125" style="36" customWidth="1"/>
    <col min="4108" max="4108" width="8"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8.140625" style="36" customWidth="1"/>
    <col min="4355" max="4355" width="28.5703125" style="36" customWidth="1"/>
    <col min="4356" max="4359" width="9.42578125" style="36" customWidth="1"/>
    <col min="4360" max="4361" width="7.85546875" style="36" customWidth="1"/>
    <col min="4362" max="4362" width="9.140625" style="36" customWidth="1"/>
    <col min="4363" max="4363" width="8.42578125" style="36" customWidth="1"/>
    <col min="4364" max="4364" width="8"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8.140625" style="36" customWidth="1"/>
    <col min="4611" max="4611" width="28.5703125" style="36" customWidth="1"/>
    <col min="4612" max="4615" width="9.42578125" style="36" customWidth="1"/>
    <col min="4616" max="4617" width="7.85546875" style="36" customWidth="1"/>
    <col min="4618" max="4618" width="9.140625" style="36" customWidth="1"/>
    <col min="4619" max="4619" width="8.42578125" style="36" customWidth="1"/>
    <col min="4620" max="4620" width="8"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8.140625" style="36" customWidth="1"/>
    <col min="4867" max="4867" width="28.5703125" style="36" customWidth="1"/>
    <col min="4868" max="4871" width="9.42578125" style="36" customWidth="1"/>
    <col min="4872" max="4873" width="7.85546875" style="36" customWidth="1"/>
    <col min="4874" max="4874" width="9.140625" style="36" customWidth="1"/>
    <col min="4875" max="4875" width="8.42578125" style="36" customWidth="1"/>
    <col min="4876" max="4876" width="8"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8.140625" style="36" customWidth="1"/>
    <col min="5123" max="5123" width="28.5703125" style="36" customWidth="1"/>
    <col min="5124" max="5127" width="9.42578125" style="36" customWidth="1"/>
    <col min="5128" max="5129" width="7.85546875" style="36" customWidth="1"/>
    <col min="5130" max="5130" width="9.140625" style="36" customWidth="1"/>
    <col min="5131" max="5131" width="8.42578125" style="36" customWidth="1"/>
    <col min="5132" max="5132" width="8"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8.140625" style="36" customWidth="1"/>
    <col min="5379" max="5379" width="28.5703125" style="36" customWidth="1"/>
    <col min="5380" max="5383" width="9.42578125" style="36" customWidth="1"/>
    <col min="5384" max="5385" width="7.85546875" style="36" customWidth="1"/>
    <col min="5386" max="5386" width="9.140625" style="36" customWidth="1"/>
    <col min="5387" max="5387" width="8.42578125" style="36" customWidth="1"/>
    <col min="5388" max="5388" width="8"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8.140625" style="36" customWidth="1"/>
    <col min="5635" max="5635" width="28.5703125" style="36" customWidth="1"/>
    <col min="5636" max="5639" width="9.42578125" style="36" customWidth="1"/>
    <col min="5640" max="5641" width="7.85546875" style="36" customWidth="1"/>
    <col min="5642" max="5642" width="9.140625" style="36" customWidth="1"/>
    <col min="5643" max="5643" width="8.42578125" style="36" customWidth="1"/>
    <col min="5644" max="5644" width="8"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8.140625" style="36" customWidth="1"/>
    <col min="5891" max="5891" width="28.5703125" style="36" customWidth="1"/>
    <col min="5892" max="5895" width="9.42578125" style="36" customWidth="1"/>
    <col min="5896" max="5897" width="7.85546875" style="36" customWidth="1"/>
    <col min="5898" max="5898" width="9.140625" style="36" customWidth="1"/>
    <col min="5899" max="5899" width="8.42578125" style="36" customWidth="1"/>
    <col min="5900" max="5900" width="8"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8.140625" style="36" customWidth="1"/>
    <col min="6147" max="6147" width="28.5703125" style="36" customWidth="1"/>
    <col min="6148" max="6151" width="9.42578125" style="36" customWidth="1"/>
    <col min="6152" max="6153" width="7.85546875" style="36" customWidth="1"/>
    <col min="6154" max="6154" width="9.140625" style="36" customWidth="1"/>
    <col min="6155" max="6155" width="8.42578125" style="36" customWidth="1"/>
    <col min="6156" max="6156" width="8"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8.140625" style="36" customWidth="1"/>
    <col min="6403" max="6403" width="28.5703125" style="36" customWidth="1"/>
    <col min="6404" max="6407" width="9.42578125" style="36" customWidth="1"/>
    <col min="6408" max="6409" width="7.85546875" style="36" customWidth="1"/>
    <col min="6410" max="6410" width="9.140625" style="36" customWidth="1"/>
    <col min="6411" max="6411" width="8.42578125" style="36" customWidth="1"/>
    <col min="6412" max="6412" width="8"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8.140625" style="36" customWidth="1"/>
    <col min="6659" max="6659" width="28.5703125" style="36" customWidth="1"/>
    <col min="6660" max="6663" width="9.42578125" style="36" customWidth="1"/>
    <col min="6664" max="6665" width="7.85546875" style="36" customWidth="1"/>
    <col min="6666" max="6666" width="9.140625" style="36" customWidth="1"/>
    <col min="6667" max="6667" width="8.42578125" style="36" customWidth="1"/>
    <col min="6668" max="6668" width="8"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8.140625" style="36" customWidth="1"/>
    <col min="6915" max="6915" width="28.5703125" style="36" customWidth="1"/>
    <col min="6916" max="6919" width="9.42578125" style="36" customWidth="1"/>
    <col min="6920" max="6921" width="7.85546875" style="36" customWidth="1"/>
    <col min="6922" max="6922" width="9.140625" style="36" customWidth="1"/>
    <col min="6923" max="6923" width="8.42578125" style="36" customWidth="1"/>
    <col min="6924" max="6924" width="8"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8.140625" style="36" customWidth="1"/>
    <col min="7171" max="7171" width="28.5703125" style="36" customWidth="1"/>
    <col min="7172" max="7175" width="9.42578125" style="36" customWidth="1"/>
    <col min="7176" max="7177" width="7.85546875" style="36" customWidth="1"/>
    <col min="7178" max="7178" width="9.140625" style="36" customWidth="1"/>
    <col min="7179" max="7179" width="8.42578125" style="36" customWidth="1"/>
    <col min="7180" max="7180" width="8"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8.140625" style="36" customWidth="1"/>
    <col min="7427" max="7427" width="28.5703125" style="36" customWidth="1"/>
    <col min="7428" max="7431" width="9.42578125" style="36" customWidth="1"/>
    <col min="7432" max="7433" width="7.85546875" style="36" customWidth="1"/>
    <col min="7434" max="7434" width="9.140625" style="36" customWidth="1"/>
    <col min="7435" max="7435" width="8.42578125" style="36" customWidth="1"/>
    <col min="7436" max="7436" width="8"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8.140625" style="36" customWidth="1"/>
    <col min="7683" max="7683" width="28.5703125" style="36" customWidth="1"/>
    <col min="7684" max="7687" width="9.42578125" style="36" customWidth="1"/>
    <col min="7688" max="7689" width="7.85546875" style="36" customWidth="1"/>
    <col min="7690" max="7690" width="9.140625" style="36" customWidth="1"/>
    <col min="7691" max="7691" width="8.42578125" style="36" customWidth="1"/>
    <col min="7692" max="7692" width="8"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8.140625" style="36" customWidth="1"/>
    <col min="7939" max="7939" width="28.5703125" style="36" customWidth="1"/>
    <col min="7940" max="7943" width="9.42578125" style="36" customWidth="1"/>
    <col min="7944" max="7945" width="7.85546875" style="36" customWidth="1"/>
    <col min="7946" max="7946" width="9.140625" style="36" customWidth="1"/>
    <col min="7947" max="7947" width="8.42578125" style="36" customWidth="1"/>
    <col min="7948" max="7948" width="8"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8.140625" style="36" customWidth="1"/>
    <col min="8195" max="8195" width="28.5703125" style="36" customWidth="1"/>
    <col min="8196" max="8199" width="9.42578125" style="36" customWidth="1"/>
    <col min="8200" max="8201" width="7.85546875" style="36" customWidth="1"/>
    <col min="8202" max="8202" width="9.140625" style="36" customWidth="1"/>
    <col min="8203" max="8203" width="8.42578125" style="36" customWidth="1"/>
    <col min="8204" max="8204" width="8"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8.140625" style="36" customWidth="1"/>
    <col min="8451" max="8451" width="28.5703125" style="36" customWidth="1"/>
    <col min="8452" max="8455" width="9.42578125" style="36" customWidth="1"/>
    <col min="8456" max="8457" width="7.85546875" style="36" customWidth="1"/>
    <col min="8458" max="8458" width="9.140625" style="36" customWidth="1"/>
    <col min="8459" max="8459" width="8.42578125" style="36" customWidth="1"/>
    <col min="8460" max="8460" width="8"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8.140625" style="36" customWidth="1"/>
    <col min="8707" max="8707" width="28.5703125" style="36" customWidth="1"/>
    <col min="8708" max="8711" width="9.42578125" style="36" customWidth="1"/>
    <col min="8712" max="8713" width="7.85546875" style="36" customWidth="1"/>
    <col min="8714" max="8714" width="9.140625" style="36" customWidth="1"/>
    <col min="8715" max="8715" width="8.42578125" style="36" customWidth="1"/>
    <col min="8716" max="8716" width="8"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8.140625" style="36" customWidth="1"/>
    <col min="8963" max="8963" width="28.5703125" style="36" customWidth="1"/>
    <col min="8964" max="8967" width="9.42578125" style="36" customWidth="1"/>
    <col min="8968" max="8969" width="7.85546875" style="36" customWidth="1"/>
    <col min="8970" max="8970" width="9.140625" style="36" customWidth="1"/>
    <col min="8971" max="8971" width="8.42578125" style="36" customWidth="1"/>
    <col min="8972" max="8972" width="8"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8.140625" style="36" customWidth="1"/>
    <col min="9219" max="9219" width="28.5703125" style="36" customWidth="1"/>
    <col min="9220" max="9223" width="9.42578125" style="36" customWidth="1"/>
    <col min="9224" max="9225" width="7.85546875" style="36" customWidth="1"/>
    <col min="9226" max="9226" width="9.140625" style="36" customWidth="1"/>
    <col min="9227" max="9227" width="8.42578125" style="36" customWidth="1"/>
    <col min="9228" max="9228" width="8"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8.140625" style="36" customWidth="1"/>
    <col min="9475" max="9475" width="28.5703125" style="36" customWidth="1"/>
    <col min="9476" max="9479" width="9.42578125" style="36" customWidth="1"/>
    <col min="9480" max="9481" width="7.85546875" style="36" customWidth="1"/>
    <col min="9482" max="9482" width="9.140625" style="36" customWidth="1"/>
    <col min="9483" max="9483" width="8.42578125" style="36" customWidth="1"/>
    <col min="9484" max="9484" width="8"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8.140625" style="36" customWidth="1"/>
    <col min="9731" max="9731" width="28.5703125" style="36" customWidth="1"/>
    <col min="9732" max="9735" width="9.42578125" style="36" customWidth="1"/>
    <col min="9736" max="9737" width="7.85546875" style="36" customWidth="1"/>
    <col min="9738" max="9738" width="9.140625" style="36" customWidth="1"/>
    <col min="9739" max="9739" width="8.42578125" style="36" customWidth="1"/>
    <col min="9740" max="9740" width="8"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8.140625" style="36" customWidth="1"/>
    <col min="9987" max="9987" width="28.5703125" style="36" customWidth="1"/>
    <col min="9988" max="9991" width="9.42578125" style="36" customWidth="1"/>
    <col min="9992" max="9993" width="7.85546875" style="36" customWidth="1"/>
    <col min="9994" max="9994" width="9.140625" style="36" customWidth="1"/>
    <col min="9995" max="9995" width="8.42578125" style="36" customWidth="1"/>
    <col min="9996" max="9996" width="8"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8.140625" style="36" customWidth="1"/>
    <col min="10243" max="10243" width="28.5703125" style="36" customWidth="1"/>
    <col min="10244" max="10247" width="9.42578125" style="36" customWidth="1"/>
    <col min="10248" max="10249" width="7.85546875" style="36" customWidth="1"/>
    <col min="10250" max="10250" width="9.140625" style="36" customWidth="1"/>
    <col min="10251" max="10251" width="8.42578125" style="36" customWidth="1"/>
    <col min="10252" max="10252" width="8"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8.140625" style="36" customWidth="1"/>
    <col min="10499" max="10499" width="28.5703125" style="36" customWidth="1"/>
    <col min="10500" max="10503" width="9.42578125" style="36" customWidth="1"/>
    <col min="10504" max="10505" width="7.85546875" style="36" customWidth="1"/>
    <col min="10506" max="10506" width="9.140625" style="36" customWidth="1"/>
    <col min="10507" max="10507" width="8.42578125" style="36" customWidth="1"/>
    <col min="10508" max="10508" width="8"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8.140625" style="36" customWidth="1"/>
    <col min="10755" max="10755" width="28.5703125" style="36" customWidth="1"/>
    <col min="10756" max="10759" width="9.42578125" style="36" customWidth="1"/>
    <col min="10760" max="10761" width="7.85546875" style="36" customWidth="1"/>
    <col min="10762" max="10762" width="9.140625" style="36" customWidth="1"/>
    <col min="10763" max="10763" width="8.42578125" style="36" customWidth="1"/>
    <col min="10764" max="10764" width="8"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8.140625" style="36" customWidth="1"/>
    <col min="11011" max="11011" width="28.5703125" style="36" customWidth="1"/>
    <col min="11012" max="11015" width="9.42578125" style="36" customWidth="1"/>
    <col min="11016" max="11017" width="7.85546875" style="36" customWidth="1"/>
    <col min="11018" max="11018" width="9.140625" style="36" customWidth="1"/>
    <col min="11019" max="11019" width="8.42578125" style="36" customWidth="1"/>
    <col min="11020" max="11020" width="8"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8.140625" style="36" customWidth="1"/>
    <col min="11267" max="11267" width="28.5703125" style="36" customWidth="1"/>
    <col min="11268" max="11271" width="9.42578125" style="36" customWidth="1"/>
    <col min="11272" max="11273" width="7.85546875" style="36" customWidth="1"/>
    <col min="11274" max="11274" width="9.140625" style="36" customWidth="1"/>
    <col min="11275" max="11275" width="8.42578125" style="36" customWidth="1"/>
    <col min="11276" max="11276" width="8"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8.140625" style="36" customWidth="1"/>
    <col min="11523" max="11523" width="28.5703125" style="36" customWidth="1"/>
    <col min="11524" max="11527" width="9.42578125" style="36" customWidth="1"/>
    <col min="11528" max="11529" width="7.85546875" style="36" customWidth="1"/>
    <col min="11530" max="11530" width="9.140625" style="36" customWidth="1"/>
    <col min="11531" max="11531" width="8.42578125" style="36" customWidth="1"/>
    <col min="11532" max="11532" width="8"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8.140625" style="36" customWidth="1"/>
    <col min="11779" max="11779" width="28.5703125" style="36" customWidth="1"/>
    <col min="11780" max="11783" width="9.42578125" style="36" customWidth="1"/>
    <col min="11784" max="11785" width="7.85546875" style="36" customWidth="1"/>
    <col min="11786" max="11786" width="9.140625" style="36" customWidth="1"/>
    <col min="11787" max="11787" width="8.42578125" style="36" customWidth="1"/>
    <col min="11788" max="11788" width="8"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8.140625" style="36" customWidth="1"/>
    <col min="12035" max="12035" width="28.5703125" style="36" customWidth="1"/>
    <col min="12036" max="12039" width="9.42578125" style="36" customWidth="1"/>
    <col min="12040" max="12041" width="7.85546875" style="36" customWidth="1"/>
    <col min="12042" max="12042" width="9.140625" style="36" customWidth="1"/>
    <col min="12043" max="12043" width="8.42578125" style="36" customWidth="1"/>
    <col min="12044" max="12044" width="8"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8.140625" style="36" customWidth="1"/>
    <col min="12291" max="12291" width="28.5703125" style="36" customWidth="1"/>
    <col min="12292" max="12295" width="9.42578125" style="36" customWidth="1"/>
    <col min="12296" max="12297" width="7.85546875" style="36" customWidth="1"/>
    <col min="12298" max="12298" width="9.140625" style="36" customWidth="1"/>
    <col min="12299" max="12299" width="8.42578125" style="36" customWidth="1"/>
    <col min="12300" max="12300" width="8"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8.140625" style="36" customWidth="1"/>
    <col min="12547" max="12547" width="28.5703125" style="36" customWidth="1"/>
    <col min="12548" max="12551" width="9.42578125" style="36" customWidth="1"/>
    <col min="12552" max="12553" width="7.85546875" style="36" customWidth="1"/>
    <col min="12554" max="12554" width="9.140625" style="36" customWidth="1"/>
    <col min="12555" max="12555" width="8.42578125" style="36" customWidth="1"/>
    <col min="12556" max="12556" width="8"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8.140625" style="36" customWidth="1"/>
    <col min="12803" max="12803" width="28.5703125" style="36" customWidth="1"/>
    <col min="12804" max="12807" width="9.42578125" style="36" customWidth="1"/>
    <col min="12808" max="12809" width="7.85546875" style="36" customWidth="1"/>
    <col min="12810" max="12810" width="9.140625" style="36" customWidth="1"/>
    <col min="12811" max="12811" width="8.42578125" style="36" customWidth="1"/>
    <col min="12812" max="12812" width="8"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8.140625" style="36" customWidth="1"/>
    <col min="13059" max="13059" width="28.5703125" style="36" customWidth="1"/>
    <col min="13060" max="13063" width="9.42578125" style="36" customWidth="1"/>
    <col min="13064" max="13065" width="7.85546875" style="36" customWidth="1"/>
    <col min="13066" max="13066" width="9.140625" style="36" customWidth="1"/>
    <col min="13067" max="13067" width="8.42578125" style="36" customWidth="1"/>
    <col min="13068" max="13068" width="8"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8.140625" style="36" customWidth="1"/>
    <col min="13315" max="13315" width="28.5703125" style="36" customWidth="1"/>
    <col min="13316" max="13319" width="9.42578125" style="36" customWidth="1"/>
    <col min="13320" max="13321" width="7.85546875" style="36" customWidth="1"/>
    <col min="13322" max="13322" width="9.140625" style="36" customWidth="1"/>
    <col min="13323" max="13323" width="8.42578125" style="36" customWidth="1"/>
    <col min="13324" max="13324" width="8"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8.140625" style="36" customWidth="1"/>
    <col min="13571" max="13571" width="28.5703125" style="36" customWidth="1"/>
    <col min="13572" max="13575" width="9.42578125" style="36" customWidth="1"/>
    <col min="13576" max="13577" width="7.85546875" style="36" customWidth="1"/>
    <col min="13578" max="13578" width="9.140625" style="36" customWidth="1"/>
    <col min="13579" max="13579" width="8.42578125" style="36" customWidth="1"/>
    <col min="13580" max="13580" width="8"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8.140625" style="36" customWidth="1"/>
    <col min="13827" max="13827" width="28.5703125" style="36" customWidth="1"/>
    <col min="13828" max="13831" width="9.42578125" style="36" customWidth="1"/>
    <col min="13832" max="13833" width="7.85546875" style="36" customWidth="1"/>
    <col min="13834" max="13834" width="9.140625" style="36" customWidth="1"/>
    <col min="13835" max="13835" width="8.42578125" style="36" customWidth="1"/>
    <col min="13836" max="13836" width="8"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8.140625" style="36" customWidth="1"/>
    <col min="14083" max="14083" width="28.5703125" style="36" customWidth="1"/>
    <col min="14084" max="14087" width="9.42578125" style="36" customWidth="1"/>
    <col min="14088" max="14089" width="7.85546875" style="36" customWidth="1"/>
    <col min="14090" max="14090" width="9.140625" style="36" customWidth="1"/>
    <col min="14091" max="14091" width="8.42578125" style="36" customWidth="1"/>
    <col min="14092" max="14092" width="8"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8.140625" style="36" customWidth="1"/>
    <col min="14339" max="14339" width="28.5703125" style="36" customWidth="1"/>
    <col min="14340" max="14343" width="9.42578125" style="36" customWidth="1"/>
    <col min="14344" max="14345" width="7.85546875" style="36" customWidth="1"/>
    <col min="14346" max="14346" width="9.140625" style="36" customWidth="1"/>
    <col min="14347" max="14347" width="8.42578125" style="36" customWidth="1"/>
    <col min="14348" max="14348" width="8"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8.140625" style="36" customWidth="1"/>
    <col min="14595" max="14595" width="28.5703125" style="36" customWidth="1"/>
    <col min="14596" max="14599" width="9.42578125" style="36" customWidth="1"/>
    <col min="14600" max="14601" width="7.85546875" style="36" customWidth="1"/>
    <col min="14602" max="14602" width="9.140625" style="36" customWidth="1"/>
    <col min="14603" max="14603" width="8.42578125" style="36" customWidth="1"/>
    <col min="14604" max="14604" width="8"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8.140625" style="36" customWidth="1"/>
    <col min="14851" max="14851" width="28.5703125" style="36" customWidth="1"/>
    <col min="14852" max="14855" width="9.42578125" style="36" customWidth="1"/>
    <col min="14856" max="14857" width="7.85546875" style="36" customWidth="1"/>
    <col min="14858" max="14858" width="9.140625" style="36" customWidth="1"/>
    <col min="14859" max="14859" width="8.42578125" style="36" customWidth="1"/>
    <col min="14860" max="14860" width="8"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8.140625" style="36" customWidth="1"/>
    <col min="15107" max="15107" width="28.5703125" style="36" customWidth="1"/>
    <col min="15108" max="15111" width="9.42578125" style="36" customWidth="1"/>
    <col min="15112" max="15113" width="7.85546875" style="36" customWidth="1"/>
    <col min="15114" max="15114" width="9.140625" style="36" customWidth="1"/>
    <col min="15115" max="15115" width="8.42578125" style="36" customWidth="1"/>
    <col min="15116" max="15116" width="8"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8.140625" style="36" customWidth="1"/>
    <col min="15363" max="15363" width="28.5703125" style="36" customWidth="1"/>
    <col min="15364" max="15367" width="9.42578125" style="36" customWidth="1"/>
    <col min="15368" max="15369" width="7.85546875" style="36" customWidth="1"/>
    <col min="15370" max="15370" width="9.140625" style="36" customWidth="1"/>
    <col min="15371" max="15371" width="8.42578125" style="36" customWidth="1"/>
    <col min="15372" max="15372" width="8"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8.140625" style="36" customWidth="1"/>
    <col min="15619" max="15619" width="28.5703125" style="36" customWidth="1"/>
    <col min="15620" max="15623" width="9.42578125" style="36" customWidth="1"/>
    <col min="15624" max="15625" width="7.85546875" style="36" customWidth="1"/>
    <col min="15626" max="15626" width="9.140625" style="36" customWidth="1"/>
    <col min="15627" max="15627" width="8.42578125" style="36" customWidth="1"/>
    <col min="15628" max="15628" width="8"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8.140625" style="36" customWidth="1"/>
    <col min="15875" max="15875" width="28.5703125" style="36" customWidth="1"/>
    <col min="15876" max="15879" width="9.42578125" style="36" customWidth="1"/>
    <col min="15880" max="15881" width="7.85546875" style="36" customWidth="1"/>
    <col min="15882" max="15882" width="9.140625" style="36" customWidth="1"/>
    <col min="15883" max="15883" width="8.42578125" style="36" customWidth="1"/>
    <col min="15884" max="15884" width="8"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8.140625" style="36" customWidth="1"/>
    <col min="16131" max="16131" width="28.5703125" style="36" customWidth="1"/>
    <col min="16132" max="16135" width="9.42578125" style="36" customWidth="1"/>
    <col min="16136" max="16137" width="7.85546875" style="36" customWidth="1"/>
    <col min="16138" max="16138" width="9.140625" style="36" customWidth="1"/>
    <col min="16139" max="16139" width="8.42578125" style="36" customWidth="1"/>
    <col min="16140" max="16140" width="8"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12"/>
      <c r="B1" s="713"/>
      <c r="C1" s="718" t="s">
        <v>2087</v>
      </c>
      <c r="D1" s="719"/>
      <c r="E1" s="719"/>
      <c r="F1" s="719"/>
      <c r="G1" s="719"/>
      <c r="H1" s="719"/>
      <c r="I1" s="719"/>
      <c r="J1" s="719"/>
      <c r="K1" s="719"/>
      <c r="L1" s="719"/>
      <c r="M1" s="720"/>
      <c r="N1" s="724" t="s">
        <v>2088</v>
      </c>
      <c r="O1" s="725"/>
      <c r="P1" s="725"/>
      <c r="Q1" s="725"/>
    </row>
    <row r="2" spans="1:19" ht="33" customHeight="1" x14ac:dyDescent="0.2">
      <c r="A2" s="714"/>
      <c r="B2" s="715"/>
      <c r="C2" s="721"/>
      <c r="D2" s="722"/>
      <c r="E2" s="722"/>
      <c r="F2" s="722"/>
      <c r="G2" s="722"/>
      <c r="H2" s="722"/>
      <c r="I2" s="722"/>
      <c r="J2" s="722"/>
      <c r="K2" s="722"/>
      <c r="L2" s="722"/>
      <c r="M2" s="723"/>
      <c r="N2" s="724" t="s">
        <v>1731</v>
      </c>
      <c r="O2" s="725"/>
      <c r="P2" s="725"/>
      <c r="Q2" s="725"/>
    </row>
    <row r="3" spans="1:19" ht="13.5" customHeight="1" x14ac:dyDescent="0.2">
      <c r="A3" s="714"/>
      <c r="B3" s="715"/>
      <c r="C3" s="726" t="s">
        <v>70</v>
      </c>
      <c r="D3" s="726"/>
      <c r="E3" s="726"/>
      <c r="F3" s="726"/>
      <c r="G3" s="726"/>
      <c r="H3" s="726"/>
      <c r="I3" s="726"/>
      <c r="J3" s="726"/>
      <c r="K3" s="726"/>
      <c r="L3" s="726"/>
      <c r="M3" s="726"/>
      <c r="N3" s="725" t="s">
        <v>2089</v>
      </c>
      <c r="O3" s="725"/>
      <c r="P3" s="725"/>
      <c r="Q3" s="725"/>
    </row>
    <row r="4" spans="1:19" ht="14.25" customHeight="1" x14ac:dyDescent="0.2">
      <c r="A4" s="716"/>
      <c r="B4" s="717"/>
      <c r="C4" s="726"/>
      <c r="D4" s="726"/>
      <c r="E4" s="726"/>
      <c r="F4" s="726"/>
      <c r="G4" s="726"/>
      <c r="H4" s="726"/>
      <c r="I4" s="726"/>
      <c r="J4" s="726"/>
      <c r="K4" s="726"/>
      <c r="L4" s="726"/>
      <c r="M4" s="726"/>
      <c r="N4" s="725" t="s">
        <v>72</v>
      </c>
      <c r="O4" s="725"/>
      <c r="P4" s="725"/>
      <c r="Q4" s="725"/>
    </row>
    <row r="5" spans="1:19" ht="23.25" customHeight="1" x14ac:dyDescent="0.2">
      <c r="A5" s="729" t="s">
        <v>73</v>
      </c>
      <c r="B5" s="730"/>
      <c r="C5" s="731"/>
      <c r="D5" s="732" t="s">
        <v>74</v>
      </c>
      <c r="E5" s="732"/>
      <c r="F5" s="732"/>
      <c r="G5" s="732"/>
      <c r="H5" s="732"/>
      <c r="I5" s="732"/>
      <c r="J5" s="732"/>
      <c r="K5" s="732"/>
      <c r="L5" s="732"/>
      <c r="M5" s="732"/>
      <c r="N5" s="732"/>
      <c r="O5" s="732"/>
      <c r="P5" s="732"/>
      <c r="Q5" s="732"/>
    </row>
    <row r="6" spans="1:19" ht="16.5" customHeight="1" x14ac:dyDescent="0.2">
      <c r="A6" s="729" t="s">
        <v>75</v>
      </c>
      <c r="B6" s="730"/>
      <c r="C6" s="731"/>
      <c r="D6" s="614" t="s">
        <v>940</v>
      </c>
      <c r="E6" s="614"/>
      <c r="F6" s="614"/>
      <c r="G6" s="614"/>
      <c r="H6" s="614"/>
      <c r="I6" s="614"/>
      <c r="J6" s="614"/>
      <c r="K6" s="614"/>
      <c r="L6" s="614"/>
      <c r="M6" s="614"/>
      <c r="N6" s="614"/>
      <c r="O6" s="614"/>
      <c r="P6" s="614"/>
      <c r="Q6" s="614"/>
    </row>
    <row r="7" spans="1:19" ht="28.5" customHeight="1" x14ac:dyDescent="0.2">
      <c r="A7" s="614" t="s">
        <v>1734</v>
      </c>
      <c r="B7" s="614"/>
      <c r="C7" s="50" t="s">
        <v>2305</v>
      </c>
      <c r="D7" s="733" t="s">
        <v>2306</v>
      </c>
      <c r="E7" s="734"/>
      <c r="F7" s="734"/>
      <c r="G7" s="734"/>
      <c r="H7" s="734"/>
      <c r="I7" s="734"/>
      <c r="J7" s="734"/>
      <c r="K7" s="734"/>
      <c r="L7" s="734"/>
      <c r="M7" s="734"/>
      <c r="N7" s="734"/>
      <c r="O7" s="734"/>
      <c r="P7" s="734"/>
      <c r="Q7" s="735"/>
      <c r="S7" s="38"/>
    </row>
    <row r="8" spans="1:19" ht="28.5" customHeight="1" x14ac:dyDescent="0.2">
      <c r="A8" s="727" t="s">
        <v>34</v>
      </c>
      <c r="B8" s="736" t="s">
        <v>13</v>
      </c>
      <c r="C8" s="727" t="s">
        <v>1737</v>
      </c>
      <c r="D8" s="738" t="s">
        <v>15</v>
      </c>
      <c r="E8" s="334"/>
      <c r="F8" s="679" t="s">
        <v>79</v>
      </c>
      <c r="G8" s="679"/>
      <c r="H8" s="679"/>
      <c r="I8" s="679"/>
      <c r="J8" s="679"/>
      <c r="K8" s="727" t="s">
        <v>1738</v>
      </c>
      <c r="L8" s="736" t="s">
        <v>1739</v>
      </c>
      <c r="M8" s="727" t="s">
        <v>1740</v>
      </c>
      <c r="N8" s="739" t="s">
        <v>1741</v>
      </c>
      <c r="O8" s="740"/>
      <c r="P8" s="740"/>
      <c r="Q8" s="741"/>
      <c r="R8" s="749" t="s">
        <v>5306</v>
      </c>
    </row>
    <row r="9" spans="1:19" ht="18.75" customHeight="1" x14ac:dyDescent="0.2">
      <c r="A9" s="728"/>
      <c r="B9" s="737"/>
      <c r="C9" s="728"/>
      <c r="D9" s="48" t="s">
        <v>81</v>
      </c>
      <c r="E9" s="48" t="s">
        <v>82</v>
      </c>
      <c r="F9" s="48" t="s">
        <v>83</v>
      </c>
      <c r="G9" s="48" t="s">
        <v>84</v>
      </c>
      <c r="H9" s="48" t="s">
        <v>85</v>
      </c>
      <c r="I9" s="48" t="s">
        <v>1742</v>
      </c>
      <c r="J9" s="48" t="s">
        <v>1743</v>
      </c>
      <c r="K9" s="728"/>
      <c r="L9" s="737"/>
      <c r="M9" s="728"/>
      <c r="N9" s="742"/>
      <c r="O9" s="743"/>
      <c r="P9" s="743"/>
      <c r="Q9" s="744"/>
      <c r="R9" s="750"/>
    </row>
    <row r="10" spans="1:19" ht="18" customHeight="1" x14ac:dyDescent="0.2">
      <c r="A10" s="216">
        <v>1</v>
      </c>
      <c r="B10" s="216" t="s">
        <v>1078</v>
      </c>
      <c r="C10" s="118" t="s">
        <v>4383</v>
      </c>
      <c r="D10" s="217">
        <v>41275</v>
      </c>
      <c r="E10" s="217">
        <v>41639</v>
      </c>
      <c r="F10" s="216">
        <v>1</v>
      </c>
      <c r="G10" s="216">
        <v>1</v>
      </c>
      <c r="H10" s="216"/>
      <c r="I10" s="216"/>
      <c r="J10" s="216"/>
      <c r="K10" s="216">
        <v>91</v>
      </c>
      <c r="L10" s="216" t="s">
        <v>29</v>
      </c>
      <c r="M10" s="216" t="s">
        <v>30</v>
      </c>
      <c r="N10" s="753" t="s">
        <v>4381</v>
      </c>
      <c r="O10" s="753"/>
      <c r="P10" s="753"/>
      <c r="Q10" s="753"/>
      <c r="R10" s="751"/>
    </row>
    <row r="11" spans="1:19" ht="13.5" customHeight="1" x14ac:dyDescent="0.2">
      <c r="A11" s="48"/>
      <c r="B11" s="48"/>
      <c r="C11" s="48"/>
      <c r="D11" s="49"/>
      <c r="E11" s="49"/>
      <c r="F11" s="48"/>
      <c r="G11" s="48"/>
      <c r="H11" s="48"/>
      <c r="I11" s="48"/>
      <c r="J11" s="48"/>
      <c r="K11" s="48"/>
      <c r="L11" s="48"/>
      <c r="M11" s="48"/>
      <c r="N11" s="738"/>
      <c r="O11" s="333"/>
      <c r="P11" s="333"/>
      <c r="Q11" s="334"/>
    </row>
    <row r="12" spans="1:19" ht="14.1" customHeight="1" x14ac:dyDescent="0.2"/>
    <row r="13" spans="1:19" ht="14.1" customHeight="1" x14ac:dyDescent="0.2">
      <c r="A13" s="612" t="s">
        <v>1761</v>
      </c>
      <c r="B13" s="612"/>
      <c r="C13" s="613"/>
      <c r="D13" s="613"/>
      <c r="E13" s="612" t="s">
        <v>1762</v>
      </c>
      <c r="F13" s="612"/>
      <c r="G13" s="614"/>
      <c r="H13" s="614"/>
      <c r="I13" s="614"/>
      <c r="J13" s="614"/>
      <c r="K13" s="612" t="s">
        <v>1763</v>
      </c>
      <c r="L13" s="612"/>
      <c r="M13" s="613"/>
      <c r="N13" s="613"/>
      <c r="O13" s="613"/>
      <c r="P13" s="613"/>
      <c r="Q13" s="613"/>
    </row>
    <row r="14" spans="1:19" ht="12.75" customHeight="1" x14ac:dyDescent="0.2">
      <c r="A14" s="612" t="s">
        <v>1764</v>
      </c>
      <c r="B14" s="612"/>
      <c r="C14" s="613"/>
      <c r="D14" s="613"/>
      <c r="E14" s="612" t="s">
        <v>1764</v>
      </c>
      <c r="F14" s="612"/>
      <c r="G14" s="614"/>
      <c r="H14" s="614"/>
      <c r="I14" s="614"/>
      <c r="J14" s="614"/>
      <c r="K14" s="612" t="s">
        <v>1765</v>
      </c>
      <c r="L14" s="612"/>
      <c r="M14" s="613"/>
      <c r="N14" s="613"/>
      <c r="O14" s="613"/>
      <c r="P14" s="613"/>
      <c r="Q14" s="613"/>
    </row>
    <row r="15" spans="1:19" ht="14.1" customHeight="1" x14ac:dyDescent="0.2">
      <c r="A15" s="612" t="s">
        <v>1766</v>
      </c>
      <c r="B15" s="612"/>
      <c r="C15" s="613"/>
      <c r="D15" s="613"/>
      <c r="E15" s="612" t="s">
        <v>1766</v>
      </c>
      <c r="F15" s="612"/>
      <c r="G15" s="614"/>
      <c r="H15" s="614"/>
      <c r="I15" s="614"/>
      <c r="J15" s="614"/>
      <c r="K15" s="612" t="s">
        <v>1766</v>
      </c>
      <c r="L15" s="612"/>
      <c r="M15" s="613"/>
      <c r="N15" s="613"/>
      <c r="O15" s="613"/>
      <c r="P15" s="613"/>
      <c r="Q15" s="613"/>
    </row>
    <row r="16" spans="1:19" ht="14.1" customHeight="1" x14ac:dyDescent="0.2">
      <c r="A16" s="612" t="s">
        <v>110</v>
      </c>
      <c r="B16" s="612"/>
      <c r="C16" s="613"/>
      <c r="D16" s="613"/>
      <c r="E16" s="612" t="s">
        <v>110</v>
      </c>
      <c r="F16" s="612"/>
      <c r="G16" s="614"/>
      <c r="H16" s="614"/>
      <c r="I16" s="614"/>
      <c r="J16" s="614"/>
      <c r="K16" s="612" t="s">
        <v>1767</v>
      </c>
      <c r="L16" s="612"/>
      <c r="M16" s="613"/>
      <c r="N16" s="613"/>
      <c r="O16" s="613"/>
      <c r="P16" s="613"/>
      <c r="Q16" s="613"/>
    </row>
    <row r="17" spans="1:18" ht="14.1" customHeight="1" x14ac:dyDescent="0.2">
      <c r="A17" s="51"/>
    </row>
    <row r="18" spans="1:18" ht="14.1" customHeight="1" x14ac:dyDescent="0.2"/>
    <row r="19" spans="1:18" ht="14.1" customHeight="1" x14ac:dyDescent="0.2">
      <c r="A19" s="540"/>
      <c r="B19" s="541"/>
      <c r="C19" s="573" t="s">
        <v>2087</v>
      </c>
      <c r="D19" s="574"/>
      <c r="E19" s="574"/>
      <c r="F19" s="574"/>
      <c r="G19" s="574"/>
      <c r="H19" s="574"/>
      <c r="I19" s="574"/>
      <c r="J19" s="574"/>
      <c r="K19" s="574"/>
      <c r="L19" s="574"/>
      <c r="M19" s="575"/>
      <c r="N19" s="579" t="s">
        <v>2088</v>
      </c>
      <c r="O19" s="547"/>
      <c r="P19" s="547"/>
      <c r="Q19" s="547"/>
    </row>
    <row r="20" spans="1:18" ht="14.1" customHeight="1" x14ac:dyDescent="0.2">
      <c r="A20" s="542"/>
      <c r="B20" s="543"/>
      <c r="C20" s="576"/>
      <c r="D20" s="577"/>
      <c r="E20" s="577"/>
      <c r="F20" s="577"/>
      <c r="G20" s="577"/>
      <c r="H20" s="577"/>
      <c r="I20" s="577"/>
      <c r="J20" s="577"/>
      <c r="K20" s="577"/>
      <c r="L20" s="577"/>
      <c r="M20" s="578"/>
      <c r="N20" s="579" t="s">
        <v>1731</v>
      </c>
      <c r="O20" s="547"/>
      <c r="P20" s="547"/>
      <c r="Q20" s="547"/>
    </row>
    <row r="21" spans="1:18" ht="14.1" customHeight="1" x14ac:dyDescent="0.2">
      <c r="A21" s="542"/>
      <c r="B21" s="543"/>
      <c r="C21" s="546" t="s">
        <v>70</v>
      </c>
      <c r="D21" s="546"/>
      <c r="E21" s="546"/>
      <c r="F21" s="546"/>
      <c r="G21" s="546"/>
      <c r="H21" s="546"/>
      <c r="I21" s="546"/>
      <c r="J21" s="546"/>
      <c r="K21" s="546"/>
      <c r="L21" s="546"/>
      <c r="M21" s="546"/>
      <c r="N21" s="547" t="s">
        <v>2089</v>
      </c>
      <c r="O21" s="547"/>
      <c r="P21" s="547"/>
      <c r="Q21" s="547"/>
    </row>
    <row r="22" spans="1:18" ht="12" x14ac:dyDescent="0.2">
      <c r="A22" s="544"/>
      <c r="B22" s="545"/>
      <c r="C22" s="546"/>
      <c r="D22" s="546"/>
      <c r="E22" s="546"/>
      <c r="F22" s="546"/>
      <c r="G22" s="546"/>
      <c r="H22" s="546"/>
      <c r="I22" s="546"/>
      <c r="J22" s="546"/>
      <c r="K22" s="546"/>
      <c r="L22" s="546"/>
      <c r="M22" s="546"/>
      <c r="N22" s="547" t="s">
        <v>72</v>
      </c>
      <c r="O22" s="547"/>
      <c r="P22" s="547"/>
      <c r="Q22" s="547"/>
    </row>
    <row r="23" spans="1:18" ht="15" x14ac:dyDescent="0.2">
      <c r="A23" s="548" t="s">
        <v>73</v>
      </c>
      <c r="B23" s="549"/>
      <c r="C23" s="550"/>
      <c r="D23" s="572" t="s">
        <v>74</v>
      </c>
      <c r="E23" s="572"/>
      <c r="F23" s="572"/>
      <c r="G23" s="572"/>
      <c r="H23" s="572"/>
      <c r="I23" s="572"/>
      <c r="J23" s="572"/>
      <c r="K23" s="572"/>
      <c r="L23" s="572"/>
      <c r="M23" s="572"/>
      <c r="N23" s="572"/>
      <c r="O23" s="572"/>
      <c r="P23" s="572"/>
      <c r="Q23" s="572"/>
    </row>
    <row r="24" spans="1:18" x14ac:dyDescent="0.2">
      <c r="A24" s="548" t="s">
        <v>75</v>
      </c>
      <c r="B24" s="549"/>
      <c r="C24" s="550"/>
      <c r="D24" s="551"/>
      <c r="E24" s="551"/>
      <c r="F24" s="551"/>
      <c r="G24" s="551"/>
      <c r="H24" s="551"/>
      <c r="I24" s="551"/>
      <c r="J24" s="551"/>
      <c r="K24" s="551"/>
      <c r="L24" s="551"/>
      <c r="M24" s="551"/>
      <c r="N24" s="551"/>
      <c r="O24" s="551"/>
      <c r="P24" s="551"/>
      <c r="Q24" s="551"/>
    </row>
    <row r="25" spans="1:18" x14ac:dyDescent="0.2">
      <c r="A25" s="551" t="s">
        <v>1734</v>
      </c>
      <c r="B25" s="551"/>
      <c r="C25" s="88" t="s">
        <v>46</v>
      </c>
      <c r="D25" s="552" t="s">
        <v>4384</v>
      </c>
      <c r="E25" s="553"/>
      <c r="F25" s="553"/>
      <c r="G25" s="553"/>
      <c r="H25" s="553"/>
      <c r="I25" s="553"/>
      <c r="J25" s="553"/>
      <c r="K25" s="553"/>
      <c r="L25" s="553"/>
      <c r="M25" s="553"/>
      <c r="N25" s="553"/>
      <c r="O25" s="553"/>
      <c r="P25" s="553"/>
      <c r="Q25" s="554"/>
    </row>
    <row r="26" spans="1:18" x14ac:dyDescent="0.2">
      <c r="A26" s="555" t="s">
        <v>34</v>
      </c>
      <c r="B26" s="557" t="s">
        <v>13</v>
      </c>
      <c r="C26" s="555" t="s">
        <v>1737</v>
      </c>
      <c r="D26" s="559" t="s">
        <v>15</v>
      </c>
      <c r="E26" s="560"/>
      <c r="F26" s="561" t="s">
        <v>79</v>
      </c>
      <c r="G26" s="561"/>
      <c r="H26" s="561"/>
      <c r="I26" s="561"/>
      <c r="J26" s="561"/>
      <c r="K26" s="555" t="s">
        <v>1738</v>
      </c>
      <c r="L26" s="557" t="s">
        <v>1739</v>
      </c>
      <c r="M26" s="555" t="s">
        <v>1740</v>
      </c>
      <c r="N26" s="562" t="s">
        <v>1741</v>
      </c>
      <c r="O26" s="563"/>
      <c r="P26" s="563"/>
      <c r="Q26" s="564"/>
      <c r="R26" s="752"/>
    </row>
    <row r="27" spans="1:18" x14ac:dyDescent="0.2">
      <c r="A27" s="556"/>
      <c r="B27" s="558"/>
      <c r="C27" s="556"/>
      <c r="D27" s="89" t="s">
        <v>81</v>
      </c>
      <c r="E27" s="89" t="s">
        <v>82</v>
      </c>
      <c r="F27" s="89" t="s">
        <v>83</v>
      </c>
      <c r="G27" s="89" t="s">
        <v>84</v>
      </c>
      <c r="H27" s="89" t="s">
        <v>85</v>
      </c>
      <c r="I27" s="89" t="s">
        <v>1742</v>
      </c>
      <c r="J27" s="89" t="s">
        <v>1743</v>
      </c>
      <c r="K27" s="556"/>
      <c r="L27" s="558"/>
      <c r="M27" s="556"/>
      <c r="N27" s="565"/>
      <c r="O27" s="566"/>
      <c r="P27" s="566"/>
      <c r="Q27" s="567"/>
      <c r="R27" s="752"/>
    </row>
    <row r="28" spans="1:18" x14ac:dyDescent="0.2">
      <c r="A28" s="202">
        <v>1</v>
      </c>
      <c r="B28" s="202" t="s">
        <v>1073</v>
      </c>
      <c r="C28" s="202" t="s">
        <v>4385</v>
      </c>
      <c r="D28" s="218">
        <v>41275</v>
      </c>
      <c r="E28" s="218">
        <v>42369</v>
      </c>
      <c r="F28" s="202">
        <v>1</v>
      </c>
      <c r="G28" s="202">
        <v>2</v>
      </c>
      <c r="H28" s="202"/>
      <c r="I28" s="202"/>
      <c r="J28" s="202"/>
      <c r="K28" s="202">
        <v>208</v>
      </c>
      <c r="L28" s="202"/>
      <c r="M28" s="202" t="s">
        <v>30</v>
      </c>
      <c r="N28" s="568"/>
      <c r="O28" s="568"/>
      <c r="P28" s="568"/>
      <c r="Q28" s="568"/>
    </row>
    <row r="29" spans="1:18" x14ac:dyDescent="0.2">
      <c r="A29" s="89"/>
      <c r="B29" s="89"/>
      <c r="C29" s="91"/>
      <c r="D29" s="90"/>
      <c r="E29" s="90"/>
      <c r="F29" s="89"/>
      <c r="G29" s="89"/>
      <c r="H29" s="89"/>
      <c r="I29" s="89"/>
      <c r="J29" s="89"/>
      <c r="K29" s="89"/>
      <c r="L29" s="89"/>
      <c r="M29" s="89"/>
      <c r="N29" s="551"/>
      <c r="O29" s="551"/>
      <c r="P29" s="551"/>
      <c r="Q29" s="551"/>
    </row>
    <row r="30" spans="1:18" x14ac:dyDescent="0.2">
      <c r="A30" s="89"/>
      <c r="B30" s="89"/>
      <c r="C30" s="89"/>
      <c r="D30" s="90"/>
      <c r="E30" s="90"/>
      <c r="F30" s="89"/>
      <c r="G30" s="89"/>
      <c r="H30" s="89"/>
      <c r="I30" s="89"/>
      <c r="J30" s="89"/>
      <c r="K30" s="89"/>
      <c r="L30" s="89"/>
      <c r="M30" s="89"/>
      <c r="N30" s="559"/>
      <c r="O30" s="745"/>
      <c r="P30" s="745"/>
      <c r="Q30" s="560"/>
    </row>
    <row r="31" spans="1:18" x14ac:dyDescent="0.2">
      <c r="A31" s="89"/>
      <c r="B31" s="89"/>
      <c r="C31" s="89"/>
      <c r="D31" s="90"/>
      <c r="E31" s="90"/>
      <c r="F31" s="89"/>
      <c r="G31" s="89"/>
      <c r="H31" s="89"/>
      <c r="I31" s="89"/>
      <c r="J31" s="89"/>
      <c r="K31" s="89"/>
      <c r="L31" s="89"/>
      <c r="M31" s="89"/>
      <c r="N31" s="746"/>
      <c r="O31" s="747"/>
      <c r="P31" s="747"/>
      <c r="Q31" s="748"/>
    </row>
    <row r="32" spans="1:18" x14ac:dyDescent="0.2">
      <c r="A32" s="89"/>
      <c r="B32" s="89"/>
      <c r="C32" s="89"/>
      <c r="D32" s="90"/>
      <c r="E32" s="90"/>
      <c r="F32" s="89"/>
      <c r="G32" s="89"/>
      <c r="H32" s="89"/>
      <c r="I32" s="89"/>
      <c r="J32" s="89"/>
      <c r="K32" s="89"/>
      <c r="L32" s="89"/>
      <c r="M32" s="89"/>
      <c r="N32" s="746"/>
      <c r="O32" s="747"/>
      <c r="P32" s="747"/>
      <c r="Q32" s="748"/>
    </row>
    <row r="33" spans="1:17" x14ac:dyDescent="0.2">
      <c r="A33" s="89"/>
      <c r="B33" s="89"/>
      <c r="C33" s="89"/>
      <c r="D33" s="90"/>
      <c r="E33" s="90"/>
      <c r="F33" s="89"/>
      <c r="G33" s="89"/>
      <c r="H33" s="89"/>
      <c r="I33" s="89"/>
      <c r="J33" s="89"/>
      <c r="K33" s="89"/>
      <c r="L33" s="89"/>
      <c r="M33" s="89"/>
      <c r="N33" s="746"/>
      <c r="O33" s="747"/>
      <c r="P33" s="747"/>
      <c r="Q33" s="748"/>
    </row>
    <row r="34" spans="1:17" x14ac:dyDescent="0.2">
      <c r="A34" s="89"/>
      <c r="B34" s="89"/>
      <c r="C34" s="89"/>
      <c r="D34" s="90"/>
      <c r="E34" s="90"/>
      <c r="F34" s="89"/>
      <c r="G34" s="89"/>
      <c r="H34" s="89"/>
      <c r="I34" s="89"/>
      <c r="J34" s="89"/>
      <c r="K34" s="89"/>
      <c r="L34" s="89"/>
      <c r="M34" s="89"/>
      <c r="N34" s="746"/>
      <c r="O34" s="747"/>
      <c r="P34" s="747"/>
      <c r="Q34" s="748"/>
    </row>
    <row r="35" spans="1:17" x14ac:dyDescent="0.2">
      <c r="A35" s="92"/>
      <c r="B35" s="92"/>
      <c r="C35" s="92"/>
      <c r="D35" s="92"/>
      <c r="E35" s="92"/>
      <c r="F35" s="92"/>
      <c r="G35" s="92"/>
      <c r="H35" s="92"/>
      <c r="I35" s="92"/>
      <c r="J35" s="92"/>
      <c r="K35" s="92"/>
      <c r="L35" s="92"/>
      <c r="M35" s="92"/>
      <c r="N35" s="92"/>
      <c r="O35" s="92"/>
      <c r="P35" s="92"/>
      <c r="Q35" s="92"/>
    </row>
    <row r="36" spans="1:17" x14ac:dyDescent="0.2">
      <c r="A36" s="680" t="s">
        <v>1761</v>
      </c>
      <c r="B36" s="680"/>
      <c r="C36" s="681" t="s">
        <v>4386</v>
      </c>
      <c r="D36" s="681"/>
      <c r="E36" s="680" t="s">
        <v>1762</v>
      </c>
      <c r="F36" s="680"/>
      <c r="G36" s="551" t="s">
        <v>4389</v>
      </c>
      <c r="H36" s="551"/>
      <c r="I36" s="551"/>
      <c r="J36" s="551"/>
      <c r="K36" s="680" t="s">
        <v>1763</v>
      </c>
      <c r="L36" s="680"/>
      <c r="M36" s="681" t="s">
        <v>4390</v>
      </c>
      <c r="N36" s="681"/>
      <c r="O36" s="681"/>
      <c r="P36" s="681"/>
      <c r="Q36" s="681"/>
    </row>
    <row r="37" spans="1:17" x14ac:dyDescent="0.2">
      <c r="A37" s="680" t="s">
        <v>1764</v>
      </c>
      <c r="B37" s="680"/>
      <c r="C37" s="681" t="s">
        <v>4387</v>
      </c>
      <c r="D37" s="681"/>
      <c r="E37" s="680" t="s">
        <v>1764</v>
      </c>
      <c r="F37" s="680"/>
      <c r="G37" s="551"/>
      <c r="H37" s="551"/>
      <c r="I37" s="551"/>
      <c r="J37" s="551"/>
      <c r="K37" s="680" t="s">
        <v>1765</v>
      </c>
      <c r="L37" s="680"/>
      <c r="M37" s="681"/>
      <c r="N37" s="681"/>
      <c r="O37" s="681"/>
      <c r="P37" s="681"/>
      <c r="Q37" s="681"/>
    </row>
    <row r="38" spans="1:17" x14ac:dyDescent="0.2">
      <c r="A38" s="680" t="s">
        <v>1766</v>
      </c>
      <c r="B38" s="680"/>
      <c r="C38" s="681"/>
      <c r="D38" s="681"/>
      <c r="E38" s="680" t="s">
        <v>1766</v>
      </c>
      <c r="F38" s="680"/>
      <c r="G38" s="551"/>
      <c r="H38" s="551"/>
      <c r="I38" s="551"/>
      <c r="J38" s="551"/>
      <c r="K38" s="680" t="s">
        <v>1766</v>
      </c>
      <c r="L38" s="680"/>
      <c r="M38" s="681"/>
      <c r="N38" s="681"/>
      <c r="O38" s="681"/>
      <c r="P38" s="681"/>
      <c r="Q38" s="681"/>
    </row>
    <row r="39" spans="1:17" x14ac:dyDescent="0.2">
      <c r="A39" s="680" t="s">
        <v>110</v>
      </c>
      <c r="B39" s="680"/>
      <c r="C39" s="681" t="s">
        <v>4388</v>
      </c>
      <c r="D39" s="681"/>
      <c r="E39" s="680" t="s">
        <v>110</v>
      </c>
      <c r="F39" s="680"/>
      <c r="G39" s="551"/>
      <c r="H39" s="551"/>
      <c r="I39" s="551"/>
      <c r="J39" s="551"/>
      <c r="K39" s="680" t="s">
        <v>1767</v>
      </c>
      <c r="L39" s="680"/>
      <c r="M39" s="681"/>
      <c r="N39" s="681"/>
      <c r="O39" s="681"/>
      <c r="P39" s="681"/>
      <c r="Q39" s="681"/>
    </row>
    <row r="42" spans="1:17" ht="12.75" x14ac:dyDescent="0.2">
      <c r="A42" s="682"/>
      <c r="B42" s="683"/>
      <c r="C42" s="688" t="s">
        <v>2087</v>
      </c>
      <c r="D42" s="689"/>
      <c r="E42" s="689"/>
      <c r="F42" s="689"/>
      <c r="G42" s="689"/>
      <c r="H42" s="689"/>
      <c r="I42" s="689"/>
      <c r="J42" s="689"/>
      <c r="K42" s="689"/>
      <c r="L42" s="689"/>
      <c r="M42" s="690"/>
      <c r="N42" s="701" t="s">
        <v>2088</v>
      </c>
      <c r="O42" s="702"/>
      <c r="P42" s="702"/>
      <c r="Q42" s="702"/>
    </row>
    <row r="43" spans="1:17" ht="12.75" x14ac:dyDescent="0.2">
      <c r="A43" s="684"/>
      <c r="B43" s="685"/>
      <c r="C43" s="691"/>
      <c r="D43" s="692"/>
      <c r="E43" s="692"/>
      <c r="F43" s="692"/>
      <c r="G43" s="692"/>
      <c r="H43" s="692"/>
      <c r="I43" s="692"/>
      <c r="J43" s="692"/>
      <c r="K43" s="692"/>
      <c r="L43" s="692"/>
      <c r="M43" s="693"/>
      <c r="N43" s="701" t="s">
        <v>1731</v>
      </c>
      <c r="O43" s="702"/>
      <c r="P43" s="702"/>
      <c r="Q43" s="702"/>
    </row>
    <row r="44" spans="1:17" ht="12.75" x14ac:dyDescent="0.2">
      <c r="A44" s="684"/>
      <c r="B44" s="685"/>
      <c r="C44" s="694" t="s">
        <v>70</v>
      </c>
      <c r="D44" s="694"/>
      <c r="E44" s="694"/>
      <c r="F44" s="694"/>
      <c r="G44" s="694"/>
      <c r="H44" s="694"/>
      <c r="I44" s="694"/>
      <c r="J44" s="694"/>
      <c r="K44" s="694"/>
      <c r="L44" s="694"/>
      <c r="M44" s="694"/>
      <c r="N44" s="702" t="s">
        <v>2089</v>
      </c>
      <c r="O44" s="702"/>
      <c r="P44" s="702"/>
      <c r="Q44" s="702"/>
    </row>
    <row r="45" spans="1:17" ht="12.75" x14ac:dyDescent="0.2">
      <c r="A45" s="686"/>
      <c r="B45" s="687"/>
      <c r="C45" s="694"/>
      <c r="D45" s="694"/>
      <c r="E45" s="694"/>
      <c r="F45" s="694"/>
      <c r="G45" s="694"/>
      <c r="H45" s="694"/>
      <c r="I45" s="694"/>
      <c r="J45" s="694"/>
      <c r="K45" s="694"/>
      <c r="L45" s="694"/>
      <c r="M45" s="694"/>
      <c r="N45" s="702" t="s">
        <v>72</v>
      </c>
      <c r="O45" s="702"/>
      <c r="P45" s="702"/>
      <c r="Q45" s="702"/>
    </row>
    <row r="46" spans="1:17" ht="12.75" x14ac:dyDescent="0.2">
      <c r="A46" s="695" t="s">
        <v>73</v>
      </c>
      <c r="B46" s="696"/>
      <c r="C46" s="697"/>
      <c r="D46" s="694" t="s">
        <v>74</v>
      </c>
      <c r="E46" s="694"/>
      <c r="F46" s="694"/>
      <c r="G46" s="694"/>
      <c r="H46" s="694"/>
      <c r="I46" s="694"/>
      <c r="J46" s="694"/>
      <c r="K46" s="694"/>
      <c r="L46" s="694"/>
      <c r="M46" s="694"/>
      <c r="N46" s="694"/>
      <c r="O46" s="694"/>
      <c r="P46" s="694"/>
      <c r="Q46" s="694"/>
    </row>
    <row r="47" spans="1:17" ht="12.75" x14ac:dyDescent="0.2">
      <c r="A47" s="695" t="s">
        <v>75</v>
      </c>
      <c r="B47" s="696"/>
      <c r="C47" s="697"/>
      <c r="D47" s="694" t="s">
        <v>940</v>
      </c>
      <c r="E47" s="694"/>
      <c r="F47" s="694"/>
      <c r="G47" s="694"/>
      <c r="H47" s="694"/>
      <c r="I47" s="694"/>
      <c r="J47" s="694"/>
      <c r="K47" s="694"/>
      <c r="L47" s="694"/>
      <c r="M47" s="694"/>
      <c r="N47" s="694"/>
      <c r="O47" s="694"/>
      <c r="P47" s="694"/>
      <c r="Q47" s="694"/>
    </row>
    <row r="48" spans="1:17" ht="12.75" x14ac:dyDescent="0.2">
      <c r="A48" s="606" t="s">
        <v>1734</v>
      </c>
      <c r="B48" s="606"/>
      <c r="C48" s="83" t="s">
        <v>2090</v>
      </c>
      <c r="D48" s="698" t="s">
        <v>4626</v>
      </c>
      <c r="E48" s="699"/>
      <c r="F48" s="699"/>
      <c r="G48" s="699"/>
      <c r="H48" s="699"/>
      <c r="I48" s="699"/>
      <c r="J48" s="699"/>
      <c r="K48" s="699"/>
      <c r="L48" s="699"/>
      <c r="M48" s="699"/>
      <c r="N48" s="699"/>
      <c r="O48" s="699"/>
      <c r="P48" s="699"/>
      <c r="Q48" s="700"/>
    </row>
    <row r="49" spans="1:18" ht="12.75" x14ac:dyDescent="0.2">
      <c r="A49" s="706" t="s">
        <v>34</v>
      </c>
      <c r="B49" s="708" t="s">
        <v>13</v>
      </c>
      <c r="C49" s="706" t="s">
        <v>1737</v>
      </c>
      <c r="D49" s="710" t="s">
        <v>15</v>
      </c>
      <c r="E49" s="711"/>
      <c r="F49" s="606" t="s">
        <v>79</v>
      </c>
      <c r="G49" s="606"/>
      <c r="H49" s="606"/>
      <c r="I49" s="606"/>
      <c r="J49" s="606"/>
      <c r="K49" s="706" t="s">
        <v>1738</v>
      </c>
      <c r="L49" s="708" t="s">
        <v>1739</v>
      </c>
      <c r="M49" s="706" t="s">
        <v>1740</v>
      </c>
      <c r="N49" s="688" t="s">
        <v>1741</v>
      </c>
      <c r="O49" s="689"/>
      <c r="P49" s="689"/>
      <c r="Q49" s="690"/>
      <c r="R49" s="613" t="s">
        <v>5307</v>
      </c>
    </row>
    <row r="50" spans="1:18" ht="12.75" x14ac:dyDescent="0.2">
      <c r="A50" s="707"/>
      <c r="B50" s="709"/>
      <c r="C50" s="707"/>
      <c r="D50" s="83" t="s">
        <v>81</v>
      </c>
      <c r="E50" s="83" t="s">
        <v>82</v>
      </c>
      <c r="F50" s="83" t="s">
        <v>83</v>
      </c>
      <c r="G50" s="83" t="s">
        <v>84</v>
      </c>
      <c r="H50" s="83" t="s">
        <v>85</v>
      </c>
      <c r="I50" s="83" t="s">
        <v>1742</v>
      </c>
      <c r="J50" s="83" t="s">
        <v>1743</v>
      </c>
      <c r="K50" s="707"/>
      <c r="L50" s="709"/>
      <c r="M50" s="707"/>
      <c r="N50" s="691"/>
      <c r="O50" s="692"/>
      <c r="P50" s="692"/>
      <c r="Q50" s="693"/>
      <c r="R50" s="613"/>
    </row>
    <row r="51" spans="1:18" ht="93" customHeight="1" x14ac:dyDescent="0.2">
      <c r="A51" s="199">
        <v>1</v>
      </c>
      <c r="B51" s="199" t="s">
        <v>4394</v>
      </c>
      <c r="C51" s="200" t="s">
        <v>4395</v>
      </c>
      <c r="D51" s="234">
        <v>41287</v>
      </c>
      <c r="E51" s="234">
        <v>41297</v>
      </c>
      <c r="F51" s="199">
        <v>1</v>
      </c>
      <c r="G51" s="199">
        <v>1</v>
      </c>
      <c r="H51" s="199"/>
      <c r="I51" s="199"/>
      <c r="J51" s="199"/>
      <c r="K51" s="199">
        <v>238</v>
      </c>
      <c r="L51" s="199" t="s">
        <v>29</v>
      </c>
      <c r="M51" s="199" t="s">
        <v>666</v>
      </c>
      <c r="N51" s="600"/>
      <c r="O51" s="601"/>
      <c r="P51" s="601"/>
      <c r="Q51" s="602"/>
      <c r="R51" s="679" t="s">
        <v>4627</v>
      </c>
    </row>
    <row r="52" spans="1:18" ht="96.75" customHeight="1" x14ac:dyDescent="0.2">
      <c r="A52" s="199">
        <v>2</v>
      </c>
      <c r="B52" s="199" t="s">
        <v>4394</v>
      </c>
      <c r="C52" s="200" t="s">
        <v>4396</v>
      </c>
      <c r="D52" s="234">
        <v>41280</v>
      </c>
      <c r="E52" s="234">
        <v>41278</v>
      </c>
      <c r="F52" s="199"/>
      <c r="G52" s="199">
        <v>2</v>
      </c>
      <c r="H52" s="199"/>
      <c r="I52" s="199"/>
      <c r="J52" s="199"/>
      <c r="K52" s="199">
        <v>252</v>
      </c>
      <c r="L52" s="199" t="s">
        <v>29</v>
      </c>
      <c r="M52" s="199" t="s">
        <v>666</v>
      </c>
      <c r="N52" s="703"/>
      <c r="O52" s="704"/>
      <c r="P52" s="704"/>
      <c r="Q52" s="705"/>
      <c r="R52" s="679"/>
    </row>
    <row r="53" spans="1:18" ht="94.5" customHeight="1" x14ac:dyDescent="0.2">
      <c r="A53" s="199">
        <v>3</v>
      </c>
      <c r="B53" s="199" t="s">
        <v>4394</v>
      </c>
      <c r="C53" s="200" t="s">
        <v>4397</v>
      </c>
      <c r="D53" s="234">
        <v>41556</v>
      </c>
      <c r="E53" s="234">
        <v>41280</v>
      </c>
      <c r="F53" s="199"/>
      <c r="G53" s="199">
        <v>3</v>
      </c>
      <c r="H53" s="199"/>
      <c r="I53" s="199"/>
      <c r="J53" s="199"/>
      <c r="K53" s="199">
        <v>242</v>
      </c>
      <c r="L53" s="199" t="s">
        <v>29</v>
      </c>
      <c r="M53" s="199" t="s">
        <v>666</v>
      </c>
      <c r="N53" s="703"/>
      <c r="O53" s="704"/>
      <c r="P53" s="704"/>
      <c r="Q53" s="705"/>
      <c r="R53" s="679"/>
    </row>
    <row r="54" spans="1:18" ht="87.75" customHeight="1" x14ac:dyDescent="0.2">
      <c r="A54" s="199">
        <v>4</v>
      </c>
      <c r="B54" s="199" t="s">
        <v>4394</v>
      </c>
      <c r="C54" s="200" t="s">
        <v>4398</v>
      </c>
      <c r="D54" s="234">
        <v>41284</v>
      </c>
      <c r="E54" s="234">
        <v>41306</v>
      </c>
      <c r="F54" s="199"/>
      <c r="G54" s="199">
        <v>4</v>
      </c>
      <c r="H54" s="199"/>
      <c r="I54" s="199"/>
      <c r="J54" s="199"/>
      <c r="K54" s="199">
        <v>224</v>
      </c>
      <c r="L54" s="199" t="s">
        <v>29</v>
      </c>
      <c r="M54" s="199" t="s">
        <v>666</v>
      </c>
      <c r="N54" s="603"/>
      <c r="O54" s="604"/>
      <c r="P54" s="604"/>
      <c r="Q54" s="605"/>
      <c r="R54" s="679"/>
    </row>
    <row r="55" spans="1:18" ht="79.5" customHeight="1" x14ac:dyDescent="0.2">
      <c r="A55" s="199">
        <v>5</v>
      </c>
      <c r="B55" s="199" t="s">
        <v>4394</v>
      </c>
      <c r="C55" s="200" t="s">
        <v>4399</v>
      </c>
      <c r="D55" s="234">
        <v>41280</v>
      </c>
      <c r="E55" s="234">
        <v>41289</v>
      </c>
      <c r="F55" s="199">
        <v>2</v>
      </c>
      <c r="G55" s="199">
        <v>1</v>
      </c>
      <c r="H55" s="199"/>
      <c r="I55" s="199"/>
      <c r="J55" s="199"/>
      <c r="K55" s="199">
        <v>241</v>
      </c>
      <c r="L55" s="199" t="s">
        <v>29</v>
      </c>
      <c r="M55" s="199" t="s">
        <v>666</v>
      </c>
      <c r="N55" s="600"/>
      <c r="O55" s="601"/>
      <c r="P55" s="601"/>
      <c r="Q55" s="602"/>
      <c r="R55" s="679" t="s">
        <v>4627</v>
      </c>
    </row>
    <row r="56" spans="1:18" ht="76.5" x14ac:dyDescent="0.2">
      <c r="A56" s="199">
        <v>6</v>
      </c>
      <c r="B56" s="199" t="s">
        <v>4394</v>
      </c>
      <c r="C56" s="200" t="s">
        <v>4400</v>
      </c>
      <c r="D56" s="234">
        <v>41302</v>
      </c>
      <c r="E56" s="234">
        <v>41303</v>
      </c>
      <c r="F56" s="199"/>
      <c r="G56" s="199">
        <v>2</v>
      </c>
      <c r="H56" s="199"/>
      <c r="I56" s="199"/>
      <c r="J56" s="199"/>
      <c r="K56" s="199">
        <v>242</v>
      </c>
      <c r="L56" s="199" t="s">
        <v>29</v>
      </c>
      <c r="M56" s="199" t="s">
        <v>666</v>
      </c>
      <c r="N56" s="703"/>
      <c r="O56" s="704"/>
      <c r="P56" s="704"/>
      <c r="Q56" s="705"/>
      <c r="R56" s="679"/>
    </row>
    <row r="57" spans="1:18" ht="76.5" x14ac:dyDescent="0.2">
      <c r="A57" s="199">
        <v>7</v>
      </c>
      <c r="B57" s="199" t="s">
        <v>4401</v>
      </c>
      <c r="C57" s="200" t="s">
        <v>4402</v>
      </c>
      <c r="D57" s="234">
        <v>41306</v>
      </c>
      <c r="E57" s="234">
        <v>41282</v>
      </c>
      <c r="F57" s="199"/>
      <c r="G57" s="199">
        <v>3</v>
      </c>
      <c r="H57" s="199"/>
      <c r="I57" s="199"/>
      <c r="J57" s="199"/>
      <c r="K57" s="199">
        <v>246</v>
      </c>
      <c r="L57" s="199" t="s">
        <v>29</v>
      </c>
      <c r="M57" s="199" t="s">
        <v>666</v>
      </c>
      <c r="N57" s="703"/>
      <c r="O57" s="704"/>
      <c r="P57" s="704"/>
      <c r="Q57" s="705"/>
      <c r="R57" s="679"/>
    </row>
    <row r="58" spans="1:18" ht="93.75" customHeight="1" x14ac:dyDescent="0.2">
      <c r="A58" s="199">
        <v>8</v>
      </c>
      <c r="B58" s="199" t="s">
        <v>4394</v>
      </c>
      <c r="C58" s="200" t="s">
        <v>4403</v>
      </c>
      <c r="D58" s="234">
        <v>41288</v>
      </c>
      <c r="E58" s="234">
        <v>41309</v>
      </c>
      <c r="F58" s="199"/>
      <c r="G58" s="199">
        <v>4</v>
      </c>
      <c r="H58" s="199"/>
      <c r="I58" s="199"/>
      <c r="J58" s="199"/>
      <c r="K58" s="199">
        <v>239</v>
      </c>
      <c r="L58" s="199" t="s">
        <v>29</v>
      </c>
      <c r="M58" s="199" t="s">
        <v>666</v>
      </c>
      <c r="N58" s="603"/>
      <c r="O58" s="604"/>
      <c r="P58" s="604"/>
      <c r="Q58" s="605"/>
      <c r="R58" s="679"/>
    </row>
    <row r="59" spans="1:18" ht="87.75" customHeight="1" x14ac:dyDescent="0.2">
      <c r="A59" s="199">
        <v>9</v>
      </c>
      <c r="B59" s="199" t="s">
        <v>4394</v>
      </c>
      <c r="C59" s="200" t="s">
        <v>4404</v>
      </c>
      <c r="D59" s="234">
        <v>41309</v>
      </c>
      <c r="E59" s="234">
        <v>41289</v>
      </c>
      <c r="F59" s="199">
        <v>3</v>
      </c>
      <c r="G59" s="199">
        <v>1</v>
      </c>
      <c r="H59" s="199"/>
      <c r="I59" s="199"/>
      <c r="J59" s="199"/>
      <c r="K59" s="199">
        <v>247</v>
      </c>
      <c r="L59" s="199" t="s">
        <v>29</v>
      </c>
      <c r="M59" s="199" t="s">
        <v>666</v>
      </c>
      <c r="N59" s="600"/>
      <c r="O59" s="601"/>
      <c r="P59" s="601"/>
      <c r="Q59" s="602"/>
      <c r="R59" s="679" t="s">
        <v>4627</v>
      </c>
    </row>
    <row r="60" spans="1:18" ht="83.25" customHeight="1" x14ac:dyDescent="0.2">
      <c r="A60" s="199">
        <v>10</v>
      </c>
      <c r="B60" s="199" t="s">
        <v>4394</v>
      </c>
      <c r="C60" s="200" t="s">
        <v>4405</v>
      </c>
      <c r="D60" s="234">
        <v>41290</v>
      </c>
      <c r="E60" s="234">
        <v>41295</v>
      </c>
      <c r="F60" s="199"/>
      <c r="G60" s="199">
        <v>2</v>
      </c>
      <c r="H60" s="199"/>
      <c r="I60" s="199"/>
      <c r="J60" s="199"/>
      <c r="K60" s="199">
        <v>242</v>
      </c>
      <c r="L60" s="199" t="s">
        <v>29</v>
      </c>
      <c r="M60" s="199" t="s">
        <v>666</v>
      </c>
      <c r="N60" s="703"/>
      <c r="O60" s="704"/>
      <c r="P60" s="704"/>
      <c r="Q60" s="705"/>
      <c r="R60" s="679"/>
    </row>
    <row r="61" spans="1:18" ht="63.75" x14ac:dyDescent="0.2">
      <c r="A61" s="199">
        <v>11</v>
      </c>
      <c r="B61" s="199" t="s">
        <v>4394</v>
      </c>
      <c r="C61" s="200" t="s">
        <v>4406</v>
      </c>
      <c r="D61" s="234">
        <v>41291</v>
      </c>
      <c r="E61" s="234">
        <v>41290</v>
      </c>
      <c r="F61" s="199"/>
      <c r="G61" s="199">
        <v>3</v>
      </c>
      <c r="H61" s="199"/>
      <c r="I61" s="199"/>
      <c r="J61" s="199"/>
      <c r="K61" s="199">
        <v>248</v>
      </c>
      <c r="L61" s="199" t="s">
        <v>29</v>
      </c>
      <c r="M61" s="199" t="s">
        <v>666</v>
      </c>
      <c r="N61" s="703"/>
      <c r="O61" s="704"/>
      <c r="P61" s="704"/>
      <c r="Q61" s="705"/>
      <c r="R61" s="679"/>
    </row>
    <row r="62" spans="1:18" ht="76.5" x14ac:dyDescent="0.2">
      <c r="A62" s="199">
        <v>12</v>
      </c>
      <c r="B62" s="199" t="s">
        <v>4394</v>
      </c>
      <c r="C62" s="200" t="s">
        <v>4407</v>
      </c>
      <c r="D62" s="234">
        <v>41292</v>
      </c>
      <c r="E62" s="234">
        <v>41311</v>
      </c>
      <c r="F62" s="199"/>
      <c r="G62" s="199">
        <v>4</v>
      </c>
      <c r="H62" s="199"/>
      <c r="I62" s="199"/>
      <c r="J62" s="199"/>
      <c r="K62" s="199">
        <v>246</v>
      </c>
      <c r="L62" s="199" t="s">
        <v>29</v>
      </c>
      <c r="M62" s="199" t="s">
        <v>666</v>
      </c>
      <c r="N62" s="603"/>
      <c r="O62" s="604"/>
      <c r="P62" s="604"/>
      <c r="Q62" s="605"/>
      <c r="R62" s="679"/>
    </row>
    <row r="63" spans="1:18" ht="63.75" x14ac:dyDescent="0.2">
      <c r="A63" s="199">
        <v>13</v>
      </c>
      <c r="B63" s="199" t="s">
        <v>4394</v>
      </c>
      <c r="C63" s="200" t="s">
        <v>4408</v>
      </c>
      <c r="D63" s="234">
        <v>41312</v>
      </c>
      <c r="E63" s="234">
        <v>41289</v>
      </c>
      <c r="F63" s="199">
        <v>4</v>
      </c>
      <c r="G63" s="199">
        <v>1</v>
      </c>
      <c r="H63" s="199"/>
      <c r="I63" s="199"/>
      <c r="J63" s="199"/>
      <c r="K63" s="199">
        <v>246</v>
      </c>
      <c r="L63" s="199" t="s">
        <v>29</v>
      </c>
      <c r="M63" s="199" t="s">
        <v>666</v>
      </c>
      <c r="N63" s="600"/>
      <c r="O63" s="601"/>
      <c r="P63" s="601"/>
      <c r="Q63" s="602"/>
      <c r="R63" s="679" t="s">
        <v>4627</v>
      </c>
    </row>
    <row r="64" spans="1:18" ht="76.5" x14ac:dyDescent="0.2">
      <c r="A64" s="199">
        <v>14</v>
      </c>
      <c r="B64" s="199" t="s">
        <v>4394</v>
      </c>
      <c r="C64" s="200" t="s">
        <v>4409</v>
      </c>
      <c r="D64" s="234">
        <v>41290</v>
      </c>
      <c r="E64" s="234">
        <v>41309</v>
      </c>
      <c r="F64" s="199"/>
      <c r="G64" s="199">
        <v>2</v>
      </c>
      <c r="H64" s="199"/>
      <c r="I64" s="199"/>
      <c r="J64" s="199"/>
      <c r="K64" s="199">
        <v>230</v>
      </c>
      <c r="L64" s="199" t="s">
        <v>29</v>
      </c>
      <c r="M64" s="199" t="s">
        <v>666</v>
      </c>
      <c r="N64" s="703"/>
      <c r="O64" s="704"/>
      <c r="P64" s="704"/>
      <c r="Q64" s="705"/>
      <c r="R64" s="679"/>
    </row>
    <row r="65" spans="1:18" ht="76.5" x14ac:dyDescent="0.2">
      <c r="A65" s="199">
        <v>15</v>
      </c>
      <c r="B65" s="199" t="s">
        <v>4394</v>
      </c>
      <c r="C65" s="200" t="s">
        <v>4410</v>
      </c>
      <c r="D65" s="234">
        <v>41316</v>
      </c>
      <c r="E65" s="234">
        <v>41328</v>
      </c>
      <c r="F65" s="199"/>
      <c r="G65" s="199">
        <v>3</v>
      </c>
      <c r="H65" s="199"/>
      <c r="I65" s="199"/>
      <c r="J65" s="199"/>
      <c r="K65" s="199">
        <v>244</v>
      </c>
      <c r="L65" s="199" t="s">
        <v>29</v>
      </c>
      <c r="M65" s="199" t="s">
        <v>666</v>
      </c>
      <c r="N65" s="703"/>
      <c r="O65" s="704"/>
      <c r="P65" s="704"/>
      <c r="Q65" s="705"/>
      <c r="R65" s="679"/>
    </row>
    <row r="66" spans="1:18" ht="63.75" x14ac:dyDescent="0.2">
      <c r="A66" s="199">
        <v>16</v>
      </c>
      <c r="B66" s="235" t="s">
        <v>4394</v>
      </c>
      <c r="C66" s="236" t="s">
        <v>4411</v>
      </c>
      <c r="D66" s="237">
        <v>41329</v>
      </c>
      <c r="E66" s="237">
        <v>41331</v>
      </c>
      <c r="F66" s="235"/>
      <c r="G66" s="235">
        <v>4</v>
      </c>
      <c r="H66" s="235"/>
      <c r="I66" s="235"/>
      <c r="J66" s="235"/>
      <c r="K66" s="235">
        <v>248</v>
      </c>
      <c r="L66" s="235" t="s">
        <v>29</v>
      </c>
      <c r="M66" s="235" t="s">
        <v>666</v>
      </c>
      <c r="N66" s="603"/>
      <c r="O66" s="604"/>
      <c r="P66" s="604"/>
      <c r="Q66" s="605"/>
      <c r="R66" s="679"/>
    </row>
    <row r="67" spans="1:18" ht="84.75" customHeight="1" x14ac:dyDescent="0.2">
      <c r="A67" s="238">
        <v>17</v>
      </c>
      <c r="B67" s="199" t="s">
        <v>4394</v>
      </c>
      <c r="C67" s="200" t="s">
        <v>4412</v>
      </c>
      <c r="D67" s="234">
        <v>41321</v>
      </c>
      <c r="E67" s="234">
        <v>41323</v>
      </c>
      <c r="F67" s="199">
        <v>5</v>
      </c>
      <c r="G67" s="199">
        <v>1</v>
      </c>
      <c r="H67" s="199"/>
      <c r="I67" s="199"/>
      <c r="J67" s="199"/>
      <c r="K67" s="199">
        <v>246</v>
      </c>
      <c r="L67" s="199" t="s">
        <v>29</v>
      </c>
      <c r="M67" s="239" t="s">
        <v>666</v>
      </c>
      <c r="N67" s="600"/>
      <c r="O67" s="601"/>
      <c r="P67" s="601"/>
      <c r="Q67" s="602"/>
      <c r="R67" s="679" t="s">
        <v>4628</v>
      </c>
    </row>
    <row r="68" spans="1:18" ht="96.75" customHeight="1" x14ac:dyDescent="0.2">
      <c r="A68" s="238">
        <v>18</v>
      </c>
      <c r="B68" s="235" t="s">
        <v>4394</v>
      </c>
      <c r="C68" s="236" t="s">
        <v>4413</v>
      </c>
      <c r="D68" s="237">
        <v>41323</v>
      </c>
      <c r="E68" s="237">
        <v>41326</v>
      </c>
      <c r="F68" s="235"/>
      <c r="G68" s="235">
        <v>2</v>
      </c>
      <c r="H68" s="235"/>
      <c r="I68" s="235"/>
      <c r="J68" s="235"/>
      <c r="K68" s="235">
        <v>251</v>
      </c>
      <c r="L68" s="235" t="s">
        <v>29</v>
      </c>
      <c r="M68" s="240" t="s">
        <v>666</v>
      </c>
      <c r="N68" s="703"/>
      <c r="O68" s="704"/>
      <c r="P68" s="704"/>
      <c r="Q68" s="705"/>
      <c r="R68" s="679"/>
    </row>
    <row r="69" spans="1:18" ht="91.5" customHeight="1" x14ac:dyDescent="0.2">
      <c r="A69" s="199">
        <v>19</v>
      </c>
      <c r="B69" s="199" t="s">
        <v>4394</v>
      </c>
      <c r="C69" s="200" t="s">
        <v>4414</v>
      </c>
      <c r="D69" s="234">
        <v>41330</v>
      </c>
      <c r="E69" s="234">
        <v>41293</v>
      </c>
      <c r="F69" s="199"/>
      <c r="G69" s="199">
        <v>3</v>
      </c>
      <c r="H69" s="199"/>
      <c r="I69" s="199"/>
      <c r="J69" s="199"/>
      <c r="K69" s="199">
        <v>251</v>
      </c>
      <c r="L69" s="199" t="s">
        <v>29</v>
      </c>
      <c r="M69" s="199" t="s">
        <v>666</v>
      </c>
      <c r="N69" s="703"/>
      <c r="O69" s="704"/>
      <c r="P69" s="704"/>
      <c r="Q69" s="705"/>
      <c r="R69" s="679"/>
    </row>
    <row r="70" spans="1:18" ht="110.25" customHeight="1" x14ac:dyDescent="0.2">
      <c r="A70" s="199">
        <v>20</v>
      </c>
      <c r="B70" s="199" t="s">
        <v>4394</v>
      </c>
      <c r="C70" s="200" t="s">
        <v>4415</v>
      </c>
      <c r="D70" s="234">
        <v>41297</v>
      </c>
      <c r="E70" s="234">
        <v>41287</v>
      </c>
      <c r="F70" s="199"/>
      <c r="G70" s="199">
        <v>4</v>
      </c>
      <c r="H70" s="199"/>
      <c r="I70" s="199"/>
      <c r="J70" s="199"/>
      <c r="K70" s="199">
        <v>242</v>
      </c>
      <c r="L70" s="199" t="s">
        <v>29</v>
      </c>
      <c r="M70" s="199" t="s">
        <v>666</v>
      </c>
      <c r="N70" s="603"/>
      <c r="O70" s="604"/>
      <c r="P70" s="604"/>
      <c r="Q70" s="605"/>
      <c r="R70" s="679"/>
    </row>
    <row r="71" spans="1:18" ht="87.75" customHeight="1" x14ac:dyDescent="0.2">
      <c r="A71" s="199">
        <v>21</v>
      </c>
      <c r="B71" s="199" t="s">
        <v>4394</v>
      </c>
      <c r="C71" s="200" t="s">
        <v>4416</v>
      </c>
      <c r="D71" s="234">
        <v>41303</v>
      </c>
      <c r="E71" s="234">
        <v>41330</v>
      </c>
      <c r="F71" s="199">
        <v>6</v>
      </c>
      <c r="G71" s="199">
        <v>1</v>
      </c>
      <c r="H71" s="199"/>
      <c r="I71" s="199"/>
      <c r="J71" s="199"/>
      <c r="K71" s="199">
        <v>239</v>
      </c>
      <c r="L71" s="199" t="s">
        <v>29</v>
      </c>
      <c r="M71" s="199" t="s">
        <v>666</v>
      </c>
      <c r="N71" s="600"/>
      <c r="O71" s="601"/>
      <c r="P71" s="601"/>
      <c r="Q71" s="602"/>
      <c r="R71" s="679" t="s">
        <v>4628</v>
      </c>
    </row>
    <row r="72" spans="1:18" ht="101.25" customHeight="1" x14ac:dyDescent="0.2">
      <c r="A72" s="199">
        <v>22</v>
      </c>
      <c r="B72" s="199" t="s">
        <v>4394</v>
      </c>
      <c r="C72" s="200" t="s">
        <v>4417</v>
      </c>
      <c r="D72" s="234">
        <v>41334</v>
      </c>
      <c r="E72" s="234">
        <v>41306</v>
      </c>
      <c r="F72" s="199"/>
      <c r="G72" s="199">
        <v>2</v>
      </c>
      <c r="H72" s="199"/>
      <c r="I72" s="199"/>
      <c r="J72" s="199"/>
      <c r="K72" s="199">
        <v>246</v>
      </c>
      <c r="L72" s="199" t="s">
        <v>29</v>
      </c>
      <c r="M72" s="199" t="s">
        <v>666</v>
      </c>
      <c r="N72" s="703"/>
      <c r="O72" s="704"/>
      <c r="P72" s="704"/>
      <c r="Q72" s="705"/>
      <c r="R72" s="679"/>
    </row>
    <row r="73" spans="1:18" ht="89.25" x14ac:dyDescent="0.2">
      <c r="A73" s="199">
        <v>23</v>
      </c>
      <c r="B73" s="199" t="s">
        <v>4394</v>
      </c>
      <c r="C73" s="200" t="s">
        <v>4418</v>
      </c>
      <c r="D73" s="234">
        <v>41302</v>
      </c>
      <c r="E73" s="234">
        <v>41299</v>
      </c>
      <c r="F73" s="199"/>
      <c r="G73" s="199">
        <v>3</v>
      </c>
      <c r="H73" s="199"/>
      <c r="I73" s="199"/>
      <c r="J73" s="199"/>
      <c r="K73" s="199">
        <v>238</v>
      </c>
      <c r="L73" s="199" t="s">
        <v>29</v>
      </c>
      <c r="M73" s="199" t="s">
        <v>666</v>
      </c>
      <c r="N73" s="703"/>
      <c r="O73" s="704"/>
      <c r="P73" s="704"/>
      <c r="Q73" s="705"/>
      <c r="R73" s="679"/>
    </row>
    <row r="74" spans="1:18" ht="76.5" x14ac:dyDescent="0.2">
      <c r="A74" s="235">
        <v>24</v>
      </c>
      <c r="B74" s="199" t="s">
        <v>4394</v>
      </c>
      <c r="C74" s="236" t="s">
        <v>4419</v>
      </c>
      <c r="D74" s="237">
        <v>41299</v>
      </c>
      <c r="E74" s="237">
        <v>41317</v>
      </c>
      <c r="F74" s="235"/>
      <c r="G74" s="235">
        <v>4</v>
      </c>
      <c r="H74" s="235"/>
      <c r="I74" s="235"/>
      <c r="J74" s="235"/>
      <c r="K74" s="235">
        <v>247</v>
      </c>
      <c r="L74" s="235" t="s">
        <v>29</v>
      </c>
      <c r="M74" s="235" t="s">
        <v>666</v>
      </c>
      <c r="N74" s="603"/>
      <c r="O74" s="604"/>
      <c r="P74" s="604"/>
      <c r="Q74" s="605"/>
      <c r="R74" s="679"/>
    </row>
    <row r="75" spans="1:18" ht="63.75" x14ac:dyDescent="0.2">
      <c r="A75" s="199">
        <v>25</v>
      </c>
      <c r="B75" s="199" t="s">
        <v>4394</v>
      </c>
      <c r="C75" s="200" t="s">
        <v>4420</v>
      </c>
      <c r="D75" s="234">
        <v>41330</v>
      </c>
      <c r="E75" s="234">
        <v>41300</v>
      </c>
      <c r="F75" s="199">
        <v>7</v>
      </c>
      <c r="G75" s="199">
        <v>1</v>
      </c>
      <c r="H75" s="199"/>
      <c r="I75" s="199"/>
      <c r="J75" s="199"/>
      <c r="K75" s="199">
        <v>244</v>
      </c>
      <c r="L75" s="199" t="s">
        <v>29</v>
      </c>
      <c r="M75" s="199" t="s">
        <v>666</v>
      </c>
      <c r="N75" s="600"/>
      <c r="O75" s="601"/>
      <c r="P75" s="601"/>
      <c r="Q75" s="602"/>
      <c r="R75" s="679" t="s">
        <v>4628</v>
      </c>
    </row>
    <row r="76" spans="1:18" ht="99" customHeight="1" x14ac:dyDescent="0.2">
      <c r="A76" s="199">
        <v>26</v>
      </c>
      <c r="B76" s="199" t="s">
        <v>4394</v>
      </c>
      <c r="C76" s="200" t="s">
        <v>4421</v>
      </c>
      <c r="D76" s="234">
        <v>41302</v>
      </c>
      <c r="E76" s="234">
        <v>41304</v>
      </c>
      <c r="F76" s="199"/>
      <c r="G76" s="199">
        <v>2</v>
      </c>
      <c r="H76" s="199"/>
      <c r="I76" s="199"/>
      <c r="J76" s="199"/>
      <c r="K76" s="199">
        <v>248</v>
      </c>
      <c r="L76" s="199" t="s">
        <v>29</v>
      </c>
      <c r="M76" s="199" t="s">
        <v>666</v>
      </c>
      <c r="N76" s="703"/>
      <c r="O76" s="704"/>
      <c r="P76" s="704"/>
      <c r="Q76" s="705"/>
      <c r="R76" s="679"/>
    </row>
    <row r="77" spans="1:18" ht="87.75" customHeight="1" x14ac:dyDescent="0.2">
      <c r="A77" s="199">
        <v>27</v>
      </c>
      <c r="B77" s="199" t="s">
        <v>4394</v>
      </c>
      <c r="C77" s="200" t="s">
        <v>4422</v>
      </c>
      <c r="D77" s="234">
        <v>41309</v>
      </c>
      <c r="E77" s="234">
        <v>41365</v>
      </c>
      <c r="F77" s="199"/>
      <c r="G77" s="199">
        <v>3</v>
      </c>
      <c r="H77" s="199"/>
      <c r="I77" s="199"/>
      <c r="J77" s="199"/>
      <c r="K77" s="199">
        <v>244</v>
      </c>
      <c r="L77" s="199" t="s">
        <v>29</v>
      </c>
      <c r="M77" s="199" t="s">
        <v>666</v>
      </c>
      <c r="N77" s="703"/>
      <c r="O77" s="704"/>
      <c r="P77" s="704"/>
      <c r="Q77" s="705"/>
      <c r="R77" s="679"/>
    </row>
    <row r="78" spans="1:18" ht="99.75" customHeight="1" x14ac:dyDescent="0.2">
      <c r="A78" s="235">
        <v>28</v>
      </c>
      <c r="B78" s="199" t="s">
        <v>4394</v>
      </c>
      <c r="C78" s="236" t="s">
        <v>4423</v>
      </c>
      <c r="D78" s="237">
        <v>41365</v>
      </c>
      <c r="E78" s="237">
        <v>41304</v>
      </c>
      <c r="F78" s="235"/>
      <c r="G78" s="235">
        <v>4</v>
      </c>
      <c r="H78" s="235"/>
      <c r="I78" s="235"/>
      <c r="J78" s="235"/>
      <c r="K78" s="235">
        <v>251</v>
      </c>
      <c r="L78" s="235" t="s">
        <v>29</v>
      </c>
      <c r="M78" s="235" t="s">
        <v>666</v>
      </c>
      <c r="N78" s="603"/>
      <c r="O78" s="604"/>
      <c r="P78" s="604"/>
      <c r="Q78" s="605"/>
      <c r="R78" s="679"/>
    </row>
    <row r="79" spans="1:18" ht="99" customHeight="1" x14ac:dyDescent="0.2">
      <c r="A79" s="199">
        <v>29</v>
      </c>
      <c r="B79" s="199" t="s">
        <v>4394</v>
      </c>
      <c r="C79" s="200" t="s">
        <v>4424</v>
      </c>
      <c r="D79" s="234">
        <v>41305</v>
      </c>
      <c r="E79" s="234">
        <v>41306</v>
      </c>
      <c r="F79" s="199">
        <v>8</v>
      </c>
      <c r="G79" s="199">
        <v>1</v>
      </c>
      <c r="H79" s="199"/>
      <c r="I79" s="199"/>
      <c r="J79" s="199"/>
      <c r="K79" s="199">
        <v>246</v>
      </c>
      <c r="L79" s="199" t="s">
        <v>29</v>
      </c>
      <c r="M79" s="199" t="s">
        <v>666</v>
      </c>
      <c r="N79" s="600"/>
      <c r="O79" s="601"/>
      <c r="P79" s="601"/>
      <c r="Q79" s="602"/>
      <c r="R79" s="679" t="s">
        <v>4628</v>
      </c>
    </row>
    <row r="80" spans="1:18" ht="104.25" customHeight="1" x14ac:dyDescent="0.2">
      <c r="A80" s="199">
        <v>30</v>
      </c>
      <c r="B80" s="199" t="s">
        <v>4394</v>
      </c>
      <c r="C80" s="200" t="s">
        <v>4425</v>
      </c>
      <c r="D80" s="234">
        <v>41307</v>
      </c>
      <c r="E80" s="234">
        <v>41311</v>
      </c>
      <c r="F80" s="199"/>
      <c r="G80" s="199">
        <v>2</v>
      </c>
      <c r="H80" s="199"/>
      <c r="I80" s="199"/>
      <c r="J80" s="199"/>
      <c r="K80" s="199">
        <v>244</v>
      </c>
      <c r="L80" s="199" t="s">
        <v>29</v>
      </c>
      <c r="M80" s="199" t="s">
        <v>666</v>
      </c>
      <c r="N80" s="703"/>
      <c r="O80" s="704"/>
      <c r="P80" s="704"/>
      <c r="Q80" s="705"/>
      <c r="R80" s="679"/>
    </row>
    <row r="81" spans="1:18" ht="89.25" customHeight="1" x14ac:dyDescent="0.2">
      <c r="A81" s="199">
        <v>31</v>
      </c>
      <c r="B81" s="199" t="s">
        <v>4394</v>
      </c>
      <c r="C81" s="200" t="s">
        <v>4426</v>
      </c>
      <c r="D81" s="234">
        <v>41316</v>
      </c>
      <c r="E81" s="234">
        <v>41310</v>
      </c>
      <c r="F81" s="199"/>
      <c r="G81" s="199">
        <v>3</v>
      </c>
      <c r="H81" s="199"/>
      <c r="I81" s="199"/>
      <c r="J81" s="199"/>
      <c r="K81" s="199">
        <v>249</v>
      </c>
      <c r="L81" s="199" t="s">
        <v>29</v>
      </c>
      <c r="M81" s="199" t="s">
        <v>666</v>
      </c>
      <c r="N81" s="703"/>
      <c r="O81" s="704"/>
      <c r="P81" s="704"/>
      <c r="Q81" s="705"/>
      <c r="R81" s="679"/>
    </row>
    <row r="82" spans="1:18" ht="94.5" customHeight="1" x14ac:dyDescent="0.2">
      <c r="A82" s="199">
        <v>32</v>
      </c>
      <c r="B82" s="199" t="s">
        <v>4394</v>
      </c>
      <c r="C82" s="200" t="s">
        <v>4427</v>
      </c>
      <c r="D82" s="234">
        <v>41312</v>
      </c>
      <c r="E82" s="234">
        <v>41311</v>
      </c>
      <c r="F82" s="199"/>
      <c r="G82" s="199">
        <v>4</v>
      </c>
      <c r="H82" s="199"/>
      <c r="I82" s="199"/>
      <c r="J82" s="199"/>
      <c r="K82" s="199">
        <v>243</v>
      </c>
      <c r="L82" s="199" t="s">
        <v>29</v>
      </c>
      <c r="M82" s="199" t="s">
        <v>666</v>
      </c>
      <c r="N82" s="603"/>
      <c r="O82" s="604"/>
      <c r="P82" s="604"/>
      <c r="Q82" s="605"/>
      <c r="R82" s="679"/>
    </row>
    <row r="83" spans="1:18" ht="80.25" customHeight="1" x14ac:dyDescent="0.2">
      <c r="A83" s="199">
        <v>33</v>
      </c>
      <c r="B83" s="199" t="s">
        <v>4394</v>
      </c>
      <c r="C83" s="200" t="s">
        <v>4428</v>
      </c>
      <c r="D83" s="234">
        <v>41313</v>
      </c>
      <c r="E83" s="234">
        <v>41318</v>
      </c>
      <c r="F83" s="199">
        <v>9</v>
      </c>
      <c r="G83" s="199">
        <v>1</v>
      </c>
      <c r="H83" s="199"/>
      <c r="I83" s="199"/>
      <c r="J83" s="199"/>
      <c r="K83" s="199">
        <v>248</v>
      </c>
      <c r="L83" s="199" t="s">
        <v>29</v>
      </c>
      <c r="M83" s="199" t="s">
        <v>666</v>
      </c>
      <c r="N83" s="600"/>
      <c r="O83" s="601"/>
      <c r="P83" s="601"/>
      <c r="Q83" s="602"/>
      <c r="R83" s="679" t="s">
        <v>4629</v>
      </c>
    </row>
    <row r="84" spans="1:18" ht="89.25" customHeight="1" x14ac:dyDescent="0.2">
      <c r="A84" s="199">
        <v>34</v>
      </c>
      <c r="B84" s="199" t="s">
        <v>4394</v>
      </c>
      <c r="C84" s="200" t="s">
        <v>4429</v>
      </c>
      <c r="D84" s="234">
        <v>41318</v>
      </c>
      <c r="E84" s="234">
        <v>41318</v>
      </c>
      <c r="F84" s="199"/>
      <c r="G84" s="199">
        <v>2</v>
      </c>
      <c r="H84" s="199"/>
      <c r="I84" s="199"/>
      <c r="J84" s="199"/>
      <c r="K84" s="199">
        <v>249</v>
      </c>
      <c r="L84" s="199" t="s">
        <v>29</v>
      </c>
      <c r="M84" s="199" t="s">
        <v>666</v>
      </c>
      <c r="N84" s="703"/>
      <c r="O84" s="704"/>
      <c r="P84" s="704"/>
      <c r="Q84" s="705"/>
      <c r="R84" s="679"/>
    </row>
    <row r="85" spans="1:18" ht="76.5" customHeight="1" x14ac:dyDescent="0.2">
      <c r="A85" s="199">
        <v>35</v>
      </c>
      <c r="B85" s="199" t="s">
        <v>4394</v>
      </c>
      <c r="C85" s="200" t="s">
        <v>4430</v>
      </c>
      <c r="D85" s="234">
        <v>41316</v>
      </c>
      <c r="E85" s="234">
        <v>41334</v>
      </c>
      <c r="F85" s="199"/>
      <c r="G85" s="199">
        <v>3</v>
      </c>
      <c r="H85" s="199"/>
      <c r="I85" s="199"/>
      <c r="J85" s="199"/>
      <c r="K85" s="199">
        <v>251</v>
      </c>
      <c r="L85" s="199" t="s">
        <v>29</v>
      </c>
      <c r="M85" s="199" t="s">
        <v>666</v>
      </c>
      <c r="N85" s="703"/>
      <c r="O85" s="704"/>
      <c r="P85" s="704"/>
      <c r="Q85" s="705"/>
      <c r="R85" s="679"/>
    </row>
    <row r="86" spans="1:18" ht="89.25" customHeight="1" x14ac:dyDescent="0.2">
      <c r="A86" s="199">
        <v>36</v>
      </c>
      <c r="B86" s="199" t="s">
        <v>4394</v>
      </c>
      <c r="C86" s="200" t="s">
        <v>4431</v>
      </c>
      <c r="D86" s="234">
        <v>41344</v>
      </c>
      <c r="E86" s="234">
        <v>41330</v>
      </c>
      <c r="F86" s="199"/>
      <c r="G86" s="199">
        <v>4</v>
      </c>
      <c r="H86" s="199"/>
      <c r="I86" s="199"/>
      <c r="J86" s="199"/>
      <c r="K86" s="199">
        <v>248</v>
      </c>
      <c r="L86" s="199" t="s">
        <v>29</v>
      </c>
      <c r="M86" s="199" t="s">
        <v>666</v>
      </c>
      <c r="N86" s="603"/>
      <c r="O86" s="604"/>
      <c r="P86" s="604"/>
      <c r="Q86" s="605"/>
      <c r="R86" s="679"/>
    </row>
    <row r="87" spans="1:18" ht="87.75" customHeight="1" x14ac:dyDescent="0.2">
      <c r="A87" s="199">
        <v>37</v>
      </c>
      <c r="B87" s="199" t="s">
        <v>4394</v>
      </c>
      <c r="C87" s="200" t="s">
        <v>4432</v>
      </c>
      <c r="D87" s="234">
        <v>41332</v>
      </c>
      <c r="E87" s="234">
        <v>41330</v>
      </c>
      <c r="F87" s="199">
        <v>10</v>
      </c>
      <c r="G87" s="199">
        <v>1</v>
      </c>
      <c r="H87" s="199"/>
      <c r="I87" s="199"/>
      <c r="J87" s="199"/>
      <c r="K87" s="199">
        <v>244</v>
      </c>
      <c r="L87" s="199" t="s">
        <v>29</v>
      </c>
      <c r="M87" s="199" t="s">
        <v>666</v>
      </c>
      <c r="N87" s="600"/>
      <c r="O87" s="601"/>
      <c r="P87" s="601"/>
      <c r="Q87" s="602"/>
      <c r="R87" s="679" t="s">
        <v>4629</v>
      </c>
    </row>
    <row r="88" spans="1:18" ht="89.25" customHeight="1" x14ac:dyDescent="0.2">
      <c r="A88" s="199">
        <v>38</v>
      </c>
      <c r="B88" s="199" t="s">
        <v>4394</v>
      </c>
      <c r="C88" s="200" t="s">
        <v>4433</v>
      </c>
      <c r="D88" s="234">
        <v>41330</v>
      </c>
      <c r="E88" s="234">
        <v>41353</v>
      </c>
      <c r="F88" s="199"/>
      <c r="G88" s="199">
        <v>2</v>
      </c>
      <c r="H88" s="199"/>
      <c r="I88" s="199"/>
      <c r="J88" s="199"/>
      <c r="K88" s="199">
        <v>242</v>
      </c>
      <c r="L88" s="199" t="s">
        <v>29</v>
      </c>
      <c r="M88" s="199" t="s">
        <v>666</v>
      </c>
      <c r="N88" s="703"/>
      <c r="O88" s="704"/>
      <c r="P88" s="704"/>
      <c r="Q88" s="705"/>
      <c r="R88" s="679"/>
    </row>
    <row r="89" spans="1:18" ht="89.25" customHeight="1" x14ac:dyDescent="0.2">
      <c r="A89" s="199">
        <v>39</v>
      </c>
      <c r="B89" s="199" t="s">
        <v>4394</v>
      </c>
      <c r="C89" s="200" t="s">
        <v>4434</v>
      </c>
      <c r="D89" s="234">
        <v>41357</v>
      </c>
      <c r="E89" s="234">
        <v>41330</v>
      </c>
      <c r="F89" s="199"/>
      <c r="G89" s="199">
        <v>3</v>
      </c>
      <c r="H89" s="199"/>
      <c r="I89" s="199"/>
      <c r="J89" s="199"/>
      <c r="K89" s="199">
        <v>249</v>
      </c>
      <c r="L89" s="199" t="s">
        <v>29</v>
      </c>
      <c r="M89" s="199" t="s">
        <v>666</v>
      </c>
      <c r="N89" s="703"/>
      <c r="O89" s="704"/>
      <c r="P89" s="704"/>
      <c r="Q89" s="705"/>
      <c r="R89" s="679"/>
    </row>
    <row r="90" spans="1:18" ht="76.5" customHeight="1" x14ac:dyDescent="0.2">
      <c r="A90" s="199">
        <v>40</v>
      </c>
      <c r="B90" s="199" t="s">
        <v>4394</v>
      </c>
      <c r="C90" s="200" t="s">
        <v>4435</v>
      </c>
      <c r="D90" s="234">
        <v>41333</v>
      </c>
      <c r="E90" s="234">
        <v>41335</v>
      </c>
      <c r="F90" s="199"/>
      <c r="G90" s="199">
        <v>4</v>
      </c>
      <c r="H90" s="199"/>
      <c r="I90" s="199"/>
      <c r="J90" s="199"/>
      <c r="K90" s="199">
        <v>236</v>
      </c>
      <c r="L90" s="199" t="s">
        <v>29</v>
      </c>
      <c r="M90" s="199" t="s">
        <v>666</v>
      </c>
      <c r="N90" s="603"/>
      <c r="O90" s="604"/>
      <c r="P90" s="604"/>
      <c r="Q90" s="605"/>
      <c r="R90" s="679"/>
    </row>
    <row r="91" spans="1:18" ht="76.5" x14ac:dyDescent="0.2">
      <c r="A91" s="199">
        <v>41</v>
      </c>
      <c r="B91" s="199" t="s">
        <v>4394</v>
      </c>
      <c r="C91" s="200" t="s">
        <v>4436</v>
      </c>
      <c r="D91" s="234">
        <v>41333</v>
      </c>
      <c r="E91" s="234">
        <v>41333</v>
      </c>
      <c r="F91" s="199">
        <v>11</v>
      </c>
      <c r="G91" s="199">
        <v>1</v>
      </c>
      <c r="H91" s="199"/>
      <c r="I91" s="199"/>
      <c r="J91" s="199"/>
      <c r="K91" s="199">
        <v>251</v>
      </c>
      <c r="L91" s="199" t="s">
        <v>29</v>
      </c>
      <c r="M91" s="199" t="s">
        <v>666</v>
      </c>
      <c r="N91" s="600"/>
      <c r="O91" s="601"/>
      <c r="P91" s="601"/>
      <c r="Q91" s="602"/>
      <c r="R91" s="679" t="s">
        <v>4629</v>
      </c>
    </row>
    <row r="92" spans="1:18" ht="89.25" customHeight="1" x14ac:dyDescent="0.2">
      <c r="A92" s="199">
        <v>42</v>
      </c>
      <c r="B92" s="199" t="s">
        <v>4394</v>
      </c>
      <c r="C92" s="200" t="s">
        <v>4437</v>
      </c>
      <c r="D92" s="234">
        <v>41334</v>
      </c>
      <c r="E92" s="234">
        <v>41339</v>
      </c>
      <c r="F92" s="199"/>
      <c r="G92" s="199">
        <v>2</v>
      </c>
      <c r="H92" s="199"/>
      <c r="I92" s="199"/>
      <c r="J92" s="199"/>
      <c r="K92" s="199">
        <v>248</v>
      </c>
      <c r="L92" s="199" t="s">
        <v>29</v>
      </c>
      <c r="M92" s="199" t="s">
        <v>666</v>
      </c>
      <c r="N92" s="703"/>
      <c r="O92" s="704"/>
      <c r="P92" s="704"/>
      <c r="Q92" s="705"/>
      <c r="R92" s="679"/>
    </row>
    <row r="93" spans="1:18" ht="89.25" customHeight="1" x14ac:dyDescent="0.2">
      <c r="A93" s="199">
        <v>43</v>
      </c>
      <c r="B93" s="199" t="s">
        <v>4394</v>
      </c>
      <c r="C93" s="200" t="s">
        <v>4438</v>
      </c>
      <c r="D93" s="234">
        <v>41339</v>
      </c>
      <c r="E93" s="234">
        <v>41338</v>
      </c>
      <c r="F93" s="199"/>
      <c r="G93" s="199">
        <v>3</v>
      </c>
      <c r="H93" s="199"/>
      <c r="I93" s="199"/>
      <c r="J93" s="199"/>
      <c r="K93" s="199">
        <v>250</v>
      </c>
      <c r="L93" s="199" t="s">
        <v>29</v>
      </c>
      <c r="M93" s="199" t="s">
        <v>666</v>
      </c>
      <c r="N93" s="703"/>
      <c r="O93" s="704"/>
      <c r="P93" s="704"/>
      <c r="Q93" s="705"/>
      <c r="R93" s="679"/>
    </row>
    <row r="94" spans="1:18" ht="102" customHeight="1" x14ac:dyDescent="0.2">
      <c r="A94" s="199">
        <v>44</v>
      </c>
      <c r="B94" s="199" t="s">
        <v>4394</v>
      </c>
      <c r="C94" s="200" t="s">
        <v>4439</v>
      </c>
      <c r="D94" s="234">
        <v>41341</v>
      </c>
      <c r="E94" s="234">
        <v>41346</v>
      </c>
      <c r="F94" s="199"/>
      <c r="G94" s="199">
        <v>4</v>
      </c>
      <c r="H94" s="199"/>
      <c r="I94" s="199"/>
      <c r="J94" s="199"/>
      <c r="K94" s="199">
        <v>245</v>
      </c>
      <c r="L94" s="199" t="s">
        <v>29</v>
      </c>
      <c r="M94" s="199" t="s">
        <v>666</v>
      </c>
      <c r="N94" s="603"/>
      <c r="O94" s="604"/>
      <c r="P94" s="604"/>
      <c r="Q94" s="605"/>
      <c r="R94" s="679"/>
    </row>
    <row r="95" spans="1:18" ht="76.5" x14ac:dyDescent="0.2">
      <c r="A95" s="199">
        <v>45</v>
      </c>
      <c r="B95" s="199" t="s">
        <v>4394</v>
      </c>
      <c r="C95" s="200" t="s">
        <v>4440</v>
      </c>
      <c r="D95" s="234">
        <v>41339</v>
      </c>
      <c r="E95" s="234">
        <v>41341</v>
      </c>
      <c r="F95" s="199">
        <v>12</v>
      </c>
      <c r="G95" s="199">
        <v>1</v>
      </c>
      <c r="H95" s="199"/>
      <c r="I95" s="199"/>
      <c r="J95" s="199"/>
      <c r="K95" s="199">
        <v>246</v>
      </c>
      <c r="L95" s="199" t="s">
        <v>29</v>
      </c>
      <c r="M95" s="199" t="s">
        <v>666</v>
      </c>
      <c r="N95" s="600"/>
      <c r="O95" s="601"/>
      <c r="P95" s="601"/>
      <c r="Q95" s="602"/>
      <c r="R95" s="679" t="s">
        <v>4629</v>
      </c>
    </row>
    <row r="96" spans="1:18" ht="89.25" customHeight="1" x14ac:dyDescent="0.2">
      <c r="A96" s="199">
        <v>46</v>
      </c>
      <c r="B96" s="199" t="s">
        <v>4394</v>
      </c>
      <c r="C96" s="200" t="s">
        <v>4441</v>
      </c>
      <c r="D96" s="234">
        <v>41344</v>
      </c>
      <c r="E96" s="234">
        <v>41345</v>
      </c>
      <c r="F96" s="199"/>
      <c r="G96" s="199">
        <v>2</v>
      </c>
      <c r="H96" s="199"/>
      <c r="I96" s="199"/>
      <c r="J96" s="199"/>
      <c r="K96" s="199">
        <v>245</v>
      </c>
      <c r="L96" s="199" t="s">
        <v>29</v>
      </c>
      <c r="M96" s="199" t="s">
        <v>666</v>
      </c>
      <c r="N96" s="703"/>
      <c r="O96" s="704"/>
      <c r="P96" s="704"/>
      <c r="Q96" s="705"/>
      <c r="R96" s="679"/>
    </row>
    <row r="97" spans="1:18" ht="102" customHeight="1" x14ac:dyDescent="0.2">
      <c r="A97" s="199">
        <v>47</v>
      </c>
      <c r="B97" s="199" t="s">
        <v>4394</v>
      </c>
      <c r="C97" s="200" t="s">
        <v>4442</v>
      </c>
      <c r="D97" s="234">
        <v>41342</v>
      </c>
      <c r="E97" s="234">
        <v>41351</v>
      </c>
      <c r="F97" s="199"/>
      <c r="G97" s="199">
        <v>3</v>
      </c>
      <c r="H97" s="199"/>
      <c r="I97" s="199"/>
      <c r="J97" s="199"/>
      <c r="K97" s="199">
        <v>248</v>
      </c>
      <c r="L97" s="199" t="s">
        <v>29</v>
      </c>
      <c r="M97" s="199" t="s">
        <v>666</v>
      </c>
      <c r="N97" s="703"/>
      <c r="O97" s="704"/>
      <c r="P97" s="704"/>
      <c r="Q97" s="705"/>
      <c r="R97" s="679"/>
    </row>
    <row r="98" spans="1:18" ht="102" customHeight="1" x14ac:dyDescent="0.2">
      <c r="A98" s="199">
        <v>48</v>
      </c>
      <c r="B98" s="199" t="s">
        <v>4394</v>
      </c>
      <c r="C98" s="200" t="s">
        <v>4443</v>
      </c>
      <c r="D98" s="234">
        <v>41351</v>
      </c>
      <c r="E98" s="234">
        <v>41347</v>
      </c>
      <c r="F98" s="199"/>
      <c r="G98" s="199">
        <v>4</v>
      </c>
      <c r="H98" s="199"/>
      <c r="I98" s="199"/>
      <c r="J98" s="199"/>
      <c r="K98" s="199">
        <v>243</v>
      </c>
      <c r="L98" s="199" t="s">
        <v>29</v>
      </c>
      <c r="M98" s="199" t="s">
        <v>666</v>
      </c>
      <c r="N98" s="603"/>
      <c r="O98" s="604"/>
      <c r="P98" s="604"/>
      <c r="Q98" s="605"/>
      <c r="R98" s="679"/>
    </row>
    <row r="99" spans="1:18" ht="76.5" x14ac:dyDescent="0.2">
      <c r="A99" s="199">
        <v>49</v>
      </c>
      <c r="B99" s="199" t="s">
        <v>4394</v>
      </c>
      <c r="C99" s="200" t="s">
        <v>4444</v>
      </c>
      <c r="D99" s="234">
        <v>41347</v>
      </c>
      <c r="E99" s="234">
        <v>41353</v>
      </c>
      <c r="F99" s="199">
        <v>13</v>
      </c>
      <c r="G99" s="199">
        <v>1</v>
      </c>
      <c r="H99" s="199"/>
      <c r="I99" s="199"/>
      <c r="J99" s="199"/>
      <c r="K99" s="199">
        <v>236</v>
      </c>
      <c r="L99" s="199" t="s">
        <v>29</v>
      </c>
      <c r="M99" s="199" t="s">
        <v>666</v>
      </c>
      <c r="N99" s="600"/>
      <c r="O99" s="601"/>
      <c r="P99" s="601"/>
      <c r="Q99" s="602"/>
      <c r="R99" s="679" t="s">
        <v>4630</v>
      </c>
    </row>
    <row r="100" spans="1:18" ht="102" customHeight="1" x14ac:dyDescent="0.2">
      <c r="A100" s="199">
        <v>50</v>
      </c>
      <c r="B100" s="199" t="s">
        <v>4394</v>
      </c>
      <c r="C100" s="200" t="s">
        <v>4445</v>
      </c>
      <c r="D100" s="234">
        <v>41348</v>
      </c>
      <c r="E100" s="234">
        <v>41356</v>
      </c>
      <c r="F100" s="199"/>
      <c r="G100" s="199">
        <v>2</v>
      </c>
      <c r="H100" s="199"/>
      <c r="I100" s="199"/>
      <c r="J100" s="199"/>
      <c r="K100" s="199">
        <v>254</v>
      </c>
      <c r="L100" s="199" t="s">
        <v>29</v>
      </c>
      <c r="M100" s="199" t="s">
        <v>666</v>
      </c>
      <c r="N100" s="703"/>
      <c r="O100" s="704"/>
      <c r="P100" s="704"/>
      <c r="Q100" s="705"/>
      <c r="R100" s="679"/>
    </row>
    <row r="101" spans="1:18" ht="102" customHeight="1" x14ac:dyDescent="0.2">
      <c r="A101" s="199">
        <v>51</v>
      </c>
      <c r="B101" s="199" t="s">
        <v>4394</v>
      </c>
      <c r="C101" s="200" t="s">
        <v>4446</v>
      </c>
      <c r="D101" s="234">
        <v>41351</v>
      </c>
      <c r="E101" s="234">
        <v>41354</v>
      </c>
      <c r="F101" s="199"/>
      <c r="G101" s="199">
        <v>3</v>
      </c>
      <c r="H101" s="199"/>
      <c r="I101" s="199"/>
      <c r="J101" s="199"/>
      <c r="K101" s="199">
        <v>245</v>
      </c>
      <c r="L101" s="199" t="s">
        <v>29</v>
      </c>
      <c r="M101" s="199" t="s">
        <v>666</v>
      </c>
      <c r="N101" s="703"/>
      <c r="O101" s="704"/>
      <c r="P101" s="704"/>
      <c r="Q101" s="705"/>
      <c r="R101" s="679"/>
    </row>
    <row r="102" spans="1:18" ht="89.25" customHeight="1" x14ac:dyDescent="0.2">
      <c r="A102" s="199">
        <v>52</v>
      </c>
      <c r="B102" s="199" t="s">
        <v>4394</v>
      </c>
      <c r="C102" s="200" t="s">
        <v>4447</v>
      </c>
      <c r="D102" s="234">
        <v>41352</v>
      </c>
      <c r="E102" s="234">
        <v>41366</v>
      </c>
      <c r="F102" s="199"/>
      <c r="G102" s="199">
        <v>4</v>
      </c>
      <c r="H102" s="199"/>
      <c r="I102" s="199"/>
      <c r="J102" s="199"/>
      <c r="K102" s="199">
        <v>247</v>
      </c>
      <c r="L102" s="199" t="s">
        <v>29</v>
      </c>
      <c r="M102" s="199" t="s">
        <v>666</v>
      </c>
      <c r="N102" s="603"/>
      <c r="O102" s="604"/>
      <c r="P102" s="604"/>
      <c r="Q102" s="605"/>
      <c r="R102" s="679"/>
    </row>
    <row r="103" spans="1:18" ht="76.5" x14ac:dyDescent="0.2">
      <c r="A103" s="199">
        <v>53</v>
      </c>
      <c r="B103" s="199" t="s">
        <v>4394</v>
      </c>
      <c r="C103" s="200" t="s">
        <v>4448</v>
      </c>
      <c r="D103" s="234">
        <v>41366</v>
      </c>
      <c r="E103" s="234">
        <v>41373</v>
      </c>
      <c r="F103" s="199">
        <v>14</v>
      </c>
      <c r="G103" s="199">
        <v>1</v>
      </c>
      <c r="H103" s="199"/>
      <c r="I103" s="199"/>
      <c r="J103" s="199"/>
      <c r="K103" s="199">
        <v>255</v>
      </c>
      <c r="L103" s="199" t="s">
        <v>29</v>
      </c>
      <c r="M103" s="199" t="s">
        <v>666</v>
      </c>
      <c r="N103" s="600"/>
      <c r="O103" s="601"/>
      <c r="P103" s="601"/>
      <c r="Q103" s="602"/>
      <c r="R103" s="679" t="s">
        <v>4630</v>
      </c>
    </row>
    <row r="104" spans="1:18" ht="89.25" customHeight="1" x14ac:dyDescent="0.2">
      <c r="A104" s="199">
        <v>54</v>
      </c>
      <c r="B104" s="199" t="s">
        <v>4394</v>
      </c>
      <c r="C104" s="200" t="s">
        <v>4449</v>
      </c>
      <c r="D104" s="234">
        <v>41373</v>
      </c>
      <c r="E104" s="234">
        <v>41298</v>
      </c>
      <c r="F104" s="199"/>
      <c r="G104" s="199">
        <v>2</v>
      </c>
      <c r="H104" s="199"/>
      <c r="I104" s="199"/>
      <c r="J104" s="199"/>
      <c r="K104" s="199">
        <v>236</v>
      </c>
      <c r="L104" s="199" t="s">
        <v>29</v>
      </c>
      <c r="M104" s="199" t="s">
        <v>666</v>
      </c>
      <c r="N104" s="703"/>
      <c r="O104" s="704"/>
      <c r="P104" s="704"/>
      <c r="Q104" s="705"/>
      <c r="R104" s="679"/>
    </row>
    <row r="105" spans="1:18" ht="89.25" customHeight="1" x14ac:dyDescent="0.2">
      <c r="A105" s="199">
        <v>55</v>
      </c>
      <c r="B105" s="199" t="s">
        <v>4394</v>
      </c>
      <c r="C105" s="200" t="s">
        <v>4450</v>
      </c>
      <c r="D105" s="234">
        <v>41297</v>
      </c>
      <c r="E105" s="234">
        <v>41318</v>
      </c>
      <c r="F105" s="199"/>
      <c r="G105" s="199">
        <v>3</v>
      </c>
      <c r="H105" s="199"/>
      <c r="I105" s="199"/>
      <c r="J105" s="199"/>
      <c r="K105" s="199">
        <v>249</v>
      </c>
      <c r="L105" s="199" t="s">
        <v>29</v>
      </c>
      <c r="M105" s="199" t="s">
        <v>666</v>
      </c>
      <c r="N105" s="703"/>
      <c r="O105" s="704"/>
      <c r="P105" s="704"/>
      <c r="Q105" s="705"/>
      <c r="R105" s="679"/>
    </row>
    <row r="106" spans="1:18" ht="63.75" customHeight="1" x14ac:dyDescent="0.2">
      <c r="A106" s="199">
        <v>56</v>
      </c>
      <c r="B106" s="199" t="s">
        <v>4394</v>
      </c>
      <c r="C106" s="200" t="s">
        <v>4451</v>
      </c>
      <c r="D106" s="234">
        <v>41318</v>
      </c>
      <c r="E106" s="234">
        <v>41324</v>
      </c>
      <c r="F106" s="199"/>
      <c r="G106" s="199">
        <v>4</v>
      </c>
      <c r="H106" s="199"/>
      <c r="I106" s="199"/>
      <c r="J106" s="199"/>
      <c r="K106" s="199">
        <v>247</v>
      </c>
      <c r="L106" s="199" t="s">
        <v>29</v>
      </c>
      <c r="M106" s="199" t="s">
        <v>666</v>
      </c>
      <c r="N106" s="603"/>
      <c r="O106" s="604"/>
      <c r="P106" s="604"/>
      <c r="Q106" s="605"/>
      <c r="R106" s="679"/>
    </row>
    <row r="107" spans="1:18" ht="89.25" x14ac:dyDescent="0.2">
      <c r="A107" s="199">
        <v>57</v>
      </c>
      <c r="B107" s="199" t="s">
        <v>4394</v>
      </c>
      <c r="C107" s="200" t="s">
        <v>4452</v>
      </c>
      <c r="D107" s="234">
        <v>41325</v>
      </c>
      <c r="E107" s="234">
        <v>41317</v>
      </c>
      <c r="F107" s="199">
        <v>15</v>
      </c>
      <c r="G107" s="199">
        <v>1</v>
      </c>
      <c r="H107" s="199"/>
      <c r="I107" s="199"/>
      <c r="J107" s="199"/>
      <c r="K107" s="199">
        <v>249</v>
      </c>
      <c r="L107" s="199" t="s">
        <v>29</v>
      </c>
      <c r="M107" s="199" t="s">
        <v>666</v>
      </c>
      <c r="N107" s="600"/>
      <c r="O107" s="601"/>
      <c r="P107" s="601"/>
      <c r="Q107" s="602"/>
      <c r="R107" s="679" t="s">
        <v>4630</v>
      </c>
    </row>
    <row r="108" spans="1:18" ht="89.25" customHeight="1" x14ac:dyDescent="0.2">
      <c r="A108" s="199">
        <v>58</v>
      </c>
      <c r="B108" s="199" t="s">
        <v>4394</v>
      </c>
      <c r="C108" s="200" t="s">
        <v>4453</v>
      </c>
      <c r="D108" s="234">
        <v>41318</v>
      </c>
      <c r="E108" s="234">
        <v>41317</v>
      </c>
      <c r="F108" s="199"/>
      <c r="G108" s="199">
        <v>2</v>
      </c>
      <c r="H108" s="199"/>
      <c r="I108" s="199"/>
      <c r="J108" s="199"/>
      <c r="K108" s="199">
        <v>249</v>
      </c>
      <c r="L108" s="199" t="s">
        <v>29</v>
      </c>
      <c r="M108" s="199" t="s">
        <v>666</v>
      </c>
      <c r="N108" s="703"/>
      <c r="O108" s="704"/>
      <c r="P108" s="704"/>
      <c r="Q108" s="705"/>
      <c r="R108" s="679"/>
    </row>
    <row r="109" spans="1:18" ht="89.25" customHeight="1" x14ac:dyDescent="0.2">
      <c r="A109" s="199">
        <v>59</v>
      </c>
      <c r="B109" s="199" t="s">
        <v>4394</v>
      </c>
      <c r="C109" s="200" t="s">
        <v>4454</v>
      </c>
      <c r="D109" s="234">
        <v>41321</v>
      </c>
      <c r="E109" s="234">
        <v>41367</v>
      </c>
      <c r="F109" s="199"/>
      <c r="G109" s="199">
        <v>3</v>
      </c>
      <c r="H109" s="199"/>
      <c r="I109" s="199"/>
      <c r="J109" s="199"/>
      <c r="K109" s="199">
        <v>247</v>
      </c>
      <c r="L109" s="199" t="s">
        <v>29</v>
      </c>
      <c r="M109" s="199" t="s">
        <v>666</v>
      </c>
      <c r="N109" s="703"/>
      <c r="O109" s="704"/>
      <c r="P109" s="704"/>
      <c r="Q109" s="705"/>
      <c r="R109" s="679"/>
    </row>
    <row r="110" spans="1:18" ht="89.25" customHeight="1" x14ac:dyDescent="0.2">
      <c r="A110" s="199">
        <v>60</v>
      </c>
      <c r="B110" s="199" t="s">
        <v>4394</v>
      </c>
      <c r="C110" s="200" t="s">
        <v>4455</v>
      </c>
      <c r="D110" s="234">
        <v>41365</v>
      </c>
      <c r="E110" s="234">
        <v>41366</v>
      </c>
      <c r="F110" s="199"/>
      <c r="G110" s="199">
        <v>4</v>
      </c>
      <c r="H110" s="199"/>
      <c r="I110" s="199"/>
      <c r="J110" s="199"/>
      <c r="K110" s="199">
        <v>251</v>
      </c>
      <c r="L110" s="199" t="s">
        <v>29</v>
      </c>
      <c r="M110" s="199" t="s">
        <v>666</v>
      </c>
      <c r="N110" s="603"/>
      <c r="O110" s="604"/>
      <c r="P110" s="604"/>
      <c r="Q110" s="605"/>
      <c r="R110" s="679"/>
    </row>
    <row r="111" spans="1:18" ht="89.25" x14ac:dyDescent="0.2">
      <c r="A111" s="199">
        <v>61</v>
      </c>
      <c r="B111" s="199" t="s">
        <v>4394</v>
      </c>
      <c r="C111" s="200" t="s">
        <v>4456</v>
      </c>
      <c r="D111" s="234">
        <v>41366</v>
      </c>
      <c r="E111" s="234">
        <v>41366</v>
      </c>
      <c r="F111" s="199">
        <v>16</v>
      </c>
      <c r="G111" s="199">
        <v>1</v>
      </c>
      <c r="H111" s="199"/>
      <c r="I111" s="199"/>
      <c r="J111" s="199"/>
      <c r="K111" s="199">
        <v>247</v>
      </c>
      <c r="L111" s="199" t="s">
        <v>29</v>
      </c>
      <c r="M111" s="199" t="s">
        <v>666</v>
      </c>
      <c r="N111" s="600"/>
      <c r="O111" s="601"/>
      <c r="P111" s="601"/>
      <c r="Q111" s="602"/>
      <c r="R111" s="679" t="s">
        <v>4630</v>
      </c>
    </row>
    <row r="112" spans="1:18" ht="102" customHeight="1" x14ac:dyDescent="0.2">
      <c r="A112" s="199">
        <v>62</v>
      </c>
      <c r="B112" s="199" t="s">
        <v>4394</v>
      </c>
      <c r="C112" s="200" t="s">
        <v>4457</v>
      </c>
      <c r="D112" s="234">
        <v>41366</v>
      </c>
      <c r="E112" s="234">
        <v>41298</v>
      </c>
      <c r="F112" s="199"/>
      <c r="G112" s="199">
        <v>2</v>
      </c>
      <c r="H112" s="199"/>
      <c r="I112" s="199"/>
      <c r="J112" s="199"/>
      <c r="K112" s="199">
        <v>249</v>
      </c>
      <c r="L112" s="199" t="s">
        <v>29</v>
      </c>
      <c r="M112" s="199" t="s">
        <v>666</v>
      </c>
      <c r="N112" s="703"/>
      <c r="O112" s="704"/>
      <c r="P112" s="704"/>
      <c r="Q112" s="705"/>
      <c r="R112" s="679"/>
    </row>
    <row r="113" spans="1:18" ht="89.25" customHeight="1" x14ac:dyDescent="0.2">
      <c r="A113" s="199">
        <v>63</v>
      </c>
      <c r="B113" s="199" t="s">
        <v>4394</v>
      </c>
      <c r="C113" s="200" t="s">
        <v>4458</v>
      </c>
      <c r="D113" s="234">
        <v>41298</v>
      </c>
      <c r="E113" s="234">
        <v>41380</v>
      </c>
      <c r="F113" s="199"/>
      <c r="G113" s="199">
        <v>3</v>
      </c>
      <c r="H113" s="199"/>
      <c r="I113" s="199"/>
      <c r="J113" s="199"/>
      <c r="K113" s="199">
        <v>244</v>
      </c>
      <c r="L113" s="199" t="s">
        <v>29</v>
      </c>
      <c r="M113" s="199" t="s">
        <v>666</v>
      </c>
      <c r="N113" s="703"/>
      <c r="O113" s="704"/>
      <c r="P113" s="704"/>
      <c r="Q113" s="705"/>
      <c r="R113" s="679"/>
    </row>
    <row r="114" spans="1:18" ht="102" customHeight="1" x14ac:dyDescent="0.2">
      <c r="A114" s="199">
        <v>64</v>
      </c>
      <c r="B114" s="199" t="s">
        <v>4394</v>
      </c>
      <c r="C114" s="200" t="s">
        <v>4459</v>
      </c>
      <c r="D114" s="234">
        <v>41382</v>
      </c>
      <c r="E114" s="234">
        <v>41303</v>
      </c>
      <c r="F114" s="199"/>
      <c r="G114" s="199">
        <v>4</v>
      </c>
      <c r="H114" s="199"/>
      <c r="I114" s="199"/>
      <c r="J114" s="199"/>
      <c r="K114" s="199" t="s">
        <v>4460</v>
      </c>
      <c r="L114" s="199" t="s">
        <v>29</v>
      </c>
      <c r="M114" s="199" t="s">
        <v>666</v>
      </c>
      <c r="N114" s="603"/>
      <c r="O114" s="604"/>
      <c r="P114" s="604"/>
      <c r="Q114" s="605"/>
      <c r="R114" s="679"/>
    </row>
    <row r="115" spans="1:18" ht="76.5" x14ac:dyDescent="0.2">
      <c r="A115" s="199">
        <v>65</v>
      </c>
      <c r="B115" s="199" t="s">
        <v>4394</v>
      </c>
      <c r="C115" s="200" t="s">
        <v>4461</v>
      </c>
      <c r="D115" s="234">
        <v>41303</v>
      </c>
      <c r="E115" s="234">
        <v>41387</v>
      </c>
      <c r="F115" s="199">
        <v>17</v>
      </c>
      <c r="G115" s="199">
        <v>1</v>
      </c>
      <c r="H115" s="199"/>
      <c r="I115" s="199"/>
      <c r="J115" s="199"/>
      <c r="K115" s="199">
        <v>245</v>
      </c>
      <c r="L115" s="199" t="s">
        <v>29</v>
      </c>
      <c r="M115" s="199" t="s">
        <v>666</v>
      </c>
      <c r="N115" s="600"/>
      <c r="O115" s="601"/>
      <c r="P115" s="601"/>
      <c r="Q115" s="602"/>
      <c r="R115" s="679" t="s">
        <v>4631</v>
      </c>
    </row>
    <row r="116" spans="1:18" ht="114.75" customHeight="1" x14ac:dyDescent="0.2">
      <c r="A116" s="199">
        <v>66</v>
      </c>
      <c r="B116" s="199" t="s">
        <v>4394</v>
      </c>
      <c r="C116" s="200" t="s">
        <v>4462</v>
      </c>
      <c r="D116" s="234">
        <v>41386</v>
      </c>
      <c r="E116" s="234">
        <v>41376</v>
      </c>
      <c r="F116" s="199"/>
      <c r="G116" s="199">
        <v>2</v>
      </c>
      <c r="H116" s="199"/>
      <c r="I116" s="199"/>
      <c r="J116" s="199"/>
      <c r="K116" s="199">
        <v>3</v>
      </c>
      <c r="L116" s="199" t="s">
        <v>29</v>
      </c>
      <c r="M116" s="199" t="s">
        <v>666</v>
      </c>
      <c r="N116" s="703"/>
      <c r="O116" s="704"/>
      <c r="P116" s="704"/>
      <c r="Q116" s="705"/>
      <c r="R116" s="679"/>
    </row>
    <row r="117" spans="1:18" ht="89.25" customHeight="1" x14ac:dyDescent="0.2">
      <c r="A117" s="199">
        <v>67</v>
      </c>
      <c r="B117" s="199" t="s">
        <v>4394</v>
      </c>
      <c r="C117" s="200" t="s">
        <v>4463</v>
      </c>
      <c r="D117" s="234">
        <v>41386</v>
      </c>
      <c r="E117" s="234">
        <v>41367</v>
      </c>
      <c r="F117" s="199"/>
      <c r="G117" s="199">
        <v>3</v>
      </c>
      <c r="H117" s="199"/>
      <c r="I117" s="199"/>
      <c r="J117" s="199"/>
      <c r="K117" s="199">
        <v>262</v>
      </c>
      <c r="L117" s="199" t="s">
        <v>29</v>
      </c>
      <c r="M117" s="199" t="s">
        <v>666</v>
      </c>
      <c r="N117" s="703"/>
      <c r="O117" s="704"/>
      <c r="P117" s="704"/>
      <c r="Q117" s="705"/>
      <c r="R117" s="679"/>
    </row>
    <row r="118" spans="1:18" ht="102" customHeight="1" x14ac:dyDescent="0.2">
      <c r="A118" s="199">
        <v>68</v>
      </c>
      <c r="B118" s="199" t="s">
        <v>4394</v>
      </c>
      <c r="C118" s="200" t="s">
        <v>4464</v>
      </c>
      <c r="D118" s="234">
        <v>41402</v>
      </c>
      <c r="E118" s="234">
        <v>41383</v>
      </c>
      <c r="F118" s="199"/>
      <c r="G118" s="199">
        <v>4</v>
      </c>
      <c r="H118" s="199"/>
      <c r="I118" s="199"/>
      <c r="J118" s="199"/>
      <c r="K118" s="199">
        <v>244</v>
      </c>
      <c r="L118" s="199" t="s">
        <v>29</v>
      </c>
      <c r="M118" s="199" t="s">
        <v>666</v>
      </c>
      <c r="N118" s="603"/>
      <c r="O118" s="604"/>
      <c r="P118" s="604"/>
      <c r="Q118" s="605"/>
      <c r="R118" s="679"/>
    </row>
    <row r="119" spans="1:18" ht="63.75" x14ac:dyDescent="0.2">
      <c r="A119" s="199">
        <v>69</v>
      </c>
      <c r="B119" s="199" t="s">
        <v>4394</v>
      </c>
      <c r="C119" s="200" t="s">
        <v>4465</v>
      </c>
      <c r="D119" s="234">
        <v>41387</v>
      </c>
      <c r="E119" s="234">
        <v>41386</v>
      </c>
      <c r="F119" s="199">
        <v>18</v>
      </c>
      <c r="G119" s="199">
        <v>1</v>
      </c>
      <c r="H119" s="199"/>
      <c r="I119" s="199"/>
      <c r="J119" s="199"/>
      <c r="K119" s="199">
        <v>246</v>
      </c>
      <c r="L119" s="199" t="s">
        <v>29</v>
      </c>
      <c r="M119" s="199" t="s">
        <v>666</v>
      </c>
      <c r="N119" s="600"/>
      <c r="O119" s="601"/>
      <c r="P119" s="601"/>
      <c r="Q119" s="602"/>
      <c r="R119" s="679" t="s">
        <v>4631</v>
      </c>
    </row>
    <row r="120" spans="1:18" ht="102" customHeight="1" x14ac:dyDescent="0.2">
      <c r="A120" s="199">
        <v>70</v>
      </c>
      <c r="B120" s="199" t="s">
        <v>4394</v>
      </c>
      <c r="C120" s="200" t="s">
        <v>4466</v>
      </c>
      <c r="D120" s="234">
        <v>41387</v>
      </c>
      <c r="E120" s="234">
        <v>41400</v>
      </c>
      <c r="F120" s="199"/>
      <c r="G120" s="199">
        <v>2</v>
      </c>
      <c r="H120" s="199"/>
      <c r="I120" s="199"/>
      <c r="J120" s="199"/>
      <c r="K120" s="199">
        <v>247</v>
      </c>
      <c r="L120" s="199" t="s">
        <v>29</v>
      </c>
      <c r="M120" s="199" t="s">
        <v>666</v>
      </c>
      <c r="N120" s="703"/>
      <c r="O120" s="704"/>
      <c r="P120" s="704"/>
      <c r="Q120" s="705"/>
      <c r="R120" s="679"/>
    </row>
    <row r="121" spans="1:18" ht="89.25" customHeight="1" x14ac:dyDescent="0.2">
      <c r="A121" s="199">
        <v>71</v>
      </c>
      <c r="B121" s="199" t="s">
        <v>4394</v>
      </c>
      <c r="C121" s="200" t="s">
        <v>4467</v>
      </c>
      <c r="D121" s="234">
        <v>41415</v>
      </c>
      <c r="E121" s="234">
        <v>41389</v>
      </c>
      <c r="F121" s="199"/>
      <c r="G121" s="199">
        <v>3</v>
      </c>
      <c r="H121" s="199"/>
      <c r="I121" s="199"/>
      <c r="J121" s="199"/>
      <c r="K121" s="199">
        <v>253</v>
      </c>
      <c r="L121" s="199" t="s">
        <v>29</v>
      </c>
      <c r="M121" s="199" t="s">
        <v>666</v>
      </c>
      <c r="N121" s="703"/>
      <c r="O121" s="704"/>
      <c r="P121" s="704"/>
      <c r="Q121" s="705"/>
      <c r="R121" s="679"/>
    </row>
    <row r="122" spans="1:18" ht="114.75" customHeight="1" x14ac:dyDescent="0.2">
      <c r="A122" s="199">
        <v>72</v>
      </c>
      <c r="B122" s="199" t="s">
        <v>4394</v>
      </c>
      <c r="C122" s="200" t="s">
        <v>4468</v>
      </c>
      <c r="D122" s="234">
        <v>41381</v>
      </c>
      <c r="E122" s="234">
        <v>41382</v>
      </c>
      <c r="F122" s="199"/>
      <c r="G122" s="199">
        <v>4</v>
      </c>
      <c r="H122" s="199"/>
      <c r="I122" s="199"/>
      <c r="J122" s="199"/>
      <c r="K122" s="199">
        <v>247</v>
      </c>
      <c r="L122" s="199" t="s">
        <v>29</v>
      </c>
      <c r="M122" s="199" t="s">
        <v>666</v>
      </c>
      <c r="N122" s="603"/>
      <c r="O122" s="604"/>
      <c r="P122" s="604"/>
      <c r="Q122" s="605"/>
      <c r="R122" s="679"/>
    </row>
    <row r="123" spans="1:18" ht="76.5" x14ac:dyDescent="0.2">
      <c r="A123" s="199">
        <v>73</v>
      </c>
      <c r="B123" s="199" t="s">
        <v>4394</v>
      </c>
      <c r="C123" s="200" t="s">
        <v>4469</v>
      </c>
      <c r="D123" s="234">
        <v>41382</v>
      </c>
      <c r="E123" s="234">
        <v>41396</v>
      </c>
      <c r="F123" s="199">
        <v>19</v>
      </c>
      <c r="G123" s="199">
        <v>1</v>
      </c>
      <c r="H123" s="199"/>
      <c r="I123" s="199"/>
      <c r="J123" s="199"/>
      <c r="K123" s="199">
        <v>246</v>
      </c>
      <c r="L123" s="199" t="s">
        <v>29</v>
      </c>
      <c r="M123" s="199" t="s">
        <v>666</v>
      </c>
      <c r="N123" s="600"/>
      <c r="O123" s="601"/>
      <c r="P123" s="601"/>
      <c r="Q123" s="602"/>
      <c r="R123" s="679" t="s">
        <v>4631</v>
      </c>
    </row>
    <row r="124" spans="1:18" ht="102" customHeight="1" x14ac:dyDescent="0.2">
      <c r="A124" s="199">
        <v>74</v>
      </c>
      <c r="B124" s="199" t="s">
        <v>4394</v>
      </c>
      <c r="C124" s="200" t="s">
        <v>4470</v>
      </c>
      <c r="D124" s="234">
        <v>41396</v>
      </c>
      <c r="E124" s="234">
        <v>41394</v>
      </c>
      <c r="F124" s="199"/>
      <c r="G124" s="199">
        <v>2</v>
      </c>
      <c r="H124" s="199"/>
      <c r="I124" s="199"/>
      <c r="J124" s="199"/>
      <c r="K124" s="199">
        <v>254</v>
      </c>
      <c r="L124" s="199" t="s">
        <v>29</v>
      </c>
      <c r="M124" s="199" t="s">
        <v>666</v>
      </c>
      <c r="N124" s="703"/>
      <c r="O124" s="704"/>
      <c r="P124" s="704"/>
      <c r="Q124" s="705"/>
      <c r="R124" s="679"/>
    </row>
    <row r="125" spans="1:18" ht="89.25" customHeight="1" x14ac:dyDescent="0.2">
      <c r="A125" s="199">
        <v>75</v>
      </c>
      <c r="B125" s="199" t="s">
        <v>4394</v>
      </c>
      <c r="C125" s="200" t="s">
        <v>4471</v>
      </c>
      <c r="D125" s="234">
        <v>41394</v>
      </c>
      <c r="E125" s="234">
        <v>41376</v>
      </c>
      <c r="F125" s="199"/>
      <c r="G125" s="199">
        <v>3</v>
      </c>
      <c r="H125" s="199"/>
      <c r="I125" s="199"/>
      <c r="J125" s="199"/>
      <c r="K125" s="199">
        <v>253</v>
      </c>
      <c r="L125" s="199" t="s">
        <v>29</v>
      </c>
      <c r="M125" s="199" t="s">
        <v>666</v>
      </c>
      <c r="N125" s="703"/>
      <c r="O125" s="704"/>
      <c r="P125" s="704"/>
      <c r="Q125" s="705"/>
      <c r="R125" s="679"/>
    </row>
    <row r="126" spans="1:18" ht="102" customHeight="1" x14ac:dyDescent="0.2">
      <c r="A126" s="199">
        <v>76</v>
      </c>
      <c r="B126" s="199" t="s">
        <v>4394</v>
      </c>
      <c r="C126" s="200" t="s">
        <v>4472</v>
      </c>
      <c r="D126" s="234">
        <v>41375</v>
      </c>
      <c r="E126" s="234">
        <v>41388</v>
      </c>
      <c r="F126" s="199"/>
      <c r="G126" s="199">
        <v>4</v>
      </c>
      <c r="H126" s="199"/>
      <c r="I126" s="199"/>
      <c r="J126" s="199"/>
      <c r="K126" s="199">
        <v>243</v>
      </c>
      <c r="L126" s="199" t="s">
        <v>29</v>
      </c>
      <c r="M126" s="199" t="s">
        <v>666</v>
      </c>
      <c r="N126" s="603"/>
      <c r="O126" s="604"/>
      <c r="P126" s="604"/>
      <c r="Q126" s="605"/>
      <c r="R126" s="679"/>
    </row>
    <row r="127" spans="1:18" ht="102" x14ac:dyDescent="0.2">
      <c r="A127" s="199">
        <v>77</v>
      </c>
      <c r="B127" s="199" t="s">
        <v>4394</v>
      </c>
      <c r="C127" s="200" t="s">
        <v>4473</v>
      </c>
      <c r="D127" s="234">
        <v>41380</v>
      </c>
      <c r="E127" s="234">
        <v>41403</v>
      </c>
      <c r="F127" s="199">
        <v>20</v>
      </c>
      <c r="G127" s="199">
        <v>1</v>
      </c>
      <c r="H127" s="199"/>
      <c r="I127" s="199"/>
      <c r="J127" s="199"/>
      <c r="K127" s="199">
        <v>268</v>
      </c>
      <c r="L127" s="199" t="s">
        <v>29</v>
      </c>
      <c r="M127" s="199" t="s">
        <v>666</v>
      </c>
      <c r="N127" s="600"/>
      <c r="O127" s="601"/>
      <c r="P127" s="601"/>
      <c r="Q127" s="602"/>
      <c r="R127" s="679" t="s">
        <v>4631</v>
      </c>
    </row>
    <row r="128" spans="1:18" ht="114.75" customHeight="1" x14ac:dyDescent="0.2">
      <c r="A128" s="199">
        <v>78</v>
      </c>
      <c r="B128" s="199" t="s">
        <v>4394</v>
      </c>
      <c r="C128" s="200" t="s">
        <v>4474</v>
      </c>
      <c r="D128" s="234">
        <v>41387</v>
      </c>
      <c r="E128" s="234">
        <v>41403</v>
      </c>
      <c r="F128" s="199"/>
      <c r="G128" s="199">
        <v>2</v>
      </c>
      <c r="H128" s="199"/>
      <c r="I128" s="199"/>
      <c r="J128" s="199"/>
      <c r="K128" s="199">
        <v>247</v>
      </c>
      <c r="L128" s="199" t="s">
        <v>29</v>
      </c>
      <c r="M128" s="199" t="s">
        <v>666</v>
      </c>
      <c r="N128" s="703"/>
      <c r="O128" s="704"/>
      <c r="P128" s="704"/>
      <c r="Q128" s="705"/>
      <c r="R128" s="679"/>
    </row>
    <row r="129" spans="1:18" ht="76.5" customHeight="1" x14ac:dyDescent="0.2">
      <c r="A129" s="199">
        <v>79</v>
      </c>
      <c r="B129" s="199" t="s">
        <v>4394</v>
      </c>
      <c r="C129" s="200" t="s">
        <v>4475</v>
      </c>
      <c r="D129" s="234">
        <v>41405</v>
      </c>
      <c r="E129" s="234">
        <v>41411</v>
      </c>
      <c r="F129" s="199"/>
      <c r="G129" s="199">
        <v>3</v>
      </c>
      <c r="H129" s="199"/>
      <c r="I129" s="199"/>
      <c r="J129" s="199"/>
      <c r="K129" s="199">
        <v>246</v>
      </c>
      <c r="L129" s="199" t="s">
        <v>29</v>
      </c>
      <c r="M129" s="199" t="s">
        <v>666</v>
      </c>
      <c r="N129" s="703"/>
      <c r="O129" s="704"/>
      <c r="P129" s="704"/>
      <c r="Q129" s="705"/>
      <c r="R129" s="679"/>
    </row>
    <row r="130" spans="1:18" ht="102" customHeight="1" x14ac:dyDescent="0.2">
      <c r="A130" s="199">
        <v>80</v>
      </c>
      <c r="B130" s="199" t="s">
        <v>4394</v>
      </c>
      <c r="C130" s="200" t="s">
        <v>4476</v>
      </c>
      <c r="D130" s="234">
        <v>41414</v>
      </c>
      <c r="E130" s="234">
        <v>41396</v>
      </c>
      <c r="F130" s="199"/>
      <c r="G130" s="199">
        <v>4</v>
      </c>
      <c r="H130" s="199"/>
      <c r="I130" s="199"/>
      <c r="J130" s="199"/>
      <c r="K130" s="199">
        <v>246</v>
      </c>
      <c r="L130" s="199" t="s">
        <v>29</v>
      </c>
      <c r="M130" s="199" t="s">
        <v>666</v>
      </c>
      <c r="N130" s="603"/>
      <c r="O130" s="604"/>
      <c r="P130" s="604"/>
      <c r="Q130" s="605"/>
      <c r="R130" s="679"/>
    </row>
    <row r="131" spans="1:18" ht="76.5" x14ac:dyDescent="0.2">
      <c r="A131" s="199">
        <v>81</v>
      </c>
      <c r="B131" s="199" t="s">
        <v>4394</v>
      </c>
      <c r="C131" s="200" t="s">
        <v>4477</v>
      </c>
      <c r="D131" s="234">
        <v>41396</v>
      </c>
      <c r="E131" s="234">
        <v>41411</v>
      </c>
      <c r="F131" s="199">
        <v>21</v>
      </c>
      <c r="G131" s="199">
        <v>1</v>
      </c>
      <c r="H131" s="199"/>
      <c r="I131" s="199"/>
      <c r="J131" s="199"/>
      <c r="K131" s="199">
        <v>248</v>
      </c>
      <c r="L131" s="199" t="s">
        <v>29</v>
      </c>
      <c r="M131" s="199" t="s">
        <v>666</v>
      </c>
      <c r="N131" s="600"/>
      <c r="O131" s="601"/>
      <c r="P131" s="601"/>
      <c r="Q131" s="602"/>
      <c r="R131" s="679" t="s">
        <v>4632</v>
      </c>
    </row>
    <row r="132" spans="1:18" ht="89.25" customHeight="1" x14ac:dyDescent="0.2">
      <c r="A132" s="199">
        <v>82</v>
      </c>
      <c r="B132" s="199" t="s">
        <v>4394</v>
      </c>
      <c r="C132" s="200" t="s">
        <v>4478</v>
      </c>
      <c r="D132" s="234">
        <v>41421</v>
      </c>
      <c r="E132" s="234">
        <v>41298</v>
      </c>
      <c r="F132" s="199"/>
      <c r="G132" s="199">
        <v>2</v>
      </c>
      <c r="H132" s="199"/>
      <c r="I132" s="199"/>
      <c r="J132" s="199"/>
      <c r="K132" s="199">
        <v>246</v>
      </c>
      <c r="L132" s="199" t="s">
        <v>29</v>
      </c>
      <c r="M132" s="199" t="s">
        <v>666</v>
      </c>
      <c r="N132" s="703"/>
      <c r="O132" s="704"/>
      <c r="P132" s="704"/>
      <c r="Q132" s="705"/>
      <c r="R132" s="679"/>
    </row>
    <row r="133" spans="1:18" ht="76.5" customHeight="1" x14ac:dyDescent="0.2">
      <c r="A133" s="199">
        <v>83</v>
      </c>
      <c r="B133" s="199" t="s">
        <v>4394</v>
      </c>
      <c r="C133" s="200" t="s">
        <v>4479</v>
      </c>
      <c r="D133" s="234">
        <v>41298</v>
      </c>
      <c r="E133" s="234">
        <v>41320</v>
      </c>
      <c r="F133" s="199"/>
      <c r="G133" s="199">
        <v>3</v>
      </c>
      <c r="H133" s="199"/>
      <c r="I133" s="199"/>
      <c r="J133" s="199"/>
      <c r="K133" s="199">
        <v>247</v>
      </c>
      <c r="L133" s="199" t="s">
        <v>29</v>
      </c>
      <c r="M133" s="199" t="s">
        <v>666</v>
      </c>
      <c r="N133" s="703"/>
      <c r="O133" s="704"/>
      <c r="P133" s="704"/>
      <c r="Q133" s="705"/>
      <c r="R133" s="679"/>
    </row>
    <row r="134" spans="1:18" ht="89.25" customHeight="1" x14ac:dyDescent="0.2">
      <c r="A134" s="199">
        <v>84</v>
      </c>
      <c r="B134" s="199" t="s">
        <v>4394</v>
      </c>
      <c r="C134" s="200" t="s">
        <v>4480</v>
      </c>
      <c r="D134" s="234">
        <v>41367</v>
      </c>
      <c r="E134" s="234">
        <v>41414</v>
      </c>
      <c r="F134" s="199"/>
      <c r="G134" s="199">
        <v>4</v>
      </c>
      <c r="H134" s="199"/>
      <c r="I134" s="199"/>
      <c r="J134" s="199"/>
      <c r="K134" s="199">
        <v>247</v>
      </c>
      <c r="L134" s="199" t="s">
        <v>29</v>
      </c>
      <c r="M134" s="199" t="s">
        <v>666</v>
      </c>
      <c r="N134" s="603"/>
      <c r="O134" s="604"/>
      <c r="P134" s="604"/>
      <c r="Q134" s="605"/>
      <c r="R134" s="679"/>
    </row>
    <row r="135" spans="1:18" ht="76.5" x14ac:dyDescent="0.2">
      <c r="A135" s="199">
        <v>85</v>
      </c>
      <c r="B135" s="199" t="s">
        <v>4394</v>
      </c>
      <c r="C135" s="200" t="s">
        <v>4481</v>
      </c>
      <c r="D135" s="234">
        <v>41421</v>
      </c>
      <c r="E135" s="234">
        <v>41445</v>
      </c>
      <c r="F135" s="199">
        <v>22</v>
      </c>
      <c r="G135" s="199">
        <v>1</v>
      </c>
      <c r="H135" s="199"/>
      <c r="I135" s="199"/>
      <c r="J135" s="199"/>
      <c r="K135" s="199">
        <v>248</v>
      </c>
      <c r="L135" s="199" t="s">
        <v>29</v>
      </c>
      <c r="M135" s="199" t="s">
        <v>666</v>
      </c>
      <c r="N135" s="600"/>
      <c r="O135" s="601"/>
      <c r="P135" s="601"/>
      <c r="Q135" s="602"/>
      <c r="R135" s="679" t="s">
        <v>4632</v>
      </c>
    </row>
    <row r="136" spans="1:18" ht="89.25" customHeight="1" x14ac:dyDescent="0.2">
      <c r="A136" s="199">
        <v>86</v>
      </c>
      <c r="B136" s="199" t="s">
        <v>4394</v>
      </c>
      <c r="C136" s="200" t="s">
        <v>4482</v>
      </c>
      <c r="D136" s="234">
        <v>41450</v>
      </c>
      <c r="E136" s="234">
        <v>41452</v>
      </c>
      <c r="F136" s="199"/>
      <c r="G136" s="199">
        <v>2</v>
      </c>
      <c r="H136" s="199"/>
      <c r="I136" s="199"/>
      <c r="J136" s="199"/>
      <c r="K136" s="199">
        <v>253</v>
      </c>
      <c r="L136" s="199" t="s">
        <v>29</v>
      </c>
      <c r="M136" s="199" t="s">
        <v>666</v>
      </c>
      <c r="N136" s="703"/>
      <c r="O136" s="704"/>
      <c r="P136" s="704"/>
      <c r="Q136" s="705"/>
      <c r="R136" s="679"/>
    </row>
    <row r="137" spans="1:18" ht="89.25" customHeight="1" x14ac:dyDescent="0.2">
      <c r="A137" s="199">
        <v>87</v>
      </c>
      <c r="B137" s="199" t="s">
        <v>4394</v>
      </c>
      <c r="C137" s="241" t="s">
        <v>4483</v>
      </c>
      <c r="D137" s="234">
        <v>41450</v>
      </c>
      <c r="E137" s="234">
        <v>41457</v>
      </c>
      <c r="F137" s="199"/>
      <c r="G137" s="199">
        <v>3</v>
      </c>
      <c r="H137" s="199"/>
      <c r="I137" s="199"/>
      <c r="J137" s="199"/>
      <c r="K137" s="199">
        <v>245</v>
      </c>
      <c r="L137" s="199" t="s">
        <v>29</v>
      </c>
      <c r="M137" s="199" t="s">
        <v>666</v>
      </c>
      <c r="N137" s="703"/>
      <c r="O137" s="704"/>
      <c r="P137" s="704"/>
      <c r="Q137" s="705"/>
      <c r="R137" s="679"/>
    </row>
    <row r="138" spans="1:18" ht="102" customHeight="1" x14ac:dyDescent="0.2">
      <c r="A138" s="199">
        <v>88</v>
      </c>
      <c r="B138" s="199" t="s">
        <v>4394</v>
      </c>
      <c r="C138" s="200" t="s">
        <v>4484</v>
      </c>
      <c r="D138" s="234">
        <v>41452</v>
      </c>
      <c r="E138" s="234">
        <v>41416</v>
      </c>
      <c r="F138" s="199"/>
      <c r="G138" s="199">
        <v>4</v>
      </c>
      <c r="H138" s="199"/>
      <c r="I138" s="199"/>
      <c r="J138" s="199"/>
      <c r="K138" s="199">
        <v>253</v>
      </c>
      <c r="L138" s="199" t="s">
        <v>29</v>
      </c>
      <c r="M138" s="199" t="s">
        <v>666</v>
      </c>
      <c r="N138" s="603"/>
      <c r="O138" s="604"/>
      <c r="P138" s="604"/>
      <c r="Q138" s="605"/>
      <c r="R138" s="679"/>
    </row>
    <row r="139" spans="1:18" ht="76.5" x14ac:dyDescent="0.2">
      <c r="A139" s="199">
        <v>89</v>
      </c>
      <c r="B139" s="199" t="s">
        <v>4394</v>
      </c>
      <c r="C139" s="200" t="s">
        <v>4485</v>
      </c>
      <c r="D139" s="234">
        <v>41425</v>
      </c>
      <c r="E139" s="234">
        <v>41400</v>
      </c>
      <c r="F139" s="199">
        <v>23</v>
      </c>
      <c r="G139" s="199">
        <v>1</v>
      </c>
      <c r="H139" s="199"/>
      <c r="I139" s="199"/>
      <c r="J139" s="199"/>
      <c r="K139" s="199">
        <v>247</v>
      </c>
      <c r="L139" s="199" t="s">
        <v>29</v>
      </c>
      <c r="M139" s="199" t="s">
        <v>666</v>
      </c>
      <c r="N139" s="600"/>
      <c r="O139" s="601"/>
      <c r="P139" s="601"/>
      <c r="Q139" s="602"/>
      <c r="R139" s="679" t="s">
        <v>4632</v>
      </c>
    </row>
    <row r="140" spans="1:18" ht="89.25" customHeight="1" x14ac:dyDescent="0.2">
      <c r="A140" s="199">
        <v>90</v>
      </c>
      <c r="B140" s="199" t="s">
        <v>4394</v>
      </c>
      <c r="C140" s="200" t="s">
        <v>4486</v>
      </c>
      <c r="D140" s="234">
        <v>41397</v>
      </c>
      <c r="E140" s="234">
        <v>41404</v>
      </c>
      <c r="F140" s="199"/>
      <c r="G140" s="199">
        <v>2</v>
      </c>
      <c r="H140" s="199"/>
      <c r="I140" s="199"/>
      <c r="J140" s="199"/>
      <c r="K140" s="199">
        <v>246</v>
      </c>
      <c r="L140" s="199" t="s">
        <v>29</v>
      </c>
      <c r="M140" s="199" t="s">
        <v>666</v>
      </c>
      <c r="N140" s="703"/>
      <c r="O140" s="704"/>
      <c r="P140" s="704"/>
      <c r="Q140" s="705"/>
      <c r="R140" s="679"/>
    </row>
    <row r="141" spans="1:18" ht="102" customHeight="1" x14ac:dyDescent="0.2">
      <c r="A141" s="199">
        <v>91</v>
      </c>
      <c r="B141" s="199" t="s">
        <v>4394</v>
      </c>
      <c r="C141" s="200" t="s">
        <v>4487</v>
      </c>
      <c r="D141" s="234">
        <v>41406</v>
      </c>
      <c r="E141" s="234">
        <v>41410</v>
      </c>
      <c r="F141" s="199"/>
      <c r="G141" s="199">
        <v>3</v>
      </c>
      <c r="H141" s="199"/>
      <c r="I141" s="199"/>
      <c r="J141" s="199"/>
      <c r="K141" s="199">
        <v>245</v>
      </c>
      <c r="L141" s="199" t="s">
        <v>29</v>
      </c>
      <c r="M141" s="199" t="s">
        <v>666</v>
      </c>
      <c r="N141" s="703"/>
      <c r="O141" s="704"/>
      <c r="P141" s="704"/>
      <c r="Q141" s="705"/>
      <c r="R141" s="679"/>
    </row>
    <row r="142" spans="1:18" ht="102" customHeight="1" x14ac:dyDescent="0.2">
      <c r="A142" s="199">
        <v>92</v>
      </c>
      <c r="B142" s="199" t="s">
        <v>4394</v>
      </c>
      <c r="C142" s="200" t="s">
        <v>4488</v>
      </c>
      <c r="D142" s="234">
        <v>41374</v>
      </c>
      <c r="E142" s="234">
        <v>41398</v>
      </c>
      <c r="F142" s="199"/>
      <c r="G142" s="199">
        <v>4</v>
      </c>
      <c r="H142" s="199"/>
      <c r="I142" s="199"/>
      <c r="J142" s="199"/>
      <c r="K142" s="199">
        <v>248</v>
      </c>
      <c r="L142" s="199" t="s">
        <v>29</v>
      </c>
      <c r="M142" s="199" t="s">
        <v>666</v>
      </c>
      <c r="N142" s="603"/>
      <c r="O142" s="604"/>
      <c r="P142" s="604"/>
      <c r="Q142" s="605"/>
      <c r="R142" s="679"/>
    </row>
    <row r="143" spans="1:18" ht="76.5" x14ac:dyDescent="0.2">
      <c r="A143" s="199">
        <v>93</v>
      </c>
      <c r="B143" s="199" t="s">
        <v>4394</v>
      </c>
      <c r="C143" s="200" t="s">
        <v>4489</v>
      </c>
      <c r="D143" s="234">
        <v>41406</v>
      </c>
      <c r="E143" s="234">
        <v>41380</v>
      </c>
      <c r="F143" s="199">
        <v>24</v>
      </c>
      <c r="G143" s="199">
        <v>1</v>
      </c>
      <c r="H143" s="199"/>
      <c r="I143" s="199"/>
      <c r="J143" s="199"/>
      <c r="K143" s="199">
        <v>239</v>
      </c>
      <c r="L143" s="199" t="s">
        <v>29</v>
      </c>
      <c r="M143" s="199" t="s">
        <v>666</v>
      </c>
      <c r="N143" s="600"/>
      <c r="O143" s="601"/>
      <c r="P143" s="601"/>
      <c r="Q143" s="602"/>
      <c r="R143" s="679" t="s">
        <v>4632</v>
      </c>
    </row>
    <row r="144" spans="1:18" ht="76.5" customHeight="1" x14ac:dyDescent="0.2">
      <c r="A144" s="199">
        <v>94</v>
      </c>
      <c r="B144" s="199" t="s">
        <v>4394</v>
      </c>
      <c r="C144" s="200" t="s">
        <v>4490</v>
      </c>
      <c r="D144" s="234">
        <v>41380</v>
      </c>
      <c r="E144" s="234">
        <v>41363</v>
      </c>
      <c r="F144" s="199"/>
      <c r="G144" s="199">
        <v>2</v>
      </c>
      <c r="H144" s="199"/>
      <c r="I144" s="199"/>
      <c r="J144" s="199"/>
      <c r="K144" s="199">
        <v>245</v>
      </c>
      <c r="L144" s="199" t="s">
        <v>29</v>
      </c>
      <c r="M144" s="199" t="s">
        <v>666</v>
      </c>
      <c r="N144" s="703"/>
      <c r="O144" s="704"/>
      <c r="P144" s="704"/>
      <c r="Q144" s="705"/>
      <c r="R144" s="679"/>
    </row>
    <row r="145" spans="1:18" ht="89.25" customHeight="1" x14ac:dyDescent="0.2">
      <c r="A145" s="199">
        <v>95</v>
      </c>
      <c r="B145" s="199" t="s">
        <v>4394</v>
      </c>
      <c r="C145" s="200" t="s">
        <v>4491</v>
      </c>
      <c r="D145" s="234">
        <v>41396</v>
      </c>
      <c r="E145" s="234">
        <v>41416</v>
      </c>
      <c r="F145" s="199"/>
      <c r="G145" s="199">
        <v>3</v>
      </c>
      <c r="H145" s="199"/>
      <c r="I145" s="199"/>
      <c r="J145" s="199"/>
      <c r="K145" s="199">
        <v>247</v>
      </c>
      <c r="L145" s="199" t="s">
        <v>29</v>
      </c>
      <c r="M145" s="199" t="s">
        <v>666</v>
      </c>
      <c r="N145" s="703"/>
      <c r="O145" s="704"/>
      <c r="P145" s="704"/>
      <c r="Q145" s="705"/>
      <c r="R145" s="679"/>
    </row>
    <row r="146" spans="1:18" ht="102" customHeight="1" x14ac:dyDescent="0.2">
      <c r="A146" s="199">
        <v>96</v>
      </c>
      <c r="B146" s="199" t="s">
        <v>4394</v>
      </c>
      <c r="C146" s="200" t="s">
        <v>4492</v>
      </c>
      <c r="D146" s="234">
        <v>41422</v>
      </c>
      <c r="E146" s="234">
        <v>41426</v>
      </c>
      <c r="F146" s="199"/>
      <c r="G146" s="199">
        <v>4</v>
      </c>
      <c r="H146" s="199"/>
      <c r="I146" s="199"/>
      <c r="J146" s="199"/>
      <c r="K146" s="199">
        <v>247</v>
      </c>
      <c r="L146" s="199" t="s">
        <v>29</v>
      </c>
      <c r="M146" s="199" t="s">
        <v>666</v>
      </c>
      <c r="N146" s="603"/>
      <c r="O146" s="604"/>
      <c r="P146" s="604"/>
      <c r="Q146" s="605"/>
      <c r="R146" s="679"/>
    </row>
    <row r="147" spans="1:18" ht="76.5" x14ac:dyDescent="0.2">
      <c r="A147" s="199">
        <v>97</v>
      </c>
      <c r="B147" s="199" t="s">
        <v>4394</v>
      </c>
      <c r="C147" s="200" t="s">
        <v>4493</v>
      </c>
      <c r="D147" s="234">
        <v>41426</v>
      </c>
      <c r="E147" s="234">
        <v>41418</v>
      </c>
      <c r="F147" s="199">
        <v>25</v>
      </c>
      <c r="G147" s="199">
        <v>1</v>
      </c>
      <c r="H147" s="199"/>
      <c r="I147" s="199"/>
      <c r="J147" s="199"/>
      <c r="K147" s="199">
        <v>249</v>
      </c>
      <c r="L147" s="199" t="s">
        <v>29</v>
      </c>
      <c r="M147" s="199" t="s">
        <v>666</v>
      </c>
      <c r="N147" s="600"/>
      <c r="O147" s="601"/>
      <c r="P147" s="601"/>
      <c r="Q147" s="602"/>
      <c r="R147" s="679" t="s">
        <v>4633</v>
      </c>
    </row>
    <row r="148" spans="1:18" ht="89.25" customHeight="1" x14ac:dyDescent="0.2">
      <c r="A148" s="199">
        <v>98</v>
      </c>
      <c r="B148" s="199" t="s">
        <v>4394</v>
      </c>
      <c r="C148" s="200" t="s">
        <v>4494</v>
      </c>
      <c r="D148" s="234">
        <v>41419</v>
      </c>
      <c r="E148" s="234">
        <v>41424</v>
      </c>
      <c r="F148" s="199"/>
      <c r="G148" s="199">
        <v>2</v>
      </c>
      <c r="H148" s="199"/>
      <c r="I148" s="199"/>
      <c r="J148" s="199"/>
      <c r="K148" s="199">
        <v>244</v>
      </c>
      <c r="L148" s="199" t="s">
        <v>29</v>
      </c>
      <c r="M148" s="199" t="s">
        <v>666</v>
      </c>
      <c r="N148" s="703"/>
      <c r="O148" s="704"/>
      <c r="P148" s="704"/>
      <c r="Q148" s="705"/>
      <c r="R148" s="679"/>
    </row>
    <row r="149" spans="1:18" ht="102" customHeight="1" x14ac:dyDescent="0.2">
      <c r="A149" s="199">
        <v>99</v>
      </c>
      <c r="B149" s="199" t="s">
        <v>4394</v>
      </c>
      <c r="C149" s="200" t="s">
        <v>4495</v>
      </c>
      <c r="D149" s="234">
        <v>41418</v>
      </c>
      <c r="E149" s="234">
        <v>41436</v>
      </c>
      <c r="F149" s="199"/>
      <c r="G149" s="199">
        <v>3</v>
      </c>
      <c r="H149" s="199"/>
      <c r="I149" s="199"/>
      <c r="J149" s="199"/>
      <c r="K149" s="199">
        <v>260</v>
      </c>
      <c r="L149" s="199" t="s">
        <v>29</v>
      </c>
      <c r="M149" s="199" t="s">
        <v>666</v>
      </c>
      <c r="N149" s="703"/>
      <c r="O149" s="704"/>
      <c r="P149" s="704"/>
      <c r="Q149" s="705"/>
      <c r="R149" s="679"/>
    </row>
    <row r="150" spans="1:18" ht="89.25" customHeight="1" x14ac:dyDescent="0.2">
      <c r="A150" s="199">
        <v>100</v>
      </c>
      <c r="B150" s="199" t="s">
        <v>4394</v>
      </c>
      <c r="C150" s="200" t="s">
        <v>4496</v>
      </c>
      <c r="D150" s="234">
        <v>41416</v>
      </c>
      <c r="E150" s="234">
        <v>41418</v>
      </c>
      <c r="F150" s="199"/>
      <c r="G150" s="199">
        <v>4</v>
      </c>
      <c r="H150" s="199"/>
      <c r="I150" s="199"/>
      <c r="J150" s="199"/>
      <c r="K150" s="199">
        <v>251</v>
      </c>
      <c r="L150" s="199" t="s">
        <v>29</v>
      </c>
      <c r="M150" s="199" t="s">
        <v>666</v>
      </c>
      <c r="N150" s="603"/>
      <c r="O150" s="604"/>
      <c r="P150" s="604"/>
      <c r="Q150" s="605"/>
      <c r="R150" s="679"/>
    </row>
    <row r="151" spans="1:18" ht="63.75" x14ac:dyDescent="0.2">
      <c r="A151" s="199">
        <v>101</v>
      </c>
      <c r="B151" s="199" t="s">
        <v>4394</v>
      </c>
      <c r="C151" s="200" t="s">
        <v>4497</v>
      </c>
      <c r="D151" s="234">
        <v>41450</v>
      </c>
      <c r="E151" s="234">
        <v>41457</v>
      </c>
      <c r="F151" s="199">
        <v>26</v>
      </c>
      <c r="G151" s="199">
        <v>1</v>
      </c>
      <c r="H151" s="199"/>
      <c r="I151" s="199"/>
      <c r="J151" s="199"/>
      <c r="K151" s="199">
        <v>246</v>
      </c>
      <c r="L151" s="199" t="s">
        <v>29</v>
      </c>
      <c r="M151" s="199" t="s">
        <v>666</v>
      </c>
      <c r="N151" s="600"/>
      <c r="O151" s="601"/>
      <c r="P151" s="601"/>
      <c r="Q151" s="602"/>
      <c r="R151" s="679" t="s">
        <v>4633</v>
      </c>
    </row>
    <row r="152" spans="1:18" ht="89.25" customHeight="1" x14ac:dyDescent="0.2">
      <c r="A152" s="199">
        <v>102</v>
      </c>
      <c r="B152" s="199" t="s">
        <v>4394</v>
      </c>
      <c r="C152" s="200" t="s">
        <v>4498</v>
      </c>
      <c r="D152" s="234">
        <v>41459</v>
      </c>
      <c r="E152" s="234">
        <v>41433</v>
      </c>
      <c r="F152" s="199"/>
      <c r="G152" s="199">
        <v>2</v>
      </c>
      <c r="H152" s="199"/>
      <c r="I152" s="199"/>
      <c r="J152" s="199"/>
      <c r="K152" s="199">
        <v>248</v>
      </c>
      <c r="L152" s="199" t="s">
        <v>29</v>
      </c>
      <c r="M152" s="199" t="s">
        <v>666</v>
      </c>
      <c r="N152" s="703"/>
      <c r="O152" s="704"/>
      <c r="P152" s="704"/>
      <c r="Q152" s="705"/>
      <c r="R152" s="679"/>
    </row>
    <row r="153" spans="1:18" ht="102" customHeight="1" x14ac:dyDescent="0.2">
      <c r="A153" s="199">
        <v>103</v>
      </c>
      <c r="B153" s="199" t="s">
        <v>4394</v>
      </c>
      <c r="C153" s="200" t="s">
        <v>4499</v>
      </c>
      <c r="D153" s="234">
        <v>41430</v>
      </c>
      <c r="E153" s="234">
        <v>41430</v>
      </c>
      <c r="F153" s="199"/>
      <c r="G153" s="199">
        <v>3</v>
      </c>
      <c r="H153" s="199"/>
      <c r="I153" s="199"/>
      <c r="J153" s="199"/>
      <c r="K153" s="199">
        <v>244</v>
      </c>
      <c r="L153" s="199" t="s">
        <v>29</v>
      </c>
      <c r="M153" s="199" t="s">
        <v>666</v>
      </c>
      <c r="N153" s="703"/>
      <c r="O153" s="704"/>
      <c r="P153" s="704"/>
      <c r="Q153" s="705"/>
      <c r="R153" s="679"/>
    </row>
    <row r="154" spans="1:18" ht="102" customHeight="1" x14ac:dyDescent="0.2">
      <c r="A154" s="199">
        <v>104</v>
      </c>
      <c r="B154" s="199" t="s">
        <v>4394</v>
      </c>
      <c r="C154" s="200" t="s">
        <v>4500</v>
      </c>
      <c r="D154" s="234">
        <v>41430</v>
      </c>
      <c r="E154" s="234">
        <v>41458</v>
      </c>
      <c r="F154" s="199"/>
      <c r="G154" s="199">
        <v>4</v>
      </c>
      <c r="H154" s="199"/>
      <c r="I154" s="199"/>
      <c r="J154" s="199"/>
      <c r="K154" s="199">
        <v>245</v>
      </c>
      <c r="L154" s="199" t="s">
        <v>29</v>
      </c>
      <c r="M154" s="199" t="s">
        <v>666</v>
      </c>
      <c r="N154" s="603"/>
      <c r="O154" s="604"/>
      <c r="P154" s="604"/>
      <c r="Q154" s="605"/>
      <c r="R154" s="679"/>
    </row>
    <row r="155" spans="1:18" ht="76.5" x14ac:dyDescent="0.2">
      <c r="A155" s="199">
        <v>105</v>
      </c>
      <c r="B155" s="199" t="s">
        <v>4394</v>
      </c>
      <c r="C155" s="200" t="s">
        <v>4501</v>
      </c>
      <c r="D155" s="234">
        <v>41460</v>
      </c>
      <c r="E155" s="234">
        <v>41460</v>
      </c>
      <c r="F155" s="199">
        <v>27</v>
      </c>
      <c r="G155" s="199">
        <v>1</v>
      </c>
      <c r="H155" s="199"/>
      <c r="I155" s="199"/>
      <c r="J155" s="199"/>
      <c r="K155" s="199">
        <v>246</v>
      </c>
      <c r="L155" s="199" t="s">
        <v>29</v>
      </c>
      <c r="M155" s="199" t="s">
        <v>666</v>
      </c>
      <c r="N155" s="600"/>
      <c r="O155" s="601"/>
      <c r="P155" s="601"/>
      <c r="Q155" s="602"/>
      <c r="R155" s="679" t="s">
        <v>4633</v>
      </c>
    </row>
    <row r="156" spans="1:18" ht="89.25" customHeight="1" x14ac:dyDescent="0.2">
      <c r="A156" s="199">
        <v>106</v>
      </c>
      <c r="B156" s="199" t="s">
        <v>4394</v>
      </c>
      <c r="C156" s="200" t="s">
        <v>4502</v>
      </c>
      <c r="D156" s="234">
        <v>41464</v>
      </c>
      <c r="E156" s="234">
        <v>41443</v>
      </c>
      <c r="F156" s="199"/>
      <c r="G156" s="199">
        <v>2</v>
      </c>
      <c r="H156" s="199"/>
      <c r="I156" s="199"/>
      <c r="J156" s="199"/>
      <c r="K156" s="199">
        <v>246</v>
      </c>
      <c r="L156" s="199" t="s">
        <v>29</v>
      </c>
      <c r="M156" s="199" t="s">
        <v>666</v>
      </c>
      <c r="N156" s="703"/>
      <c r="O156" s="704"/>
      <c r="P156" s="704"/>
      <c r="Q156" s="705"/>
      <c r="R156" s="679"/>
    </row>
    <row r="157" spans="1:18" ht="89.25" customHeight="1" x14ac:dyDescent="0.2">
      <c r="A157" s="199">
        <v>107</v>
      </c>
      <c r="B157" s="199" t="s">
        <v>4394</v>
      </c>
      <c r="C157" s="200" t="s">
        <v>4503</v>
      </c>
      <c r="D157" s="234">
        <v>41444</v>
      </c>
      <c r="E157" s="234">
        <v>41443</v>
      </c>
      <c r="F157" s="199"/>
      <c r="G157" s="199">
        <v>3</v>
      </c>
      <c r="H157" s="199"/>
      <c r="I157" s="199"/>
      <c r="J157" s="199"/>
      <c r="K157" s="199">
        <v>244</v>
      </c>
      <c r="L157" s="199" t="s">
        <v>29</v>
      </c>
      <c r="M157" s="199" t="s">
        <v>666</v>
      </c>
      <c r="N157" s="703"/>
      <c r="O157" s="704"/>
      <c r="P157" s="704"/>
      <c r="Q157" s="705"/>
      <c r="R157" s="679"/>
    </row>
    <row r="158" spans="1:18" ht="89.25" customHeight="1" x14ac:dyDescent="0.2">
      <c r="A158" s="199">
        <v>108</v>
      </c>
      <c r="B158" s="199" t="s">
        <v>4394</v>
      </c>
      <c r="C158" s="200" t="s">
        <v>4504</v>
      </c>
      <c r="D158" s="234">
        <v>41446</v>
      </c>
      <c r="E158" s="234">
        <v>41447</v>
      </c>
      <c r="F158" s="199"/>
      <c r="G158" s="199">
        <v>4</v>
      </c>
      <c r="H158" s="199"/>
      <c r="I158" s="199"/>
      <c r="J158" s="199"/>
      <c r="K158" s="199">
        <v>245</v>
      </c>
      <c r="L158" s="199" t="s">
        <v>29</v>
      </c>
      <c r="M158" s="199" t="s">
        <v>666</v>
      </c>
      <c r="N158" s="603"/>
      <c r="O158" s="604"/>
      <c r="P158" s="604"/>
      <c r="Q158" s="605"/>
      <c r="R158" s="679"/>
    </row>
    <row r="159" spans="1:18" ht="76.5" x14ac:dyDescent="0.2">
      <c r="A159" s="199">
        <v>109</v>
      </c>
      <c r="B159" s="199" t="s">
        <v>4394</v>
      </c>
      <c r="C159" s="200" t="s">
        <v>4505</v>
      </c>
      <c r="D159" s="234">
        <v>41445</v>
      </c>
      <c r="E159" s="234">
        <v>41444</v>
      </c>
      <c r="F159" s="199">
        <v>28</v>
      </c>
      <c r="G159" s="199">
        <v>1</v>
      </c>
      <c r="H159" s="199"/>
      <c r="I159" s="199"/>
      <c r="J159" s="199"/>
      <c r="K159" s="199">
        <v>257</v>
      </c>
      <c r="L159" s="199" t="s">
        <v>29</v>
      </c>
      <c r="M159" s="199" t="s">
        <v>666</v>
      </c>
      <c r="N159" s="600"/>
      <c r="O159" s="601"/>
      <c r="P159" s="601"/>
      <c r="Q159" s="602"/>
      <c r="R159" s="679" t="s">
        <v>4633</v>
      </c>
    </row>
    <row r="160" spans="1:18" ht="89.25" customHeight="1" x14ac:dyDescent="0.2">
      <c r="A160" s="199">
        <v>110</v>
      </c>
      <c r="B160" s="199" t="s">
        <v>4394</v>
      </c>
      <c r="C160" s="200" t="s">
        <v>4506</v>
      </c>
      <c r="D160" s="234">
        <v>41445</v>
      </c>
      <c r="E160" s="234">
        <v>41323</v>
      </c>
      <c r="F160" s="199"/>
      <c r="G160" s="199">
        <v>2</v>
      </c>
      <c r="H160" s="199"/>
      <c r="I160" s="199"/>
      <c r="J160" s="199"/>
      <c r="K160" s="199">
        <v>242</v>
      </c>
      <c r="L160" s="199" t="s">
        <v>29</v>
      </c>
      <c r="M160" s="199" t="s">
        <v>666</v>
      </c>
      <c r="N160" s="703"/>
      <c r="O160" s="704"/>
      <c r="P160" s="704"/>
      <c r="Q160" s="705"/>
      <c r="R160" s="679"/>
    </row>
    <row r="161" spans="1:18" ht="89.25" customHeight="1" x14ac:dyDescent="0.2">
      <c r="A161" s="199">
        <v>111</v>
      </c>
      <c r="B161" s="199" t="s">
        <v>4394</v>
      </c>
      <c r="C161" s="200" t="s">
        <v>4507</v>
      </c>
      <c r="D161" s="234">
        <v>41338</v>
      </c>
      <c r="E161" s="234">
        <v>41480</v>
      </c>
      <c r="F161" s="199"/>
      <c r="G161" s="199">
        <v>3</v>
      </c>
      <c r="H161" s="199"/>
      <c r="I161" s="199"/>
      <c r="J161" s="199"/>
      <c r="K161" s="199">
        <v>243</v>
      </c>
      <c r="L161" s="199" t="s">
        <v>29</v>
      </c>
      <c r="M161" s="199" t="s">
        <v>666</v>
      </c>
      <c r="N161" s="703"/>
      <c r="O161" s="704"/>
      <c r="P161" s="704"/>
      <c r="Q161" s="705"/>
      <c r="R161" s="679"/>
    </row>
    <row r="162" spans="1:18" ht="89.25" customHeight="1" x14ac:dyDescent="0.2">
      <c r="A162" s="199">
        <v>112</v>
      </c>
      <c r="B162" s="199" t="s">
        <v>4394</v>
      </c>
      <c r="C162" s="200" t="s">
        <v>4508</v>
      </c>
      <c r="D162" s="234">
        <v>41480</v>
      </c>
      <c r="E162" s="234">
        <v>41528</v>
      </c>
      <c r="F162" s="199"/>
      <c r="G162" s="199">
        <v>4</v>
      </c>
      <c r="H162" s="199"/>
      <c r="I162" s="199"/>
      <c r="J162" s="199"/>
      <c r="K162" s="199">
        <v>244</v>
      </c>
      <c r="L162" s="199" t="s">
        <v>29</v>
      </c>
      <c r="M162" s="199" t="s">
        <v>666</v>
      </c>
      <c r="N162" s="603"/>
      <c r="O162" s="604"/>
      <c r="P162" s="604"/>
      <c r="Q162" s="605"/>
      <c r="R162" s="679"/>
    </row>
    <row r="163" spans="1:18" ht="76.5" x14ac:dyDescent="0.2">
      <c r="A163" s="199">
        <v>113</v>
      </c>
      <c r="B163" s="199" t="s">
        <v>4394</v>
      </c>
      <c r="C163" s="200" t="s">
        <v>4509</v>
      </c>
      <c r="D163" s="234">
        <v>41528</v>
      </c>
      <c r="E163" s="234">
        <v>41527</v>
      </c>
      <c r="F163" s="199">
        <v>29</v>
      </c>
      <c r="G163" s="199">
        <v>1</v>
      </c>
      <c r="H163" s="199"/>
      <c r="I163" s="199"/>
      <c r="J163" s="199"/>
      <c r="K163" s="199">
        <v>244</v>
      </c>
      <c r="L163" s="199" t="s">
        <v>29</v>
      </c>
      <c r="M163" s="199" t="s">
        <v>666</v>
      </c>
      <c r="N163" s="600"/>
      <c r="O163" s="601"/>
      <c r="P163" s="601"/>
      <c r="Q163" s="602"/>
      <c r="R163" s="679" t="s">
        <v>4634</v>
      </c>
    </row>
    <row r="164" spans="1:18" ht="102" customHeight="1" x14ac:dyDescent="0.2">
      <c r="A164" s="199">
        <v>114</v>
      </c>
      <c r="B164" s="199" t="s">
        <v>4394</v>
      </c>
      <c r="C164" s="200" t="s">
        <v>4510</v>
      </c>
      <c r="D164" s="234">
        <v>41520</v>
      </c>
      <c r="E164" s="234">
        <v>41450</v>
      </c>
      <c r="F164" s="199"/>
      <c r="G164" s="199">
        <v>2</v>
      </c>
      <c r="H164" s="199"/>
      <c r="I164" s="199"/>
      <c r="J164" s="199"/>
      <c r="K164" s="199">
        <v>246</v>
      </c>
      <c r="L164" s="199" t="s">
        <v>29</v>
      </c>
      <c r="M164" s="199" t="s">
        <v>666</v>
      </c>
      <c r="N164" s="703"/>
      <c r="O164" s="704"/>
      <c r="P164" s="704"/>
      <c r="Q164" s="705"/>
      <c r="R164" s="679"/>
    </row>
    <row r="165" spans="1:18" ht="89.25" customHeight="1" x14ac:dyDescent="0.2">
      <c r="A165" s="199">
        <v>115</v>
      </c>
      <c r="B165" s="199" t="s">
        <v>4394</v>
      </c>
      <c r="C165" s="200" t="s">
        <v>4511</v>
      </c>
      <c r="D165" s="234">
        <v>41449</v>
      </c>
      <c r="E165" s="234">
        <v>41466</v>
      </c>
      <c r="F165" s="199"/>
      <c r="G165" s="199">
        <v>3</v>
      </c>
      <c r="H165" s="199"/>
      <c r="I165" s="199"/>
      <c r="J165" s="199"/>
      <c r="K165" s="199">
        <v>237</v>
      </c>
      <c r="L165" s="199" t="s">
        <v>29</v>
      </c>
      <c r="M165" s="199" t="s">
        <v>666</v>
      </c>
      <c r="N165" s="703"/>
      <c r="O165" s="704"/>
      <c r="P165" s="704"/>
      <c r="Q165" s="705"/>
      <c r="R165" s="679"/>
    </row>
    <row r="166" spans="1:18" ht="89.25" customHeight="1" x14ac:dyDescent="0.2">
      <c r="A166" s="199">
        <v>116</v>
      </c>
      <c r="B166" s="199" t="s">
        <v>4394</v>
      </c>
      <c r="C166" s="200" t="s">
        <v>4512</v>
      </c>
      <c r="D166" s="234">
        <v>41468</v>
      </c>
      <c r="E166" s="234">
        <v>41471</v>
      </c>
      <c r="F166" s="199"/>
      <c r="G166" s="199">
        <v>4</v>
      </c>
      <c r="H166" s="199"/>
      <c r="I166" s="199"/>
      <c r="J166" s="199"/>
      <c r="K166" s="199">
        <v>242</v>
      </c>
      <c r="L166" s="199" t="s">
        <v>29</v>
      </c>
      <c r="M166" s="199" t="s">
        <v>666</v>
      </c>
      <c r="N166" s="603"/>
      <c r="O166" s="604"/>
      <c r="P166" s="604"/>
      <c r="Q166" s="605"/>
      <c r="R166" s="679"/>
    </row>
    <row r="167" spans="1:18" ht="63.75" x14ac:dyDescent="0.2">
      <c r="A167" s="199">
        <v>117</v>
      </c>
      <c r="B167" s="199" t="s">
        <v>4394</v>
      </c>
      <c r="C167" s="200" t="s">
        <v>4513</v>
      </c>
      <c r="D167" s="234">
        <v>41286</v>
      </c>
      <c r="E167" s="234">
        <v>41465</v>
      </c>
      <c r="F167" s="199">
        <v>30</v>
      </c>
      <c r="G167" s="199">
        <v>1</v>
      </c>
      <c r="H167" s="199"/>
      <c r="I167" s="199"/>
      <c r="J167" s="199"/>
      <c r="K167" s="199">
        <v>242</v>
      </c>
      <c r="L167" s="199" t="s">
        <v>29</v>
      </c>
      <c r="M167" s="199" t="s">
        <v>666</v>
      </c>
      <c r="N167" s="600"/>
      <c r="O167" s="601"/>
      <c r="P167" s="601"/>
      <c r="Q167" s="602"/>
      <c r="R167" s="679" t="s">
        <v>4634</v>
      </c>
    </row>
    <row r="168" spans="1:18" ht="89.25" customHeight="1" x14ac:dyDescent="0.2">
      <c r="A168" s="199">
        <v>118</v>
      </c>
      <c r="B168" s="199" t="s">
        <v>4394</v>
      </c>
      <c r="C168" s="200" t="s">
        <v>4514</v>
      </c>
      <c r="D168" s="234">
        <v>41464</v>
      </c>
      <c r="E168" s="234">
        <v>41451</v>
      </c>
      <c r="F168" s="199"/>
      <c r="G168" s="199">
        <v>2</v>
      </c>
      <c r="H168" s="199"/>
      <c r="I168" s="199"/>
      <c r="J168" s="199"/>
      <c r="K168" s="199">
        <v>254</v>
      </c>
      <c r="L168" s="199" t="s">
        <v>29</v>
      </c>
      <c r="M168" s="199" t="s">
        <v>666</v>
      </c>
      <c r="N168" s="703"/>
      <c r="O168" s="704"/>
      <c r="P168" s="704"/>
      <c r="Q168" s="705"/>
      <c r="R168" s="679"/>
    </row>
    <row r="169" spans="1:18" ht="89.25" customHeight="1" x14ac:dyDescent="0.2">
      <c r="A169" s="199">
        <v>119</v>
      </c>
      <c r="B169" s="199" t="s">
        <v>4394</v>
      </c>
      <c r="C169" s="200" t="s">
        <v>4515</v>
      </c>
      <c r="D169" s="234">
        <v>41453</v>
      </c>
      <c r="E169" s="234">
        <v>41403</v>
      </c>
      <c r="F169" s="199"/>
      <c r="G169" s="199">
        <v>3</v>
      </c>
      <c r="H169" s="199"/>
      <c r="I169" s="199"/>
      <c r="J169" s="199"/>
      <c r="K169" s="199">
        <v>250</v>
      </c>
      <c r="L169" s="199" t="s">
        <v>29</v>
      </c>
      <c r="M169" s="199" t="s">
        <v>666</v>
      </c>
      <c r="N169" s="703"/>
      <c r="O169" s="704"/>
      <c r="P169" s="704"/>
      <c r="Q169" s="705"/>
      <c r="R169" s="679"/>
    </row>
    <row r="170" spans="1:18" ht="89.25" customHeight="1" x14ac:dyDescent="0.2">
      <c r="A170" s="199">
        <v>120</v>
      </c>
      <c r="B170" s="199" t="s">
        <v>4394</v>
      </c>
      <c r="C170" s="200" t="s">
        <v>4516</v>
      </c>
      <c r="D170" s="234">
        <v>41479</v>
      </c>
      <c r="E170" s="234">
        <v>41489</v>
      </c>
      <c r="F170" s="199"/>
      <c r="G170" s="199">
        <v>4</v>
      </c>
      <c r="H170" s="199"/>
      <c r="I170" s="199"/>
      <c r="J170" s="199"/>
      <c r="K170" s="199">
        <v>244</v>
      </c>
      <c r="L170" s="199" t="s">
        <v>29</v>
      </c>
      <c r="M170" s="199" t="s">
        <v>666</v>
      </c>
      <c r="N170" s="603"/>
      <c r="O170" s="604"/>
      <c r="P170" s="604"/>
      <c r="Q170" s="605"/>
      <c r="R170" s="679"/>
    </row>
    <row r="171" spans="1:18" ht="76.5" x14ac:dyDescent="0.2">
      <c r="A171" s="199">
        <v>121</v>
      </c>
      <c r="B171" s="199" t="s">
        <v>4394</v>
      </c>
      <c r="C171" s="200" t="s">
        <v>4517</v>
      </c>
      <c r="D171" s="234">
        <v>41445</v>
      </c>
      <c r="E171" s="234">
        <v>41286</v>
      </c>
      <c r="F171" s="199">
        <v>31</v>
      </c>
      <c r="G171" s="199">
        <v>1</v>
      </c>
      <c r="H171" s="199"/>
      <c r="I171" s="199"/>
      <c r="J171" s="199"/>
      <c r="K171" s="199">
        <v>250</v>
      </c>
      <c r="L171" s="199" t="s">
        <v>29</v>
      </c>
      <c r="M171" s="199" t="s">
        <v>666</v>
      </c>
      <c r="N171" s="600"/>
      <c r="O171" s="601"/>
      <c r="P171" s="601"/>
      <c r="Q171" s="602"/>
      <c r="R171" s="679" t="s">
        <v>4634</v>
      </c>
    </row>
    <row r="172" spans="1:18" ht="89.25" customHeight="1" x14ac:dyDescent="0.2">
      <c r="A172" s="199">
        <v>122</v>
      </c>
      <c r="B172" s="199" t="s">
        <v>4394</v>
      </c>
      <c r="C172" s="200" t="s">
        <v>4518</v>
      </c>
      <c r="D172" s="234">
        <v>41353</v>
      </c>
      <c r="E172" s="234">
        <v>41421</v>
      </c>
      <c r="F172" s="199"/>
      <c r="G172" s="199">
        <v>2</v>
      </c>
      <c r="H172" s="199"/>
      <c r="I172" s="199"/>
      <c r="J172" s="199"/>
      <c r="K172" s="199">
        <v>249</v>
      </c>
      <c r="L172" s="199" t="s">
        <v>29</v>
      </c>
      <c r="M172" s="199" t="s">
        <v>666</v>
      </c>
      <c r="N172" s="703"/>
      <c r="O172" s="704"/>
      <c r="P172" s="704"/>
      <c r="Q172" s="705"/>
      <c r="R172" s="679"/>
    </row>
    <row r="173" spans="1:18" ht="76.5" customHeight="1" x14ac:dyDescent="0.2">
      <c r="A173" s="199">
        <v>123</v>
      </c>
      <c r="B173" s="199" t="s">
        <v>4394</v>
      </c>
      <c r="C173" s="200" t="s">
        <v>4519</v>
      </c>
      <c r="D173" s="234">
        <v>41422</v>
      </c>
      <c r="E173" s="234">
        <v>41437</v>
      </c>
      <c r="F173" s="199"/>
      <c r="G173" s="199">
        <v>3</v>
      </c>
      <c r="H173" s="199"/>
      <c r="I173" s="199"/>
      <c r="J173" s="199"/>
      <c r="K173" s="199">
        <v>252</v>
      </c>
      <c r="L173" s="199" t="s">
        <v>29</v>
      </c>
      <c r="M173" s="199" t="s">
        <v>666</v>
      </c>
      <c r="N173" s="703"/>
      <c r="O173" s="704"/>
      <c r="P173" s="704"/>
      <c r="Q173" s="705"/>
      <c r="R173" s="679"/>
    </row>
    <row r="174" spans="1:18" ht="89.25" customHeight="1" x14ac:dyDescent="0.2">
      <c r="A174" s="199">
        <v>124</v>
      </c>
      <c r="B174" s="199" t="s">
        <v>4394</v>
      </c>
      <c r="C174" s="200" t="s">
        <v>4520</v>
      </c>
      <c r="D174" s="234">
        <v>41437</v>
      </c>
      <c r="E174" s="234">
        <v>41330</v>
      </c>
      <c r="F174" s="199"/>
      <c r="G174" s="199">
        <v>4</v>
      </c>
      <c r="H174" s="199"/>
      <c r="I174" s="199"/>
      <c r="J174" s="199"/>
      <c r="K174" s="199">
        <v>244</v>
      </c>
      <c r="L174" s="199" t="s">
        <v>29</v>
      </c>
      <c r="M174" s="199" t="s">
        <v>666</v>
      </c>
      <c r="N174" s="603"/>
      <c r="O174" s="604"/>
      <c r="P174" s="604"/>
      <c r="Q174" s="605"/>
      <c r="R174" s="679"/>
    </row>
    <row r="175" spans="1:18" ht="63.75" x14ac:dyDescent="0.2">
      <c r="A175" s="199">
        <v>125</v>
      </c>
      <c r="B175" s="199" t="s">
        <v>4394</v>
      </c>
      <c r="C175" s="200" t="s">
        <v>4521</v>
      </c>
      <c r="D175" s="234">
        <v>41330</v>
      </c>
      <c r="E175" s="234">
        <v>41431</v>
      </c>
      <c r="F175" s="199">
        <v>32</v>
      </c>
      <c r="G175" s="199">
        <v>1</v>
      </c>
      <c r="H175" s="199"/>
      <c r="I175" s="199"/>
      <c r="J175" s="199"/>
      <c r="K175" s="199">
        <v>240</v>
      </c>
      <c r="L175" s="199" t="s">
        <v>29</v>
      </c>
      <c r="M175" s="199" t="s">
        <v>666</v>
      </c>
      <c r="N175" s="600"/>
      <c r="O175" s="601"/>
      <c r="P175" s="601"/>
      <c r="Q175" s="602"/>
      <c r="R175" s="679" t="s">
        <v>4634</v>
      </c>
    </row>
    <row r="176" spans="1:18" ht="102" customHeight="1" x14ac:dyDescent="0.2">
      <c r="A176" s="199">
        <v>126</v>
      </c>
      <c r="B176" s="199" t="s">
        <v>4394</v>
      </c>
      <c r="C176" s="200" t="s">
        <v>4522</v>
      </c>
      <c r="D176" s="234">
        <v>41422</v>
      </c>
      <c r="E176" s="234">
        <v>41445</v>
      </c>
      <c r="F176" s="199"/>
      <c r="G176" s="199">
        <v>2</v>
      </c>
      <c r="H176" s="199"/>
      <c r="I176" s="199"/>
      <c r="J176" s="199"/>
      <c r="K176" s="199">
        <v>246</v>
      </c>
      <c r="L176" s="199" t="s">
        <v>29</v>
      </c>
      <c r="M176" s="199" t="s">
        <v>666</v>
      </c>
      <c r="N176" s="703"/>
      <c r="O176" s="704"/>
      <c r="P176" s="704"/>
      <c r="Q176" s="705"/>
      <c r="R176" s="679"/>
    </row>
    <row r="177" spans="1:18" ht="102" customHeight="1" x14ac:dyDescent="0.2">
      <c r="A177" s="199">
        <v>127</v>
      </c>
      <c r="B177" s="199" t="s">
        <v>4394</v>
      </c>
      <c r="C177" s="200" t="s">
        <v>4523</v>
      </c>
      <c r="D177" s="234">
        <v>41429</v>
      </c>
      <c r="E177" s="234">
        <v>41477</v>
      </c>
      <c r="F177" s="199"/>
      <c r="G177" s="199">
        <v>3</v>
      </c>
      <c r="H177" s="199"/>
      <c r="I177" s="199"/>
      <c r="J177" s="199"/>
      <c r="K177" s="199">
        <v>238</v>
      </c>
      <c r="L177" s="199" t="s">
        <v>29</v>
      </c>
      <c r="M177" s="199" t="s">
        <v>666</v>
      </c>
      <c r="N177" s="703"/>
      <c r="O177" s="704"/>
      <c r="P177" s="704"/>
      <c r="Q177" s="705"/>
      <c r="R177" s="679"/>
    </row>
    <row r="178" spans="1:18" ht="89.25" customHeight="1" x14ac:dyDescent="0.2">
      <c r="A178" s="199">
        <v>128</v>
      </c>
      <c r="B178" s="199" t="s">
        <v>4394</v>
      </c>
      <c r="C178" s="200" t="s">
        <v>4524</v>
      </c>
      <c r="D178" s="234">
        <v>41479</v>
      </c>
      <c r="E178" s="234">
        <v>41480</v>
      </c>
      <c r="F178" s="199"/>
      <c r="G178" s="199">
        <v>4</v>
      </c>
      <c r="H178" s="199"/>
      <c r="I178" s="199"/>
      <c r="J178" s="199"/>
      <c r="K178" s="199">
        <v>252</v>
      </c>
      <c r="L178" s="199" t="s">
        <v>29</v>
      </c>
      <c r="M178" s="199" t="s">
        <v>666</v>
      </c>
      <c r="N178" s="603"/>
      <c r="O178" s="604"/>
      <c r="P178" s="604"/>
      <c r="Q178" s="605"/>
      <c r="R178" s="679"/>
    </row>
    <row r="179" spans="1:18" ht="76.5" x14ac:dyDescent="0.2">
      <c r="A179" s="199">
        <v>129</v>
      </c>
      <c r="B179" s="199" t="s">
        <v>4394</v>
      </c>
      <c r="C179" s="200" t="s">
        <v>4525</v>
      </c>
      <c r="D179" s="234">
        <v>41480</v>
      </c>
      <c r="E179" s="234">
        <v>41483</v>
      </c>
      <c r="F179" s="199">
        <v>33</v>
      </c>
      <c r="G179" s="199">
        <v>1</v>
      </c>
      <c r="H179" s="199"/>
      <c r="I179" s="199"/>
      <c r="J179" s="199"/>
      <c r="K179" s="199">
        <v>250</v>
      </c>
      <c r="L179" s="199" t="s">
        <v>29</v>
      </c>
      <c r="M179" s="199" t="s">
        <v>666</v>
      </c>
      <c r="N179" s="600"/>
      <c r="O179" s="601"/>
      <c r="P179" s="601"/>
      <c r="Q179" s="602"/>
      <c r="R179" s="679" t="s">
        <v>4635</v>
      </c>
    </row>
    <row r="180" spans="1:18" ht="76.5" customHeight="1" x14ac:dyDescent="0.2">
      <c r="A180" s="199">
        <v>130</v>
      </c>
      <c r="B180" s="199" t="s">
        <v>4394</v>
      </c>
      <c r="C180" s="200" t="s">
        <v>4526</v>
      </c>
      <c r="D180" s="234">
        <v>41485</v>
      </c>
      <c r="E180" s="234">
        <v>41444</v>
      </c>
      <c r="F180" s="199"/>
      <c r="G180" s="199">
        <v>2</v>
      </c>
      <c r="H180" s="199"/>
      <c r="I180" s="199"/>
      <c r="J180" s="199"/>
      <c r="K180" s="199">
        <v>254</v>
      </c>
      <c r="L180" s="199" t="s">
        <v>29</v>
      </c>
      <c r="M180" s="199" t="s">
        <v>666</v>
      </c>
      <c r="N180" s="703"/>
      <c r="O180" s="704"/>
      <c r="P180" s="704"/>
      <c r="Q180" s="705"/>
      <c r="R180" s="679"/>
    </row>
    <row r="181" spans="1:18" ht="89.25" customHeight="1" x14ac:dyDescent="0.2">
      <c r="A181" s="199">
        <v>131</v>
      </c>
      <c r="B181" s="199" t="s">
        <v>4394</v>
      </c>
      <c r="C181" s="200" t="s">
        <v>4527</v>
      </c>
      <c r="D181" s="234">
        <v>41489</v>
      </c>
      <c r="E181" s="234">
        <v>41486</v>
      </c>
      <c r="F181" s="199"/>
      <c r="G181" s="199">
        <v>3</v>
      </c>
      <c r="H181" s="199"/>
      <c r="I181" s="199"/>
      <c r="J181" s="199"/>
      <c r="K181" s="199">
        <v>250</v>
      </c>
      <c r="L181" s="199" t="s">
        <v>29</v>
      </c>
      <c r="M181" s="199" t="s">
        <v>666</v>
      </c>
      <c r="N181" s="703"/>
      <c r="O181" s="704"/>
      <c r="P181" s="704"/>
      <c r="Q181" s="705"/>
      <c r="R181" s="679"/>
    </row>
    <row r="182" spans="1:18" ht="89.25" customHeight="1" x14ac:dyDescent="0.2">
      <c r="A182" s="199">
        <v>132</v>
      </c>
      <c r="B182" s="199" t="s">
        <v>4394</v>
      </c>
      <c r="C182" s="200" t="s">
        <v>4528</v>
      </c>
      <c r="D182" s="234">
        <v>41486</v>
      </c>
      <c r="E182" s="234">
        <v>41466</v>
      </c>
      <c r="F182" s="199"/>
      <c r="G182" s="199">
        <v>4</v>
      </c>
      <c r="H182" s="199"/>
      <c r="I182" s="199"/>
      <c r="J182" s="199"/>
      <c r="K182" s="199">
        <v>238</v>
      </c>
      <c r="L182" s="199" t="s">
        <v>29</v>
      </c>
      <c r="M182" s="199" t="s">
        <v>666</v>
      </c>
      <c r="N182" s="603"/>
      <c r="O182" s="604"/>
      <c r="P182" s="604"/>
      <c r="Q182" s="605"/>
      <c r="R182" s="679"/>
    </row>
    <row r="183" spans="1:18" ht="89.25" customHeight="1" x14ac:dyDescent="0.2">
      <c r="A183" s="199">
        <v>133</v>
      </c>
      <c r="B183" s="199" t="s">
        <v>4394</v>
      </c>
      <c r="C183" s="200" t="s">
        <v>4529</v>
      </c>
      <c r="D183" s="234">
        <v>41477</v>
      </c>
      <c r="E183" s="234">
        <v>41453</v>
      </c>
      <c r="F183" s="199">
        <v>34</v>
      </c>
      <c r="G183" s="199">
        <v>1</v>
      </c>
      <c r="H183" s="199"/>
      <c r="I183" s="199"/>
      <c r="J183" s="199"/>
      <c r="K183" s="199">
        <v>260</v>
      </c>
      <c r="L183" s="199" t="s">
        <v>29</v>
      </c>
      <c r="M183" s="199" t="s">
        <v>666</v>
      </c>
      <c r="N183" s="600"/>
      <c r="O183" s="601"/>
      <c r="P183" s="601"/>
      <c r="Q183" s="602"/>
      <c r="R183" s="679" t="s">
        <v>4635</v>
      </c>
    </row>
    <row r="184" spans="1:18" ht="89.25" customHeight="1" x14ac:dyDescent="0.2">
      <c r="A184" s="199">
        <v>134</v>
      </c>
      <c r="B184" s="199" t="s">
        <v>4394</v>
      </c>
      <c r="C184" s="200" t="s">
        <v>4530</v>
      </c>
      <c r="D184" s="234">
        <v>41451</v>
      </c>
      <c r="E184" s="234">
        <v>41476</v>
      </c>
      <c r="F184" s="199"/>
      <c r="G184" s="199">
        <v>2</v>
      </c>
      <c r="H184" s="199"/>
      <c r="I184" s="199"/>
      <c r="J184" s="199"/>
      <c r="K184" s="199">
        <v>239</v>
      </c>
      <c r="L184" s="199" t="s">
        <v>29</v>
      </c>
      <c r="M184" s="199" t="s">
        <v>666</v>
      </c>
      <c r="N184" s="703"/>
      <c r="O184" s="704"/>
      <c r="P184" s="704"/>
      <c r="Q184" s="705"/>
      <c r="R184" s="679"/>
    </row>
    <row r="185" spans="1:18" ht="89.25" customHeight="1" x14ac:dyDescent="0.2">
      <c r="A185" s="199">
        <v>135</v>
      </c>
      <c r="B185" s="199" t="s">
        <v>4394</v>
      </c>
      <c r="C185" s="200" t="s">
        <v>4531</v>
      </c>
      <c r="D185" s="234">
        <v>41485</v>
      </c>
      <c r="E185" s="234">
        <v>41469</v>
      </c>
      <c r="F185" s="199"/>
      <c r="G185" s="199">
        <v>3</v>
      </c>
      <c r="H185" s="199"/>
      <c r="I185" s="199"/>
      <c r="J185" s="199"/>
      <c r="K185" s="199">
        <v>243</v>
      </c>
      <c r="L185" s="199" t="s">
        <v>29</v>
      </c>
      <c r="M185" s="199" t="s">
        <v>666</v>
      </c>
      <c r="N185" s="703"/>
      <c r="O185" s="704"/>
      <c r="P185" s="704"/>
      <c r="Q185" s="705"/>
      <c r="R185" s="679"/>
    </row>
    <row r="186" spans="1:18" ht="89.25" customHeight="1" x14ac:dyDescent="0.2">
      <c r="A186" s="199">
        <v>136</v>
      </c>
      <c r="B186" s="199" t="s">
        <v>4394</v>
      </c>
      <c r="C186" s="200" t="s">
        <v>4532</v>
      </c>
      <c r="D186" s="234">
        <v>41486</v>
      </c>
      <c r="E186" s="234">
        <v>41494</v>
      </c>
      <c r="F186" s="199"/>
      <c r="G186" s="199">
        <v>4</v>
      </c>
      <c r="H186" s="199"/>
      <c r="I186" s="199"/>
      <c r="J186" s="199"/>
      <c r="K186" s="199">
        <v>247</v>
      </c>
      <c r="L186" s="199" t="s">
        <v>29</v>
      </c>
      <c r="M186" s="199" t="s">
        <v>666</v>
      </c>
      <c r="N186" s="603"/>
      <c r="O186" s="604"/>
      <c r="P186" s="604"/>
      <c r="Q186" s="605"/>
      <c r="R186" s="679"/>
    </row>
    <row r="187" spans="1:18" ht="76.5" x14ac:dyDescent="0.2">
      <c r="A187" s="199">
        <v>137</v>
      </c>
      <c r="B187" s="199" t="s">
        <v>4394</v>
      </c>
      <c r="C187" s="200" t="s">
        <v>4533</v>
      </c>
      <c r="D187" s="234">
        <v>41493</v>
      </c>
      <c r="E187" s="234">
        <v>41503</v>
      </c>
      <c r="F187" s="199">
        <v>35</v>
      </c>
      <c r="G187" s="199">
        <v>1</v>
      </c>
      <c r="H187" s="199"/>
      <c r="I187" s="199"/>
      <c r="J187" s="199"/>
      <c r="K187" s="199">
        <v>251</v>
      </c>
      <c r="L187" s="199" t="s">
        <v>29</v>
      </c>
      <c r="M187" s="199" t="s">
        <v>666</v>
      </c>
      <c r="N187" s="600"/>
      <c r="O187" s="601"/>
      <c r="P187" s="601"/>
      <c r="Q187" s="602"/>
      <c r="R187" s="679" t="s">
        <v>4635</v>
      </c>
    </row>
    <row r="188" spans="1:18" ht="102" customHeight="1" x14ac:dyDescent="0.2">
      <c r="A188" s="199">
        <v>138</v>
      </c>
      <c r="B188" s="199" t="s">
        <v>4394</v>
      </c>
      <c r="C188" s="200" t="s">
        <v>4534</v>
      </c>
      <c r="D188" s="234">
        <v>41498</v>
      </c>
      <c r="E188" s="234">
        <v>41504</v>
      </c>
      <c r="F188" s="199"/>
      <c r="G188" s="199">
        <v>2</v>
      </c>
      <c r="H188" s="199"/>
      <c r="I188" s="199"/>
      <c r="J188" s="199"/>
      <c r="K188" s="199">
        <v>251</v>
      </c>
      <c r="L188" s="199" t="s">
        <v>29</v>
      </c>
      <c r="M188" s="199" t="s">
        <v>666</v>
      </c>
      <c r="N188" s="703"/>
      <c r="O188" s="704"/>
      <c r="P188" s="704"/>
      <c r="Q188" s="705"/>
      <c r="R188" s="679"/>
    </row>
    <row r="189" spans="1:18" ht="89.25" customHeight="1" x14ac:dyDescent="0.2">
      <c r="A189" s="199">
        <v>139</v>
      </c>
      <c r="B189" s="199" t="s">
        <v>4394</v>
      </c>
      <c r="C189" s="200" t="s">
        <v>4535</v>
      </c>
      <c r="D189" s="234">
        <v>41507</v>
      </c>
      <c r="E189" s="234">
        <v>41519</v>
      </c>
      <c r="F189" s="199"/>
      <c r="G189" s="199">
        <v>3</v>
      </c>
      <c r="H189" s="199"/>
      <c r="I189" s="199"/>
      <c r="J189" s="199"/>
      <c r="K189" s="199">
        <v>251</v>
      </c>
      <c r="L189" s="199" t="s">
        <v>29</v>
      </c>
      <c r="M189" s="199" t="s">
        <v>666</v>
      </c>
      <c r="N189" s="703"/>
      <c r="O189" s="704"/>
      <c r="P189" s="704"/>
      <c r="Q189" s="705"/>
      <c r="R189" s="679"/>
    </row>
    <row r="190" spans="1:18" ht="89.25" customHeight="1" x14ac:dyDescent="0.2">
      <c r="A190" s="199">
        <v>140</v>
      </c>
      <c r="B190" s="199" t="s">
        <v>4394</v>
      </c>
      <c r="C190" s="200" t="s">
        <v>4536</v>
      </c>
      <c r="D190" s="234">
        <v>41526</v>
      </c>
      <c r="E190" s="234">
        <v>41514</v>
      </c>
      <c r="F190" s="199"/>
      <c r="G190" s="199">
        <v>4</v>
      </c>
      <c r="H190" s="199"/>
      <c r="I190" s="199"/>
      <c r="J190" s="199"/>
      <c r="K190" s="199">
        <v>244</v>
      </c>
      <c r="L190" s="199" t="s">
        <v>29</v>
      </c>
      <c r="M190" s="199" t="s">
        <v>666</v>
      </c>
      <c r="N190" s="603"/>
      <c r="O190" s="604"/>
      <c r="P190" s="604"/>
      <c r="Q190" s="605"/>
      <c r="R190" s="679"/>
    </row>
    <row r="191" spans="1:18" ht="76.5" x14ac:dyDescent="0.2">
      <c r="A191" s="199">
        <v>141</v>
      </c>
      <c r="B191" s="199" t="s">
        <v>4394</v>
      </c>
      <c r="C191" s="200" t="s">
        <v>4537</v>
      </c>
      <c r="D191" s="234">
        <v>41514</v>
      </c>
      <c r="E191" s="234">
        <v>41502</v>
      </c>
      <c r="F191" s="199">
        <v>36</v>
      </c>
      <c r="G191" s="199">
        <v>1</v>
      </c>
      <c r="H191" s="199"/>
      <c r="I191" s="199"/>
      <c r="J191" s="199"/>
      <c r="K191" s="199">
        <v>246</v>
      </c>
      <c r="L191" s="199" t="s">
        <v>29</v>
      </c>
      <c r="M191" s="199" t="s">
        <v>666</v>
      </c>
      <c r="N191" s="600"/>
      <c r="O191" s="601"/>
      <c r="P191" s="601"/>
      <c r="Q191" s="602"/>
      <c r="R191" s="679" t="s">
        <v>4635</v>
      </c>
    </row>
    <row r="192" spans="1:18" ht="89.25" customHeight="1" x14ac:dyDescent="0.2">
      <c r="A192" s="199">
        <v>142</v>
      </c>
      <c r="B192" s="199" t="s">
        <v>4394</v>
      </c>
      <c r="C192" s="200" t="s">
        <v>4538</v>
      </c>
      <c r="D192" s="234">
        <v>41504</v>
      </c>
      <c r="E192" s="234">
        <v>41504</v>
      </c>
      <c r="F192" s="199"/>
      <c r="G192" s="199">
        <v>2</v>
      </c>
      <c r="H192" s="199"/>
      <c r="I192" s="199"/>
      <c r="J192" s="199"/>
      <c r="K192" s="199">
        <v>250</v>
      </c>
      <c r="L192" s="199" t="s">
        <v>29</v>
      </c>
      <c r="M192" s="199" t="s">
        <v>666</v>
      </c>
      <c r="N192" s="703"/>
      <c r="O192" s="704"/>
      <c r="P192" s="704"/>
      <c r="Q192" s="705"/>
      <c r="R192" s="679"/>
    </row>
    <row r="193" spans="1:18" ht="89.25" customHeight="1" x14ac:dyDescent="0.2">
      <c r="A193" s="199">
        <v>143</v>
      </c>
      <c r="B193" s="199" t="s">
        <v>4394</v>
      </c>
      <c r="C193" s="200" t="s">
        <v>4539</v>
      </c>
      <c r="D193" s="234">
        <v>41502</v>
      </c>
      <c r="E193" s="234">
        <v>41512</v>
      </c>
      <c r="F193" s="199"/>
      <c r="G193" s="199">
        <v>3</v>
      </c>
      <c r="H193" s="199"/>
      <c r="I193" s="199"/>
      <c r="J193" s="199"/>
      <c r="K193" s="199">
        <v>245</v>
      </c>
      <c r="L193" s="199" t="s">
        <v>29</v>
      </c>
      <c r="M193" s="199" t="s">
        <v>666</v>
      </c>
      <c r="N193" s="703"/>
      <c r="O193" s="704"/>
      <c r="P193" s="704"/>
      <c r="Q193" s="705"/>
      <c r="R193" s="679"/>
    </row>
    <row r="194" spans="1:18" ht="102" customHeight="1" x14ac:dyDescent="0.2">
      <c r="A194" s="199">
        <v>144</v>
      </c>
      <c r="B194" s="199" t="s">
        <v>4394</v>
      </c>
      <c r="C194" s="200" t="s">
        <v>4540</v>
      </c>
      <c r="D194" s="234">
        <v>41507</v>
      </c>
      <c r="E194" s="234">
        <v>41512</v>
      </c>
      <c r="F194" s="199"/>
      <c r="G194" s="199">
        <v>4</v>
      </c>
      <c r="H194" s="199"/>
      <c r="I194" s="199"/>
      <c r="J194" s="199"/>
      <c r="K194" s="199">
        <v>251</v>
      </c>
      <c r="L194" s="199" t="s">
        <v>29</v>
      </c>
      <c r="M194" s="199" t="s">
        <v>666</v>
      </c>
      <c r="N194" s="603"/>
      <c r="O194" s="604"/>
      <c r="P194" s="604"/>
      <c r="Q194" s="605"/>
      <c r="R194" s="679"/>
    </row>
    <row r="195" spans="1:18" ht="89.25" x14ac:dyDescent="0.2">
      <c r="A195" s="199">
        <v>145</v>
      </c>
      <c r="B195" s="199" t="s">
        <v>4394</v>
      </c>
      <c r="C195" s="200" t="s">
        <v>4541</v>
      </c>
      <c r="D195" s="234">
        <v>41512</v>
      </c>
      <c r="E195" s="234">
        <v>41529</v>
      </c>
      <c r="F195" s="199">
        <v>37</v>
      </c>
      <c r="G195" s="199">
        <v>1</v>
      </c>
      <c r="H195" s="199"/>
      <c r="I195" s="199"/>
      <c r="J195" s="199"/>
      <c r="K195" s="199">
        <v>252</v>
      </c>
      <c r="L195" s="199" t="s">
        <v>29</v>
      </c>
      <c r="M195" s="199" t="s">
        <v>666</v>
      </c>
      <c r="N195" s="600"/>
      <c r="O195" s="601"/>
      <c r="P195" s="601"/>
      <c r="Q195" s="602"/>
      <c r="R195" s="679" t="s">
        <v>4636</v>
      </c>
    </row>
    <row r="196" spans="1:18" ht="89.25" customHeight="1" x14ac:dyDescent="0.2">
      <c r="A196" s="199">
        <v>146</v>
      </c>
      <c r="B196" s="199" t="s">
        <v>4394</v>
      </c>
      <c r="C196" s="200" t="s">
        <v>4542</v>
      </c>
      <c r="D196" s="234">
        <v>41529</v>
      </c>
      <c r="E196" s="234">
        <v>41531</v>
      </c>
      <c r="F196" s="199"/>
      <c r="G196" s="199">
        <v>2</v>
      </c>
      <c r="H196" s="199"/>
      <c r="I196" s="199"/>
      <c r="J196" s="199"/>
      <c r="K196" s="199">
        <v>249</v>
      </c>
      <c r="L196" s="199" t="s">
        <v>29</v>
      </c>
      <c r="M196" s="199" t="s">
        <v>666</v>
      </c>
      <c r="N196" s="703"/>
      <c r="O196" s="704"/>
      <c r="P196" s="704"/>
      <c r="Q196" s="705"/>
      <c r="R196" s="679"/>
    </row>
    <row r="197" spans="1:18" ht="89.25" customHeight="1" x14ac:dyDescent="0.2">
      <c r="A197" s="199">
        <v>147</v>
      </c>
      <c r="B197" s="199" t="s">
        <v>4394</v>
      </c>
      <c r="C197" s="200" t="s">
        <v>4543</v>
      </c>
      <c r="D197" s="234">
        <v>41534</v>
      </c>
      <c r="E197" s="234">
        <v>41540</v>
      </c>
      <c r="F197" s="199"/>
      <c r="G197" s="199">
        <v>3</v>
      </c>
      <c r="H197" s="199"/>
      <c r="I197" s="199"/>
      <c r="J197" s="199"/>
      <c r="K197" s="199">
        <v>249</v>
      </c>
      <c r="L197" s="199" t="s">
        <v>29</v>
      </c>
      <c r="M197" s="199" t="s">
        <v>666</v>
      </c>
      <c r="N197" s="703"/>
      <c r="O197" s="704"/>
      <c r="P197" s="704"/>
      <c r="Q197" s="705"/>
      <c r="R197" s="679"/>
    </row>
    <row r="198" spans="1:18" ht="89.25" customHeight="1" x14ac:dyDescent="0.2">
      <c r="A198" s="199">
        <v>148</v>
      </c>
      <c r="B198" s="199" t="s">
        <v>4394</v>
      </c>
      <c r="C198" s="200" t="s">
        <v>4544</v>
      </c>
      <c r="D198" s="234">
        <v>41522</v>
      </c>
      <c r="E198" s="234">
        <v>41523</v>
      </c>
      <c r="F198" s="199"/>
      <c r="G198" s="199">
        <v>4</v>
      </c>
      <c r="H198" s="199"/>
      <c r="I198" s="199"/>
      <c r="J198" s="199"/>
      <c r="K198" s="199">
        <v>252</v>
      </c>
      <c r="L198" s="199" t="s">
        <v>29</v>
      </c>
      <c r="M198" s="199" t="s">
        <v>666</v>
      </c>
      <c r="N198" s="603"/>
      <c r="O198" s="604"/>
      <c r="P198" s="604"/>
      <c r="Q198" s="605"/>
      <c r="R198" s="679"/>
    </row>
    <row r="199" spans="1:18" ht="99" customHeight="1" x14ac:dyDescent="0.2">
      <c r="A199" s="199">
        <v>149</v>
      </c>
      <c r="B199" s="199" t="s">
        <v>4394</v>
      </c>
      <c r="C199" s="200" t="s">
        <v>4545</v>
      </c>
      <c r="D199" s="234">
        <v>41528</v>
      </c>
      <c r="E199" s="234">
        <v>41547</v>
      </c>
      <c r="F199" s="199">
        <v>38</v>
      </c>
      <c r="G199" s="199">
        <v>1</v>
      </c>
      <c r="H199" s="199"/>
      <c r="I199" s="199"/>
      <c r="J199" s="199"/>
      <c r="K199" s="199">
        <v>253</v>
      </c>
      <c r="L199" s="199" t="s">
        <v>29</v>
      </c>
      <c r="M199" s="199" t="s">
        <v>666</v>
      </c>
      <c r="N199" s="600"/>
      <c r="O199" s="601"/>
      <c r="P199" s="601"/>
      <c r="Q199" s="602"/>
      <c r="R199" s="679" t="s">
        <v>4636</v>
      </c>
    </row>
    <row r="200" spans="1:18" ht="102" customHeight="1" x14ac:dyDescent="0.2">
      <c r="A200" s="199">
        <v>150</v>
      </c>
      <c r="B200" s="199" t="s">
        <v>4394</v>
      </c>
      <c r="C200" s="200" t="s">
        <v>4546</v>
      </c>
      <c r="D200" s="234">
        <v>41550</v>
      </c>
      <c r="E200" s="234">
        <v>41555</v>
      </c>
      <c r="F200" s="199"/>
      <c r="G200" s="199">
        <v>2</v>
      </c>
      <c r="H200" s="199"/>
      <c r="I200" s="199"/>
      <c r="J200" s="199"/>
      <c r="K200" s="199">
        <v>254</v>
      </c>
      <c r="L200" s="199" t="s">
        <v>29</v>
      </c>
      <c r="M200" s="199" t="s">
        <v>666</v>
      </c>
      <c r="N200" s="703"/>
      <c r="O200" s="704"/>
      <c r="P200" s="704"/>
      <c r="Q200" s="705"/>
      <c r="R200" s="679"/>
    </row>
    <row r="201" spans="1:18" ht="102" customHeight="1" x14ac:dyDescent="0.2">
      <c r="A201" s="199">
        <v>151</v>
      </c>
      <c r="B201" s="199" t="s">
        <v>4394</v>
      </c>
      <c r="C201" s="200" t="s">
        <v>4547</v>
      </c>
      <c r="D201" s="234">
        <v>41550</v>
      </c>
      <c r="E201" s="234">
        <v>41470</v>
      </c>
      <c r="F201" s="199"/>
      <c r="G201" s="199">
        <v>3</v>
      </c>
      <c r="H201" s="199"/>
      <c r="I201" s="199"/>
      <c r="J201" s="199"/>
      <c r="K201" s="199">
        <v>248</v>
      </c>
      <c r="L201" s="199" t="s">
        <v>29</v>
      </c>
      <c r="M201" s="199" t="s">
        <v>666</v>
      </c>
      <c r="N201" s="703"/>
      <c r="O201" s="704"/>
      <c r="P201" s="704"/>
      <c r="Q201" s="705"/>
      <c r="R201" s="679"/>
    </row>
    <row r="202" spans="1:18" ht="102" customHeight="1" x14ac:dyDescent="0.2">
      <c r="A202" s="199">
        <v>152</v>
      </c>
      <c r="B202" s="199" t="s">
        <v>4394</v>
      </c>
      <c r="C202" s="200" t="s">
        <v>4548</v>
      </c>
      <c r="D202" s="234">
        <v>41465</v>
      </c>
      <c r="E202" s="234">
        <v>41482</v>
      </c>
      <c r="F202" s="199"/>
      <c r="G202" s="199">
        <v>4</v>
      </c>
      <c r="H202" s="199"/>
      <c r="I202" s="199"/>
      <c r="J202" s="199"/>
      <c r="K202" s="199">
        <v>245</v>
      </c>
      <c r="L202" s="199" t="s">
        <v>29</v>
      </c>
      <c r="M202" s="199" t="s">
        <v>666</v>
      </c>
      <c r="N202" s="603"/>
      <c r="O202" s="604"/>
      <c r="P202" s="604"/>
      <c r="Q202" s="605"/>
      <c r="R202" s="679"/>
    </row>
    <row r="203" spans="1:18" ht="76.5" x14ac:dyDescent="0.2">
      <c r="A203" s="199">
        <v>153</v>
      </c>
      <c r="B203" s="199" t="s">
        <v>4394</v>
      </c>
      <c r="C203" s="200" t="s">
        <v>4549</v>
      </c>
      <c r="D203" s="234">
        <v>41484</v>
      </c>
      <c r="E203" s="234">
        <v>41555</v>
      </c>
      <c r="F203" s="199">
        <v>39</v>
      </c>
      <c r="G203" s="199">
        <v>1</v>
      </c>
      <c r="H203" s="199"/>
      <c r="I203" s="199"/>
      <c r="J203" s="199"/>
      <c r="K203" s="199">
        <v>243</v>
      </c>
      <c r="L203" s="199" t="s">
        <v>29</v>
      </c>
      <c r="M203" s="199" t="s">
        <v>666</v>
      </c>
      <c r="N203" s="600"/>
      <c r="O203" s="601"/>
      <c r="P203" s="601"/>
      <c r="Q203" s="602"/>
      <c r="R203" s="679" t="s">
        <v>4636</v>
      </c>
    </row>
    <row r="204" spans="1:18" ht="102" customHeight="1" x14ac:dyDescent="0.2">
      <c r="A204" s="199">
        <v>154</v>
      </c>
      <c r="B204" s="199" t="s">
        <v>4394</v>
      </c>
      <c r="C204" s="200" t="s">
        <v>4550</v>
      </c>
      <c r="D204" s="234">
        <v>41544</v>
      </c>
      <c r="E204" s="234">
        <v>41542</v>
      </c>
      <c r="F204" s="199"/>
      <c r="G204" s="199">
        <v>2</v>
      </c>
      <c r="H204" s="199"/>
      <c r="I204" s="199"/>
      <c r="J204" s="199"/>
      <c r="K204" s="199">
        <v>245</v>
      </c>
      <c r="L204" s="199" t="s">
        <v>29</v>
      </c>
      <c r="M204" s="199" t="s">
        <v>666</v>
      </c>
      <c r="N204" s="703"/>
      <c r="O204" s="704"/>
      <c r="P204" s="704"/>
      <c r="Q204" s="705"/>
      <c r="R204" s="679"/>
    </row>
    <row r="205" spans="1:18" ht="89.25" customHeight="1" x14ac:dyDescent="0.2">
      <c r="A205" s="199">
        <v>155</v>
      </c>
      <c r="B205" s="199" t="s">
        <v>4394</v>
      </c>
      <c r="C205" s="200" t="s">
        <v>4551</v>
      </c>
      <c r="D205" s="234">
        <v>41536</v>
      </c>
      <c r="E205" s="234">
        <v>41547</v>
      </c>
      <c r="F205" s="199"/>
      <c r="G205" s="199">
        <v>3</v>
      </c>
      <c r="H205" s="199"/>
      <c r="I205" s="199"/>
      <c r="J205" s="199"/>
      <c r="K205" s="199">
        <v>254</v>
      </c>
      <c r="L205" s="199" t="s">
        <v>29</v>
      </c>
      <c r="M205" s="199" t="s">
        <v>666</v>
      </c>
      <c r="N205" s="703"/>
      <c r="O205" s="704"/>
      <c r="P205" s="704"/>
      <c r="Q205" s="705"/>
      <c r="R205" s="679"/>
    </row>
    <row r="206" spans="1:18" ht="102" customHeight="1" x14ac:dyDescent="0.2">
      <c r="A206" s="199">
        <v>156</v>
      </c>
      <c r="B206" s="199" t="s">
        <v>4394</v>
      </c>
      <c r="C206" s="200" t="s">
        <v>4552</v>
      </c>
      <c r="D206" s="234">
        <v>41533</v>
      </c>
      <c r="E206" s="234">
        <v>41557</v>
      </c>
      <c r="F206" s="199"/>
      <c r="G206" s="199">
        <v>4</v>
      </c>
      <c r="H206" s="199"/>
      <c r="I206" s="199"/>
      <c r="J206" s="199"/>
      <c r="K206" s="199">
        <v>254</v>
      </c>
      <c r="L206" s="199" t="s">
        <v>29</v>
      </c>
      <c r="M206" s="199" t="s">
        <v>666</v>
      </c>
      <c r="N206" s="603"/>
      <c r="O206" s="604"/>
      <c r="P206" s="604"/>
      <c r="Q206" s="605"/>
      <c r="R206" s="679"/>
    </row>
    <row r="207" spans="1:18" ht="89.25" x14ac:dyDescent="0.2">
      <c r="A207" s="199">
        <v>157</v>
      </c>
      <c r="B207" s="199" t="s">
        <v>4394</v>
      </c>
      <c r="C207" s="200" t="s">
        <v>4553</v>
      </c>
      <c r="D207" s="234">
        <v>41562</v>
      </c>
      <c r="E207" s="234">
        <v>41559</v>
      </c>
      <c r="F207" s="199">
        <v>40</v>
      </c>
      <c r="G207" s="199">
        <v>1</v>
      </c>
      <c r="H207" s="199"/>
      <c r="I207" s="199"/>
      <c r="J207" s="199"/>
      <c r="K207" s="199">
        <v>257</v>
      </c>
      <c r="L207" s="199" t="s">
        <v>29</v>
      </c>
      <c r="M207" s="199" t="s">
        <v>666</v>
      </c>
      <c r="N207" s="600"/>
      <c r="O207" s="601"/>
      <c r="P207" s="601"/>
      <c r="Q207" s="602"/>
      <c r="R207" s="679" t="s">
        <v>4636</v>
      </c>
    </row>
    <row r="208" spans="1:18" ht="102" customHeight="1" x14ac:dyDescent="0.2">
      <c r="A208" s="199">
        <v>158</v>
      </c>
      <c r="B208" s="199" t="s">
        <v>4394</v>
      </c>
      <c r="C208" s="200" t="s">
        <v>4554</v>
      </c>
      <c r="D208" s="234">
        <v>41565</v>
      </c>
      <c r="E208" s="234">
        <v>41535</v>
      </c>
      <c r="F208" s="199"/>
      <c r="G208" s="199">
        <v>2</v>
      </c>
      <c r="H208" s="199"/>
      <c r="I208" s="199"/>
      <c r="J208" s="199"/>
      <c r="K208" s="199">
        <v>253</v>
      </c>
      <c r="L208" s="199" t="s">
        <v>29</v>
      </c>
      <c r="M208" s="199" t="s">
        <v>666</v>
      </c>
      <c r="N208" s="703"/>
      <c r="O208" s="704"/>
      <c r="P208" s="704"/>
      <c r="Q208" s="705"/>
      <c r="R208" s="679"/>
    </row>
    <row r="209" spans="1:18" ht="89.25" customHeight="1" x14ac:dyDescent="0.2">
      <c r="A209" s="199">
        <v>159</v>
      </c>
      <c r="B209" s="199" t="s">
        <v>4394</v>
      </c>
      <c r="C209" s="200" t="s">
        <v>4555</v>
      </c>
      <c r="D209" s="234">
        <v>41529</v>
      </c>
      <c r="E209" s="234">
        <v>41537</v>
      </c>
      <c r="F209" s="199"/>
      <c r="G209" s="199">
        <v>3</v>
      </c>
      <c r="H209" s="199"/>
      <c r="I209" s="199"/>
      <c r="J209" s="199"/>
      <c r="K209" s="199">
        <v>247</v>
      </c>
      <c r="L209" s="199" t="s">
        <v>29</v>
      </c>
      <c r="M209" s="199" t="s">
        <v>666</v>
      </c>
      <c r="N209" s="703"/>
      <c r="O209" s="704"/>
      <c r="P209" s="704"/>
      <c r="Q209" s="705"/>
      <c r="R209" s="679"/>
    </row>
    <row r="210" spans="1:18" ht="89.25" customHeight="1" x14ac:dyDescent="0.2">
      <c r="A210" s="199">
        <v>160</v>
      </c>
      <c r="B210" s="199" t="s">
        <v>4394</v>
      </c>
      <c r="C210" s="200" t="s">
        <v>4556</v>
      </c>
      <c r="D210" s="234">
        <v>41545</v>
      </c>
      <c r="E210" s="234">
        <v>41569</v>
      </c>
      <c r="F210" s="199"/>
      <c r="G210" s="199">
        <v>4</v>
      </c>
      <c r="H210" s="199"/>
      <c r="I210" s="199"/>
      <c r="J210" s="199"/>
      <c r="K210" s="199">
        <v>252</v>
      </c>
      <c r="L210" s="199" t="s">
        <v>29</v>
      </c>
      <c r="M210" s="199" t="s">
        <v>666</v>
      </c>
      <c r="N210" s="603"/>
      <c r="O210" s="604"/>
      <c r="P210" s="604"/>
      <c r="Q210" s="605"/>
      <c r="R210" s="679"/>
    </row>
    <row r="211" spans="1:18" ht="76.5" x14ac:dyDescent="0.2">
      <c r="A211" s="199">
        <v>161</v>
      </c>
      <c r="B211" s="199" t="s">
        <v>4394</v>
      </c>
      <c r="C211" s="200" t="s">
        <v>4557</v>
      </c>
      <c r="D211" s="234">
        <v>41575</v>
      </c>
      <c r="E211" s="234">
        <v>41561</v>
      </c>
      <c r="F211" s="199">
        <v>41</v>
      </c>
      <c r="G211" s="199">
        <v>1</v>
      </c>
      <c r="H211" s="199"/>
      <c r="I211" s="199"/>
      <c r="J211" s="199"/>
      <c r="K211" s="199">
        <v>242</v>
      </c>
      <c r="L211" s="199" t="s">
        <v>29</v>
      </c>
      <c r="M211" s="199" t="s">
        <v>666</v>
      </c>
      <c r="N211" s="600"/>
      <c r="O211" s="601"/>
      <c r="P211" s="601"/>
      <c r="Q211" s="602"/>
      <c r="R211" s="679" t="s">
        <v>4637</v>
      </c>
    </row>
    <row r="212" spans="1:18" ht="102" customHeight="1" x14ac:dyDescent="0.2">
      <c r="A212" s="199">
        <v>162</v>
      </c>
      <c r="B212" s="199" t="s">
        <v>4394</v>
      </c>
      <c r="C212" s="200" t="s">
        <v>4558</v>
      </c>
      <c r="D212" s="234">
        <v>41557</v>
      </c>
      <c r="E212" s="234">
        <v>41526</v>
      </c>
      <c r="F212" s="199"/>
      <c r="G212" s="199">
        <v>2</v>
      </c>
      <c r="H212" s="199"/>
      <c r="I212" s="199"/>
      <c r="J212" s="199"/>
      <c r="K212" s="199">
        <v>238</v>
      </c>
      <c r="L212" s="199" t="s">
        <v>29</v>
      </c>
      <c r="M212" s="199" t="s">
        <v>666</v>
      </c>
      <c r="N212" s="703"/>
      <c r="O212" s="704"/>
      <c r="P212" s="704"/>
      <c r="Q212" s="705"/>
      <c r="R212" s="679"/>
    </row>
    <row r="213" spans="1:18" ht="102" customHeight="1" x14ac:dyDescent="0.2">
      <c r="A213" s="199">
        <v>163</v>
      </c>
      <c r="B213" s="199" t="s">
        <v>4394</v>
      </c>
      <c r="C213" s="200" t="s">
        <v>4559</v>
      </c>
      <c r="D213" s="234">
        <v>41521</v>
      </c>
      <c r="E213" s="234">
        <v>41475</v>
      </c>
      <c r="F213" s="199"/>
      <c r="G213" s="199">
        <v>3</v>
      </c>
      <c r="H213" s="199"/>
      <c r="I213" s="199"/>
      <c r="J213" s="199"/>
      <c r="K213" s="199">
        <v>243</v>
      </c>
      <c r="L213" s="199" t="s">
        <v>29</v>
      </c>
      <c r="M213" s="199" t="s">
        <v>666</v>
      </c>
      <c r="N213" s="703"/>
      <c r="O213" s="704"/>
      <c r="P213" s="704"/>
      <c r="Q213" s="705"/>
      <c r="R213" s="679"/>
    </row>
    <row r="214" spans="1:18" ht="89.25" customHeight="1" x14ac:dyDescent="0.2">
      <c r="A214" s="199">
        <v>164</v>
      </c>
      <c r="B214" s="199" t="s">
        <v>4394</v>
      </c>
      <c r="C214" s="200" t="s">
        <v>4560</v>
      </c>
      <c r="D214" s="234">
        <v>41474</v>
      </c>
      <c r="E214" s="234">
        <v>41501</v>
      </c>
      <c r="F214" s="199"/>
      <c r="G214" s="199">
        <v>4</v>
      </c>
      <c r="H214" s="199"/>
      <c r="I214" s="199"/>
      <c r="J214" s="199"/>
      <c r="K214" s="199">
        <v>241</v>
      </c>
      <c r="L214" s="199" t="s">
        <v>29</v>
      </c>
      <c r="M214" s="199" t="s">
        <v>666</v>
      </c>
      <c r="N214" s="603"/>
      <c r="O214" s="604"/>
      <c r="P214" s="604"/>
      <c r="Q214" s="605"/>
      <c r="R214" s="679"/>
    </row>
    <row r="215" spans="1:18" ht="63.75" x14ac:dyDescent="0.2">
      <c r="A215" s="199">
        <v>165</v>
      </c>
      <c r="B215" s="199" t="s">
        <v>4394</v>
      </c>
      <c r="C215" s="200" t="s">
        <v>4561</v>
      </c>
      <c r="D215" s="234">
        <v>41504</v>
      </c>
      <c r="E215" s="234">
        <v>41506</v>
      </c>
      <c r="F215" s="199">
        <v>42</v>
      </c>
      <c r="G215" s="199">
        <v>1</v>
      </c>
      <c r="H215" s="199"/>
      <c r="I215" s="199"/>
      <c r="J215" s="199"/>
      <c r="K215" s="199">
        <v>242</v>
      </c>
      <c r="L215" s="199" t="s">
        <v>29</v>
      </c>
      <c r="M215" s="199" t="s">
        <v>666</v>
      </c>
      <c r="N215" s="600"/>
      <c r="O215" s="601"/>
      <c r="P215" s="601"/>
      <c r="Q215" s="602"/>
      <c r="R215" s="679" t="s">
        <v>4637</v>
      </c>
    </row>
    <row r="216" spans="1:18" ht="76.5" customHeight="1" x14ac:dyDescent="0.2">
      <c r="A216" s="199">
        <v>166</v>
      </c>
      <c r="B216" s="199" t="s">
        <v>4394</v>
      </c>
      <c r="C216" s="200" t="s">
        <v>4562</v>
      </c>
      <c r="D216" s="234">
        <v>41507</v>
      </c>
      <c r="E216" s="234">
        <v>41446</v>
      </c>
      <c r="F216" s="199"/>
      <c r="G216" s="199">
        <v>2</v>
      </c>
      <c r="H216" s="199"/>
      <c r="I216" s="199"/>
      <c r="J216" s="199"/>
      <c r="K216" s="199">
        <v>245</v>
      </c>
      <c r="L216" s="199" t="s">
        <v>29</v>
      </c>
      <c r="M216" s="199" t="s">
        <v>666</v>
      </c>
      <c r="N216" s="703"/>
      <c r="O216" s="704"/>
      <c r="P216" s="704"/>
      <c r="Q216" s="705"/>
      <c r="R216" s="679"/>
    </row>
    <row r="217" spans="1:18" ht="76.5" customHeight="1" x14ac:dyDescent="0.2">
      <c r="A217" s="199">
        <v>167</v>
      </c>
      <c r="B217" s="199" t="s">
        <v>4394</v>
      </c>
      <c r="C217" s="200" t="s">
        <v>4563</v>
      </c>
      <c r="D217" s="234">
        <v>41450</v>
      </c>
      <c r="E217" s="234">
        <v>41569</v>
      </c>
      <c r="F217" s="199"/>
      <c r="G217" s="199">
        <v>3</v>
      </c>
      <c r="H217" s="199"/>
      <c r="I217" s="199"/>
      <c r="J217" s="199"/>
      <c r="K217" s="199">
        <v>240</v>
      </c>
      <c r="L217" s="199" t="s">
        <v>29</v>
      </c>
      <c r="M217" s="199" t="s">
        <v>666</v>
      </c>
      <c r="N217" s="703"/>
      <c r="O217" s="704"/>
      <c r="P217" s="704"/>
      <c r="Q217" s="705"/>
      <c r="R217" s="679"/>
    </row>
    <row r="218" spans="1:18" ht="89.25" customHeight="1" x14ac:dyDescent="0.2">
      <c r="A218" s="199">
        <v>168</v>
      </c>
      <c r="B218" s="199" t="s">
        <v>4394</v>
      </c>
      <c r="C218" s="200" t="s">
        <v>4564</v>
      </c>
      <c r="D218" s="234">
        <v>41576</v>
      </c>
      <c r="E218" s="234">
        <v>41566</v>
      </c>
      <c r="F218" s="199"/>
      <c r="G218" s="199">
        <v>4</v>
      </c>
      <c r="H218" s="199"/>
      <c r="I218" s="199"/>
      <c r="J218" s="199"/>
      <c r="K218" s="199">
        <v>244</v>
      </c>
      <c r="L218" s="199" t="s">
        <v>29</v>
      </c>
      <c r="M218" s="199" t="s">
        <v>666</v>
      </c>
      <c r="N218" s="603"/>
      <c r="O218" s="604"/>
      <c r="P218" s="604"/>
      <c r="Q218" s="605"/>
      <c r="R218" s="679"/>
    </row>
    <row r="219" spans="1:18" ht="76.5" x14ac:dyDescent="0.2">
      <c r="A219" s="199">
        <v>169</v>
      </c>
      <c r="B219" s="199" t="s">
        <v>4394</v>
      </c>
      <c r="C219" s="200" t="s">
        <v>4565</v>
      </c>
      <c r="D219" s="234">
        <v>41566</v>
      </c>
      <c r="E219" s="234">
        <v>41578</v>
      </c>
      <c r="F219" s="199">
        <v>43</v>
      </c>
      <c r="G219" s="199">
        <v>1</v>
      </c>
      <c r="H219" s="242"/>
      <c r="I219" s="243"/>
      <c r="J219" s="202"/>
      <c r="K219" s="199">
        <v>250</v>
      </c>
      <c r="L219" s="199" t="s">
        <v>29</v>
      </c>
      <c r="M219" s="202" t="s">
        <v>666</v>
      </c>
      <c r="N219" s="600"/>
      <c r="O219" s="601"/>
      <c r="P219" s="601"/>
      <c r="Q219" s="602"/>
      <c r="R219" s="679" t="s">
        <v>4637</v>
      </c>
    </row>
    <row r="220" spans="1:18" ht="102" customHeight="1" x14ac:dyDescent="0.2">
      <c r="A220" s="199">
        <v>170</v>
      </c>
      <c r="B220" s="199" t="s">
        <v>4394</v>
      </c>
      <c r="C220" s="200" t="s">
        <v>4566</v>
      </c>
      <c r="D220" s="234">
        <v>41578</v>
      </c>
      <c r="E220" s="234">
        <v>41587</v>
      </c>
      <c r="F220" s="243"/>
      <c r="G220" s="199">
        <v>2</v>
      </c>
      <c r="H220" s="243"/>
      <c r="I220" s="243"/>
      <c r="J220" s="243"/>
      <c r="K220" s="199">
        <v>250</v>
      </c>
      <c r="L220" s="199" t="s">
        <v>29</v>
      </c>
      <c r="M220" s="199" t="s">
        <v>666</v>
      </c>
      <c r="N220" s="703"/>
      <c r="O220" s="704"/>
      <c r="P220" s="704"/>
      <c r="Q220" s="705"/>
      <c r="R220" s="679"/>
    </row>
    <row r="221" spans="1:18" ht="102" customHeight="1" x14ac:dyDescent="0.2">
      <c r="A221" s="199">
        <v>171</v>
      </c>
      <c r="B221" s="199" t="s">
        <v>4394</v>
      </c>
      <c r="C221" s="200" t="s">
        <v>4567</v>
      </c>
      <c r="D221" s="234">
        <v>41586</v>
      </c>
      <c r="E221" s="234">
        <v>41588</v>
      </c>
      <c r="F221" s="243"/>
      <c r="G221" s="199">
        <v>3</v>
      </c>
      <c r="H221" s="243"/>
      <c r="I221" s="243"/>
      <c r="J221" s="243"/>
      <c r="K221" s="199">
        <v>247</v>
      </c>
      <c r="L221" s="202" t="s">
        <v>29</v>
      </c>
      <c r="M221" s="202" t="s">
        <v>666</v>
      </c>
      <c r="N221" s="703"/>
      <c r="O221" s="704"/>
      <c r="P221" s="704"/>
      <c r="Q221" s="705"/>
      <c r="R221" s="679"/>
    </row>
    <row r="222" spans="1:18" ht="89.25" customHeight="1" x14ac:dyDescent="0.2">
      <c r="A222" s="199">
        <v>172</v>
      </c>
      <c r="B222" s="199" t="s">
        <v>4394</v>
      </c>
      <c r="C222" s="200" t="s">
        <v>4568</v>
      </c>
      <c r="D222" s="234">
        <v>41576</v>
      </c>
      <c r="E222" s="234">
        <v>41583</v>
      </c>
      <c r="F222" s="243"/>
      <c r="G222" s="199">
        <v>4</v>
      </c>
      <c r="H222" s="243"/>
      <c r="I222" s="243"/>
      <c r="J222" s="243"/>
      <c r="K222" s="199">
        <v>239</v>
      </c>
      <c r="L222" s="202" t="s">
        <v>4569</v>
      </c>
      <c r="M222" s="202" t="s">
        <v>666</v>
      </c>
      <c r="N222" s="603"/>
      <c r="O222" s="604"/>
      <c r="P222" s="604"/>
      <c r="Q222" s="605"/>
      <c r="R222" s="679"/>
    </row>
    <row r="223" spans="1:18" ht="76.5" x14ac:dyDescent="0.2">
      <c r="A223" s="199">
        <v>173</v>
      </c>
      <c r="B223" s="199" t="s">
        <v>4394</v>
      </c>
      <c r="C223" s="200" t="s">
        <v>4570</v>
      </c>
      <c r="D223" s="234">
        <v>41583</v>
      </c>
      <c r="E223" s="234">
        <v>41573</v>
      </c>
      <c r="F223" s="199">
        <v>44</v>
      </c>
      <c r="G223" s="199">
        <v>1</v>
      </c>
      <c r="H223" s="199"/>
      <c r="I223" s="199"/>
      <c r="J223" s="199"/>
      <c r="K223" s="199">
        <v>250</v>
      </c>
      <c r="L223" s="199" t="s">
        <v>29</v>
      </c>
      <c r="M223" s="199" t="s">
        <v>666</v>
      </c>
      <c r="N223" s="600"/>
      <c r="O223" s="601"/>
      <c r="P223" s="601"/>
      <c r="Q223" s="602"/>
      <c r="R223" s="679" t="s">
        <v>4637</v>
      </c>
    </row>
    <row r="224" spans="1:18" ht="89.25" customHeight="1" x14ac:dyDescent="0.2">
      <c r="A224" s="199">
        <v>174</v>
      </c>
      <c r="B224" s="199" t="s">
        <v>4394</v>
      </c>
      <c r="C224" s="200" t="s">
        <v>4571</v>
      </c>
      <c r="D224" s="234">
        <v>41569</v>
      </c>
      <c r="E224" s="234">
        <v>41583</v>
      </c>
      <c r="F224" s="199"/>
      <c r="G224" s="199">
        <v>2</v>
      </c>
      <c r="H224" s="199"/>
      <c r="I224" s="199"/>
      <c r="J224" s="199"/>
      <c r="K224" s="199">
        <v>248</v>
      </c>
      <c r="L224" s="199" t="s">
        <v>29</v>
      </c>
      <c r="M224" s="199" t="s">
        <v>666</v>
      </c>
      <c r="N224" s="703"/>
      <c r="O224" s="704"/>
      <c r="P224" s="704"/>
      <c r="Q224" s="705"/>
      <c r="R224" s="679"/>
    </row>
    <row r="225" spans="1:18" ht="89.25" customHeight="1" x14ac:dyDescent="0.2">
      <c r="A225" s="199">
        <v>175</v>
      </c>
      <c r="B225" s="199" t="s">
        <v>4394</v>
      </c>
      <c r="C225" s="200" t="s">
        <v>4572</v>
      </c>
      <c r="D225" s="244" t="s">
        <v>4573</v>
      </c>
      <c r="E225" s="234">
        <v>41584</v>
      </c>
      <c r="F225" s="199"/>
      <c r="G225" s="199">
        <v>3</v>
      </c>
      <c r="H225" s="199"/>
      <c r="I225" s="199"/>
      <c r="J225" s="199"/>
      <c r="K225" s="199">
        <v>241</v>
      </c>
      <c r="L225" s="199" t="s">
        <v>29</v>
      </c>
      <c r="M225" s="199" t="s">
        <v>666</v>
      </c>
      <c r="N225" s="703"/>
      <c r="O225" s="704"/>
      <c r="P225" s="704"/>
      <c r="Q225" s="705"/>
      <c r="R225" s="679"/>
    </row>
    <row r="226" spans="1:18" ht="102" customHeight="1" x14ac:dyDescent="0.2">
      <c r="A226" s="199">
        <v>176</v>
      </c>
      <c r="B226" s="199" t="s">
        <v>4394</v>
      </c>
      <c r="C226" s="200" t="s">
        <v>4574</v>
      </c>
      <c r="D226" s="234">
        <v>41587</v>
      </c>
      <c r="E226" s="234">
        <v>41538</v>
      </c>
      <c r="F226" s="199"/>
      <c r="G226" s="199">
        <v>4</v>
      </c>
      <c r="H226" s="199"/>
      <c r="I226" s="199"/>
      <c r="J226" s="199"/>
      <c r="K226" s="199">
        <v>245</v>
      </c>
      <c r="L226" s="199" t="s">
        <v>29</v>
      </c>
      <c r="M226" s="199" t="s">
        <v>666</v>
      </c>
      <c r="N226" s="603"/>
      <c r="O226" s="604"/>
      <c r="P226" s="604"/>
      <c r="Q226" s="605"/>
      <c r="R226" s="679"/>
    </row>
    <row r="227" spans="1:18" ht="90.75" customHeight="1" x14ac:dyDescent="0.2">
      <c r="A227" s="199">
        <v>177</v>
      </c>
      <c r="B227" s="199" t="s">
        <v>4394</v>
      </c>
      <c r="C227" s="200" t="s">
        <v>4575</v>
      </c>
      <c r="D227" s="234">
        <v>41538</v>
      </c>
      <c r="E227" s="234">
        <v>41411</v>
      </c>
      <c r="F227" s="199">
        <v>45</v>
      </c>
      <c r="G227" s="199">
        <v>1</v>
      </c>
      <c r="H227" s="199"/>
      <c r="I227" s="243"/>
      <c r="J227" s="243"/>
      <c r="K227" s="199">
        <v>243</v>
      </c>
      <c r="L227" s="199" t="s">
        <v>29</v>
      </c>
      <c r="M227" s="199" t="s">
        <v>666</v>
      </c>
      <c r="N227" s="600"/>
      <c r="O227" s="601"/>
      <c r="P227" s="601"/>
      <c r="Q227" s="602"/>
      <c r="R227" s="679" t="s">
        <v>4638</v>
      </c>
    </row>
    <row r="228" spans="1:18" ht="114.75" customHeight="1" x14ac:dyDescent="0.2">
      <c r="A228" s="199">
        <v>178</v>
      </c>
      <c r="B228" s="199" t="s">
        <v>4394</v>
      </c>
      <c r="C228" s="200" t="s">
        <v>4576</v>
      </c>
      <c r="D228" s="234">
        <v>41577</v>
      </c>
      <c r="E228" s="234">
        <v>41508</v>
      </c>
      <c r="F228" s="199"/>
      <c r="G228" s="199">
        <v>2</v>
      </c>
      <c r="H228" s="199"/>
      <c r="I228" s="199"/>
      <c r="J228" s="199"/>
      <c r="K228" s="199">
        <v>249</v>
      </c>
      <c r="L228" s="199" t="s">
        <v>4577</v>
      </c>
      <c r="M228" s="199" t="s">
        <v>666</v>
      </c>
      <c r="N228" s="703"/>
      <c r="O228" s="704"/>
      <c r="P228" s="704"/>
      <c r="Q228" s="705"/>
      <c r="R228" s="679"/>
    </row>
    <row r="229" spans="1:18" ht="76.5" customHeight="1" x14ac:dyDescent="0.2">
      <c r="A229" s="199">
        <v>179</v>
      </c>
      <c r="B229" s="199" t="s">
        <v>4394</v>
      </c>
      <c r="C229" s="200" t="s">
        <v>4578</v>
      </c>
      <c r="D229" s="234">
        <v>41509</v>
      </c>
      <c r="E229" s="234">
        <v>41541</v>
      </c>
      <c r="F229" s="199"/>
      <c r="G229" s="199">
        <v>3</v>
      </c>
      <c r="H229" s="199"/>
      <c r="I229" s="199"/>
      <c r="J229" s="199"/>
      <c r="K229" s="199">
        <v>238</v>
      </c>
      <c r="L229" s="199" t="s">
        <v>29</v>
      </c>
      <c r="M229" s="199" t="s">
        <v>666</v>
      </c>
      <c r="N229" s="703"/>
      <c r="O229" s="704"/>
      <c r="P229" s="704"/>
      <c r="Q229" s="705"/>
      <c r="R229" s="679"/>
    </row>
    <row r="230" spans="1:18" ht="89.25" customHeight="1" x14ac:dyDescent="0.2">
      <c r="A230" s="199">
        <v>180</v>
      </c>
      <c r="B230" s="199" t="s">
        <v>4394</v>
      </c>
      <c r="C230" s="200" t="s">
        <v>4579</v>
      </c>
      <c r="D230" s="234">
        <v>41541</v>
      </c>
      <c r="E230" s="234">
        <v>41559</v>
      </c>
      <c r="F230" s="199"/>
      <c r="G230" s="199">
        <v>4</v>
      </c>
      <c r="H230" s="199"/>
      <c r="I230" s="199"/>
      <c r="J230" s="199"/>
      <c r="K230" s="199">
        <v>245</v>
      </c>
      <c r="L230" s="199" t="s">
        <v>29</v>
      </c>
      <c r="M230" s="199" t="s">
        <v>666</v>
      </c>
      <c r="N230" s="603"/>
      <c r="O230" s="604"/>
      <c r="P230" s="604"/>
      <c r="Q230" s="605"/>
      <c r="R230" s="679"/>
    </row>
    <row r="231" spans="1:18" ht="63.75" x14ac:dyDescent="0.2">
      <c r="A231" s="199">
        <v>181</v>
      </c>
      <c r="B231" s="199" t="s">
        <v>4394</v>
      </c>
      <c r="C231" s="200" t="s">
        <v>4580</v>
      </c>
      <c r="D231" s="234">
        <v>41556</v>
      </c>
      <c r="E231" s="234">
        <v>41576</v>
      </c>
      <c r="F231" s="199">
        <v>46</v>
      </c>
      <c r="G231" s="199">
        <v>1</v>
      </c>
      <c r="H231" s="199"/>
      <c r="I231" s="199"/>
      <c r="J231" s="199"/>
      <c r="K231" s="199">
        <v>242</v>
      </c>
      <c r="L231" s="199" t="s">
        <v>29</v>
      </c>
      <c r="M231" s="199" t="s">
        <v>666</v>
      </c>
      <c r="N231" s="600"/>
      <c r="O231" s="601"/>
      <c r="P231" s="601"/>
      <c r="Q231" s="602"/>
      <c r="R231" s="679" t="s">
        <v>4638</v>
      </c>
    </row>
    <row r="232" spans="1:18" ht="76.5" customHeight="1" x14ac:dyDescent="0.2">
      <c r="A232" s="199">
        <v>182</v>
      </c>
      <c r="B232" s="199" t="s">
        <v>4394</v>
      </c>
      <c r="C232" s="200" t="s">
        <v>4581</v>
      </c>
      <c r="D232" s="234">
        <v>41609</v>
      </c>
      <c r="E232" s="234">
        <v>41595</v>
      </c>
      <c r="F232" s="199"/>
      <c r="G232" s="199">
        <v>2</v>
      </c>
      <c r="H232" s="199"/>
      <c r="I232" s="199"/>
      <c r="J232" s="199"/>
      <c r="K232" s="199">
        <v>249</v>
      </c>
      <c r="L232" s="199" t="s">
        <v>29</v>
      </c>
      <c r="M232" s="199" t="s">
        <v>666</v>
      </c>
      <c r="N232" s="703"/>
      <c r="O232" s="704"/>
      <c r="P232" s="704"/>
      <c r="Q232" s="705"/>
      <c r="R232" s="679"/>
    </row>
    <row r="233" spans="1:18" ht="76.5" customHeight="1" x14ac:dyDescent="0.2">
      <c r="A233" s="199">
        <v>183</v>
      </c>
      <c r="B233" s="199" t="s">
        <v>4394</v>
      </c>
      <c r="C233" s="200" t="s">
        <v>4582</v>
      </c>
      <c r="D233" s="234">
        <v>41593</v>
      </c>
      <c r="E233" s="234">
        <v>41571</v>
      </c>
      <c r="F233" s="199"/>
      <c r="G233" s="199">
        <v>3</v>
      </c>
      <c r="H233" s="199"/>
      <c r="I233" s="199"/>
      <c r="J233" s="199"/>
      <c r="K233" s="199">
        <v>244</v>
      </c>
      <c r="L233" s="199" t="s">
        <v>29</v>
      </c>
      <c r="M233" s="199" t="s">
        <v>666</v>
      </c>
      <c r="N233" s="703"/>
      <c r="O233" s="704"/>
      <c r="P233" s="704"/>
      <c r="Q233" s="705"/>
      <c r="R233" s="679"/>
    </row>
    <row r="234" spans="1:18" ht="89.25" customHeight="1" x14ac:dyDescent="0.2">
      <c r="A234" s="238">
        <v>184</v>
      </c>
      <c r="B234" s="199" t="s">
        <v>4394</v>
      </c>
      <c r="C234" s="200" t="s">
        <v>4583</v>
      </c>
      <c r="D234" s="234">
        <v>41591</v>
      </c>
      <c r="E234" s="234">
        <v>41611</v>
      </c>
      <c r="F234" s="199"/>
      <c r="G234" s="199">
        <v>4</v>
      </c>
      <c r="H234" s="199"/>
      <c r="I234" s="199"/>
      <c r="J234" s="199"/>
      <c r="K234" s="199">
        <v>243</v>
      </c>
      <c r="L234" s="199" t="s">
        <v>4577</v>
      </c>
      <c r="M234" s="199" t="s">
        <v>666</v>
      </c>
      <c r="N234" s="603"/>
      <c r="O234" s="604"/>
      <c r="P234" s="604"/>
      <c r="Q234" s="605"/>
      <c r="R234" s="679"/>
    </row>
    <row r="235" spans="1:18" ht="100.5" customHeight="1" x14ac:dyDescent="0.2">
      <c r="A235" s="199">
        <v>185</v>
      </c>
      <c r="B235" s="199" t="s">
        <v>4394</v>
      </c>
      <c r="C235" s="200" t="s">
        <v>4584</v>
      </c>
      <c r="D235" s="234">
        <v>41590</v>
      </c>
      <c r="E235" s="234">
        <v>41591</v>
      </c>
      <c r="F235" s="199">
        <v>47</v>
      </c>
      <c r="G235" s="199">
        <v>1</v>
      </c>
      <c r="H235" s="199"/>
      <c r="I235" s="199"/>
      <c r="J235" s="199"/>
      <c r="K235" s="199">
        <v>250</v>
      </c>
      <c r="L235" s="199" t="s">
        <v>29</v>
      </c>
      <c r="M235" s="199" t="s">
        <v>666</v>
      </c>
      <c r="N235" s="600"/>
      <c r="O235" s="601"/>
      <c r="P235" s="601"/>
      <c r="Q235" s="602"/>
      <c r="R235" s="679" t="s">
        <v>4638</v>
      </c>
    </row>
    <row r="236" spans="1:18" ht="87" customHeight="1" x14ac:dyDescent="0.2">
      <c r="A236" s="238">
        <v>186</v>
      </c>
      <c r="B236" s="199" t="s">
        <v>4394</v>
      </c>
      <c r="C236" s="200" t="s">
        <v>4585</v>
      </c>
      <c r="D236" s="234">
        <v>41593</v>
      </c>
      <c r="E236" s="234">
        <v>41581</v>
      </c>
      <c r="F236" s="199"/>
      <c r="G236" s="199">
        <v>2</v>
      </c>
      <c r="H236" s="199"/>
      <c r="I236" s="199"/>
      <c r="J236" s="199"/>
      <c r="K236" s="199">
        <v>250</v>
      </c>
      <c r="L236" s="199" t="s">
        <v>29</v>
      </c>
      <c r="M236" s="199" t="s">
        <v>666</v>
      </c>
      <c r="N236" s="703"/>
      <c r="O236" s="704"/>
      <c r="P236" s="704"/>
      <c r="Q236" s="705"/>
      <c r="R236" s="679"/>
    </row>
    <row r="237" spans="1:18" ht="76.5" customHeight="1" x14ac:dyDescent="0.2">
      <c r="A237" s="199">
        <v>187</v>
      </c>
      <c r="B237" s="199" t="s">
        <v>4394</v>
      </c>
      <c r="C237" s="200" t="s">
        <v>4586</v>
      </c>
      <c r="D237" s="234">
        <v>41614</v>
      </c>
      <c r="E237" s="234">
        <v>41592</v>
      </c>
      <c r="F237" s="199"/>
      <c r="G237" s="199">
        <v>3</v>
      </c>
      <c r="H237" s="199"/>
      <c r="I237" s="199"/>
      <c r="J237" s="199"/>
      <c r="K237" s="199">
        <v>250</v>
      </c>
      <c r="L237" s="199" t="s">
        <v>29</v>
      </c>
      <c r="M237" s="199" t="s">
        <v>666</v>
      </c>
      <c r="N237" s="703"/>
      <c r="O237" s="704"/>
      <c r="P237" s="704"/>
      <c r="Q237" s="705"/>
      <c r="R237" s="679"/>
    </row>
    <row r="238" spans="1:18" ht="102" customHeight="1" x14ac:dyDescent="0.2">
      <c r="A238" s="199">
        <v>188</v>
      </c>
      <c r="B238" s="199" t="s">
        <v>4394</v>
      </c>
      <c r="C238" s="200" t="s">
        <v>4587</v>
      </c>
      <c r="D238" s="245">
        <v>41604</v>
      </c>
      <c r="E238" s="234">
        <v>41610</v>
      </c>
      <c r="F238" s="199"/>
      <c r="G238" s="199">
        <v>4</v>
      </c>
      <c r="H238" s="199"/>
      <c r="I238" s="199"/>
      <c r="J238" s="199"/>
      <c r="K238" s="199">
        <v>247</v>
      </c>
      <c r="L238" s="199" t="s">
        <v>4577</v>
      </c>
      <c r="M238" s="199" t="s">
        <v>666</v>
      </c>
      <c r="N238" s="603"/>
      <c r="O238" s="604"/>
      <c r="P238" s="604"/>
      <c r="Q238" s="605"/>
      <c r="R238" s="679"/>
    </row>
    <row r="239" spans="1:18" ht="76.5" x14ac:dyDescent="0.2">
      <c r="A239" s="199">
        <v>189</v>
      </c>
      <c r="B239" s="199" t="s">
        <v>4394</v>
      </c>
      <c r="C239" s="200" t="s">
        <v>4588</v>
      </c>
      <c r="D239" s="234">
        <v>41597</v>
      </c>
      <c r="E239" s="234">
        <v>41600</v>
      </c>
      <c r="F239" s="199">
        <v>48</v>
      </c>
      <c r="G239" s="199">
        <v>1</v>
      </c>
      <c r="H239" s="199"/>
      <c r="I239" s="199"/>
      <c r="J239" s="199"/>
      <c r="K239" s="199">
        <v>250</v>
      </c>
      <c r="L239" s="199" t="s">
        <v>29</v>
      </c>
      <c r="M239" s="199" t="s">
        <v>666</v>
      </c>
      <c r="N239" s="600"/>
      <c r="O239" s="601"/>
      <c r="P239" s="601"/>
      <c r="Q239" s="602"/>
      <c r="R239" s="679" t="s">
        <v>4638</v>
      </c>
    </row>
    <row r="240" spans="1:18" ht="89.25" customHeight="1" x14ac:dyDescent="0.2">
      <c r="A240" s="199">
        <v>190</v>
      </c>
      <c r="B240" s="199" t="s">
        <v>4394</v>
      </c>
      <c r="C240" s="200" t="s">
        <v>4589</v>
      </c>
      <c r="D240" s="234">
        <v>41598</v>
      </c>
      <c r="E240" s="234">
        <v>41600</v>
      </c>
      <c r="F240" s="199"/>
      <c r="G240" s="199">
        <v>2</v>
      </c>
      <c r="H240" s="199"/>
      <c r="I240" s="199"/>
      <c r="J240" s="199"/>
      <c r="K240" s="199">
        <v>248</v>
      </c>
      <c r="L240" s="199" t="s">
        <v>29</v>
      </c>
      <c r="M240" s="199" t="s">
        <v>666</v>
      </c>
      <c r="N240" s="703"/>
      <c r="O240" s="704"/>
      <c r="P240" s="704"/>
      <c r="Q240" s="705"/>
      <c r="R240" s="679"/>
    </row>
    <row r="241" spans="1:18" ht="76.5" customHeight="1" x14ac:dyDescent="0.2">
      <c r="A241" s="199">
        <v>191</v>
      </c>
      <c r="B241" s="199" t="s">
        <v>4394</v>
      </c>
      <c r="C241" s="200" t="s">
        <v>4590</v>
      </c>
      <c r="D241" s="234">
        <v>41600</v>
      </c>
      <c r="E241" s="234">
        <v>41307</v>
      </c>
      <c r="F241" s="199"/>
      <c r="G241" s="199">
        <v>3</v>
      </c>
      <c r="H241" s="199"/>
      <c r="I241" s="199"/>
      <c r="J241" s="199"/>
      <c r="K241" s="199">
        <v>248</v>
      </c>
      <c r="L241" s="199" t="s">
        <v>4577</v>
      </c>
      <c r="M241" s="199" t="s">
        <v>666</v>
      </c>
      <c r="N241" s="703"/>
      <c r="O241" s="704"/>
      <c r="P241" s="704"/>
      <c r="Q241" s="705"/>
      <c r="R241" s="679"/>
    </row>
    <row r="242" spans="1:18" ht="63.75" customHeight="1" x14ac:dyDescent="0.2">
      <c r="A242" s="199">
        <v>192</v>
      </c>
      <c r="B242" s="199" t="s">
        <v>4394</v>
      </c>
      <c r="C242" s="200" t="s">
        <v>4591</v>
      </c>
      <c r="D242" s="234">
        <v>41317</v>
      </c>
      <c r="E242" s="234">
        <v>41604</v>
      </c>
      <c r="F242" s="199"/>
      <c r="G242" s="199">
        <v>4</v>
      </c>
      <c r="H242" s="199"/>
      <c r="I242" s="199"/>
      <c r="J242" s="199"/>
      <c r="K242" s="199">
        <v>242</v>
      </c>
      <c r="L242" s="199" t="s">
        <v>29</v>
      </c>
      <c r="M242" s="199" t="s">
        <v>666</v>
      </c>
      <c r="N242" s="603"/>
      <c r="O242" s="604"/>
      <c r="P242" s="604"/>
      <c r="Q242" s="605"/>
      <c r="R242" s="679"/>
    </row>
    <row r="243" spans="1:18" ht="76.5" x14ac:dyDescent="0.2">
      <c r="A243" s="246">
        <v>193</v>
      </c>
      <c r="B243" s="199" t="s">
        <v>4394</v>
      </c>
      <c r="C243" s="200" t="s">
        <v>4592</v>
      </c>
      <c r="D243" s="234">
        <v>41604</v>
      </c>
      <c r="E243" s="234">
        <v>41611</v>
      </c>
      <c r="F243" s="199">
        <v>49</v>
      </c>
      <c r="G243" s="199">
        <v>1</v>
      </c>
      <c r="H243" s="199"/>
      <c r="I243" s="199"/>
      <c r="J243" s="199"/>
      <c r="K243" s="199">
        <v>252</v>
      </c>
      <c r="L243" s="202" t="s">
        <v>29</v>
      </c>
      <c r="M243" s="202" t="s">
        <v>666</v>
      </c>
      <c r="N243" s="600"/>
      <c r="O243" s="601"/>
      <c r="P243" s="601"/>
      <c r="Q243" s="602"/>
      <c r="R243" s="679" t="s">
        <v>4639</v>
      </c>
    </row>
    <row r="244" spans="1:18" ht="102" customHeight="1" x14ac:dyDescent="0.2">
      <c r="A244" s="246">
        <v>194</v>
      </c>
      <c r="B244" s="199" t="s">
        <v>4394</v>
      </c>
      <c r="C244" s="200" t="s">
        <v>4593</v>
      </c>
      <c r="D244" s="234">
        <v>41611</v>
      </c>
      <c r="E244" s="234">
        <v>41610</v>
      </c>
      <c r="F244" s="199"/>
      <c r="G244" s="199">
        <v>2</v>
      </c>
      <c r="H244" s="202"/>
      <c r="I244" s="202"/>
      <c r="J244" s="202"/>
      <c r="K244" s="199">
        <v>250</v>
      </c>
      <c r="L244" s="199" t="s">
        <v>29</v>
      </c>
      <c r="M244" s="199" t="s">
        <v>666</v>
      </c>
      <c r="N244" s="703"/>
      <c r="O244" s="704"/>
      <c r="P244" s="704"/>
      <c r="Q244" s="705"/>
      <c r="R244" s="679"/>
    </row>
    <row r="245" spans="1:18" ht="76.5" customHeight="1" x14ac:dyDescent="0.2">
      <c r="A245" s="246">
        <v>195</v>
      </c>
      <c r="B245" s="199" t="s">
        <v>4394</v>
      </c>
      <c r="C245" s="200" t="s">
        <v>4594</v>
      </c>
      <c r="D245" s="234">
        <v>41613</v>
      </c>
      <c r="E245" s="234">
        <v>41353</v>
      </c>
      <c r="F245" s="199"/>
      <c r="G245" s="199">
        <v>3</v>
      </c>
      <c r="H245" s="199"/>
      <c r="I245" s="199"/>
      <c r="J245" s="199"/>
      <c r="K245" s="199">
        <v>238</v>
      </c>
      <c r="L245" s="199" t="s">
        <v>4577</v>
      </c>
      <c r="M245" s="199" t="s">
        <v>666</v>
      </c>
      <c r="N245" s="703"/>
      <c r="O245" s="704"/>
      <c r="P245" s="704"/>
      <c r="Q245" s="705"/>
      <c r="R245" s="679"/>
    </row>
    <row r="246" spans="1:18" ht="102" customHeight="1" x14ac:dyDescent="0.2">
      <c r="A246" s="199">
        <v>196</v>
      </c>
      <c r="B246" s="199" t="s">
        <v>4394</v>
      </c>
      <c r="C246" s="200" t="s">
        <v>4595</v>
      </c>
      <c r="D246" s="234">
        <v>41617</v>
      </c>
      <c r="E246" s="234">
        <v>41614</v>
      </c>
      <c r="F246" s="199"/>
      <c r="G246" s="199">
        <v>4</v>
      </c>
      <c r="H246" s="199"/>
      <c r="I246" s="199"/>
      <c r="J246" s="199"/>
      <c r="K246" s="199">
        <v>246</v>
      </c>
      <c r="L246" s="199" t="s">
        <v>29</v>
      </c>
      <c r="M246" s="199" t="s">
        <v>666</v>
      </c>
      <c r="N246" s="603"/>
      <c r="O246" s="604"/>
      <c r="P246" s="604"/>
      <c r="Q246" s="605"/>
      <c r="R246" s="679"/>
    </row>
    <row r="247" spans="1:18" ht="84.75" customHeight="1" x14ac:dyDescent="0.2">
      <c r="A247" s="246">
        <v>197</v>
      </c>
      <c r="B247" s="199" t="s">
        <v>4394</v>
      </c>
      <c r="C247" s="200" t="s">
        <v>4596</v>
      </c>
      <c r="D247" s="234">
        <v>41612</v>
      </c>
      <c r="E247" s="234">
        <v>41495</v>
      </c>
      <c r="F247" s="199">
        <v>50</v>
      </c>
      <c r="G247" s="199">
        <v>1</v>
      </c>
      <c r="H247" s="199"/>
      <c r="I247" s="199"/>
      <c r="J247" s="199"/>
      <c r="K247" s="199">
        <v>247</v>
      </c>
      <c r="L247" s="199" t="s">
        <v>29</v>
      </c>
      <c r="M247" s="199" t="s">
        <v>666</v>
      </c>
      <c r="N247" s="600"/>
      <c r="O247" s="601"/>
      <c r="P247" s="601"/>
      <c r="Q247" s="602"/>
      <c r="R247" s="679" t="s">
        <v>4639</v>
      </c>
    </row>
    <row r="248" spans="1:18" ht="63.75" customHeight="1" x14ac:dyDescent="0.2">
      <c r="A248" s="246">
        <v>198</v>
      </c>
      <c r="B248" s="199" t="s">
        <v>4394</v>
      </c>
      <c r="C248" s="200" t="s">
        <v>4597</v>
      </c>
      <c r="D248" s="234">
        <v>41494</v>
      </c>
      <c r="E248" s="234">
        <v>41615</v>
      </c>
      <c r="F248" s="199"/>
      <c r="G248" s="199">
        <v>2</v>
      </c>
      <c r="H248" s="199"/>
      <c r="I248" s="199"/>
      <c r="J248" s="199"/>
      <c r="K248" s="199">
        <v>247</v>
      </c>
      <c r="L248" s="199" t="s">
        <v>29</v>
      </c>
      <c r="M248" s="199" t="s">
        <v>666</v>
      </c>
      <c r="N248" s="703"/>
      <c r="O248" s="704"/>
      <c r="P248" s="704"/>
      <c r="Q248" s="705"/>
      <c r="R248" s="679"/>
    </row>
    <row r="249" spans="1:18" ht="102" customHeight="1" x14ac:dyDescent="0.2">
      <c r="A249" s="199">
        <v>199</v>
      </c>
      <c r="B249" s="199" t="s">
        <v>4394</v>
      </c>
      <c r="C249" s="200" t="s">
        <v>4598</v>
      </c>
      <c r="D249" s="234">
        <v>41615</v>
      </c>
      <c r="E249" s="234">
        <v>41619</v>
      </c>
      <c r="F249" s="199"/>
      <c r="G249" s="199">
        <v>3</v>
      </c>
      <c r="H249" s="199"/>
      <c r="I249" s="199"/>
      <c r="J249" s="199"/>
      <c r="K249" s="199">
        <v>246</v>
      </c>
      <c r="L249" s="199" t="s">
        <v>29</v>
      </c>
      <c r="M249" s="199" t="s">
        <v>666</v>
      </c>
      <c r="N249" s="703"/>
      <c r="O249" s="704"/>
      <c r="P249" s="704"/>
      <c r="Q249" s="705"/>
      <c r="R249" s="679"/>
    </row>
    <row r="250" spans="1:18" ht="102" customHeight="1" x14ac:dyDescent="0.2">
      <c r="A250" s="246">
        <v>200</v>
      </c>
      <c r="B250" s="199" t="s">
        <v>4394</v>
      </c>
      <c r="C250" s="200" t="s">
        <v>4599</v>
      </c>
      <c r="D250" s="234">
        <v>41621</v>
      </c>
      <c r="E250" s="234">
        <v>41534</v>
      </c>
      <c r="F250" s="199"/>
      <c r="G250" s="199">
        <v>4</v>
      </c>
      <c r="H250" s="199"/>
      <c r="I250" s="199"/>
      <c r="J250" s="199"/>
      <c r="K250" s="199">
        <v>243</v>
      </c>
      <c r="L250" s="199" t="s">
        <v>29</v>
      </c>
      <c r="M250" s="199" t="s">
        <v>666</v>
      </c>
      <c r="N250" s="603"/>
      <c r="O250" s="604"/>
      <c r="P250" s="604"/>
      <c r="Q250" s="605"/>
      <c r="R250" s="679"/>
    </row>
    <row r="251" spans="1:18" ht="89.25" x14ac:dyDescent="0.2">
      <c r="A251" s="246">
        <v>201</v>
      </c>
      <c r="B251" s="199" t="s">
        <v>4394</v>
      </c>
      <c r="C251" s="200" t="s">
        <v>4600</v>
      </c>
      <c r="D251" s="234">
        <v>41543</v>
      </c>
      <c r="E251" s="234">
        <v>41612</v>
      </c>
      <c r="F251" s="199">
        <v>51</v>
      </c>
      <c r="G251" s="199">
        <v>1</v>
      </c>
      <c r="H251" s="199"/>
      <c r="I251" s="199"/>
      <c r="J251" s="199"/>
      <c r="K251" s="199">
        <v>250</v>
      </c>
      <c r="L251" s="199" t="s">
        <v>29</v>
      </c>
      <c r="M251" s="199" t="s">
        <v>666</v>
      </c>
      <c r="N251" s="600"/>
      <c r="O251" s="601"/>
      <c r="P251" s="601"/>
      <c r="Q251" s="602"/>
      <c r="R251" s="679"/>
    </row>
    <row r="252" spans="1:18" ht="114.75" customHeight="1" x14ac:dyDescent="0.2">
      <c r="A252" s="246">
        <v>202</v>
      </c>
      <c r="B252" s="199" t="s">
        <v>4394</v>
      </c>
      <c r="C252" s="200" t="s">
        <v>4601</v>
      </c>
      <c r="D252" s="234">
        <v>41528</v>
      </c>
      <c r="E252" s="234">
        <v>41621</v>
      </c>
      <c r="F252" s="199"/>
      <c r="G252" s="199">
        <v>2</v>
      </c>
      <c r="H252" s="199"/>
      <c r="I252" s="199"/>
      <c r="J252" s="199"/>
      <c r="K252" s="199">
        <v>248</v>
      </c>
      <c r="L252" s="199" t="s">
        <v>29</v>
      </c>
      <c r="M252" s="199" t="s">
        <v>666</v>
      </c>
      <c r="N252" s="703"/>
      <c r="O252" s="704"/>
      <c r="P252" s="704"/>
      <c r="Q252" s="705"/>
      <c r="R252" s="679"/>
    </row>
    <row r="253" spans="1:18" ht="89.25" customHeight="1" x14ac:dyDescent="0.2">
      <c r="A253" s="246">
        <v>203</v>
      </c>
      <c r="B253" s="199" t="s">
        <v>4394</v>
      </c>
      <c r="C253" s="200" t="s">
        <v>4602</v>
      </c>
      <c r="D253" s="234">
        <v>41612</v>
      </c>
      <c r="E253" s="234">
        <v>41496</v>
      </c>
      <c r="F253" s="199"/>
      <c r="G253" s="199">
        <v>3</v>
      </c>
      <c r="H253" s="199"/>
      <c r="I253" s="199"/>
      <c r="J253" s="199"/>
      <c r="K253" s="199">
        <v>249</v>
      </c>
      <c r="L253" s="199" t="s">
        <v>29</v>
      </c>
      <c r="M253" s="199" t="s">
        <v>666</v>
      </c>
      <c r="N253" s="703"/>
      <c r="O253" s="704"/>
      <c r="P253" s="704"/>
      <c r="Q253" s="705"/>
      <c r="R253" s="679"/>
    </row>
    <row r="254" spans="1:18" ht="102" customHeight="1" x14ac:dyDescent="0.2">
      <c r="A254" s="246">
        <v>204</v>
      </c>
      <c r="B254" s="199" t="s">
        <v>4394</v>
      </c>
      <c r="C254" s="200" t="s">
        <v>4603</v>
      </c>
      <c r="D254" s="234">
        <v>41612</v>
      </c>
      <c r="E254" s="234">
        <v>41625</v>
      </c>
      <c r="F254" s="199"/>
      <c r="G254" s="199">
        <v>4</v>
      </c>
      <c r="H254" s="199"/>
      <c r="I254" s="199"/>
      <c r="J254" s="199"/>
      <c r="K254" s="199">
        <v>247</v>
      </c>
      <c r="L254" s="199" t="s">
        <v>29</v>
      </c>
      <c r="M254" s="199" t="s">
        <v>666</v>
      </c>
      <c r="N254" s="603"/>
      <c r="O254" s="604"/>
      <c r="P254" s="604"/>
      <c r="Q254" s="605"/>
      <c r="R254" s="679"/>
    </row>
    <row r="255" spans="1:18" ht="93.75" customHeight="1" x14ac:dyDescent="0.2">
      <c r="A255" s="247">
        <v>205</v>
      </c>
      <c r="B255" s="199" t="s">
        <v>4394</v>
      </c>
      <c r="C255" s="200" t="s">
        <v>4604</v>
      </c>
      <c r="D255" s="234">
        <v>41625</v>
      </c>
      <c r="E255" s="234">
        <v>41626</v>
      </c>
      <c r="F255" s="199">
        <v>52</v>
      </c>
      <c r="G255" s="199">
        <v>1</v>
      </c>
      <c r="H255" s="199"/>
      <c r="I255" s="199"/>
      <c r="J255" s="199"/>
      <c r="K255" s="199">
        <v>250</v>
      </c>
      <c r="L255" s="199" t="s">
        <v>29</v>
      </c>
      <c r="M255" s="199" t="s">
        <v>666</v>
      </c>
      <c r="N255" s="600"/>
      <c r="O255" s="601"/>
      <c r="P255" s="601"/>
      <c r="Q255" s="602"/>
      <c r="R255" s="679" t="s">
        <v>4639</v>
      </c>
    </row>
    <row r="256" spans="1:18" ht="102" customHeight="1" x14ac:dyDescent="0.2">
      <c r="A256" s="246">
        <v>206</v>
      </c>
      <c r="B256" s="199" t="s">
        <v>4394</v>
      </c>
      <c r="C256" s="200" t="s">
        <v>4605</v>
      </c>
      <c r="D256" s="234">
        <v>41626</v>
      </c>
      <c r="E256" s="234">
        <v>41625</v>
      </c>
      <c r="F256" s="199"/>
      <c r="G256" s="199">
        <v>2</v>
      </c>
      <c r="H256" s="199"/>
      <c r="I256" s="199"/>
      <c r="J256" s="199"/>
      <c r="K256" s="199">
        <v>231</v>
      </c>
      <c r="L256" s="199" t="s">
        <v>29</v>
      </c>
      <c r="M256" s="199" t="s">
        <v>666</v>
      </c>
      <c r="N256" s="703"/>
      <c r="O256" s="704"/>
      <c r="P256" s="704"/>
      <c r="Q256" s="705"/>
      <c r="R256" s="679"/>
    </row>
    <row r="257" spans="1:18" ht="102" customHeight="1" x14ac:dyDescent="0.2">
      <c r="A257" s="246">
        <v>207</v>
      </c>
      <c r="B257" s="199" t="s">
        <v>4394</v>
      </c>
      <c r="C257" s="200" t="s">
        <v>4606</v>
      </c>
      <c r="D257" s="234">
        <v>41620</v>
      </c>
      <c r="E257" s="234">
        <v>41267</v>
      </c>
      <c r="F257" s="199"/>
      <c r="G257" s="199">
        <v>3</v>
      </c>
      <c r="H257" s="199"/>
      <c r="I257" s="199"/>
      <c r="J257" s="199"/>
      <c r="K257" s="199">
        <v>246</v>
      </c>
      <c r="L257" s="199" t="s">
        <v>29</v>
      </c>
      <c r="M257" s="199" t="s">
        <v>666</v>
      </c>
      <c r="N257" s="703"/>
      <c r="O257" s="704"/>
      <c r="P257" s="704"/>
      <c r="Q257" s="705"/>
      <c r="R257" s="679"/>
    </row>
    <row r="258" spans="1:18" ht="102" customHeight="1" x14ac:dyDescent="0.2">
      <c r="A258" s="246">
        <v>208</v>
      </c>
      <c r="B258" s="199" t="s">
        <v>4394</v>
      </c>
      <c r="C258" s="200" t="s">
        <v>4607</v>
      </c>
      <c r="D258" s="244" t="s">
        <v>4608</v>
      </c>
      <c r="E258" s="234">
        <v>41569</v>
      </c>
      <c r="F258" s="199"/>
      <c r="G258" s="199">
        <v>4</v>
      </c>
      <c r="H258" s="199"/>
      <c r="I258" s="199"/>
      <c r="J258" s="199"/>
      <c r="K258" s="199">
        <v>249</v>
      </c>
      <c r="L258" s="199" t="s">
        <v>29</v>
      </c>
      <c r="M258" s="199" t="s">
        <v>666</v>
      </c>
      <c r="N258" s="603"/>
      <c r="O258" s="604"/>
      <c r="P258" s="604"/>
      <c r="Q258" s="605"/>
      <c r="R258" s="679"/>
    </row>
    <row r="259" spans="1:18" ht="111.75" customHeight="1" x14ac:dyDescent="0.2">
      <c r="A259" s="246">
        <v>209</v>
      </c>
      <c r="B259" s="199" t="s">
        <v>4394</v>
      </c>
      <c r="C259" s="200" t="s">
        <v>4609</v>
      </c>
      <c r="D259" s="234">
        <v>41548</v>
      </c>
      <c r="E259" s="234">
        <v>41632</v>
      </c>
      <c r="F259" s="199">
        <v>53</v>
      </c>
      <c r="G259" s="199">
        <v>1</v>
      </c>
      <c r="H259" s="199"/>
      <c r="I259" s="199"/>
      <c r="J259" s="199"/>
      <c r="K259" s="199">
        <v>247</v>
      </c>
      <c r="L259" s="199" t="s">
        <v>29</v>
      </c>
      <c r="M259" s="199" t="s">
        <v>666</v>
      </c>
      <c r="N259" s="600"/>
      <c r="O259" s="601"/>
      <c r="P259" s="601"/>
      <c r="Q259" s="602"/>
      <c r="R259" s="679"/>
    </row>
    <row r="260" spans="1:18" ht="89.25" customHeight="1" x14ac:dyDescent="0.2">
      <c r="A260" s="246">
        <v>210</v>
      </c>
      <c r="B260" s="199" t="s">
        <v>4394</v>
      </c>
      <c r="C260" s="200" t="s">
        <v>4610</v>
      </c>
      <c r="D260" s="234">
        <v>41635</v>
      </c>
      <c r="E260" s="234">
        <v>41562</v>
      </c>
      <c r="F260" s="199"/>
      <c r="G260" s="199">
        <v>2</v>
      </c>
      <c r="H260" s="199"/>
      <c r="I260" s="199"/>
      <c r="J260" s="199"/>
      <c r="K260" s="199">
        <v>244</v>
      </c>
      <c r="L260" s="199" t="s">
        <v>29</v>
      </c>
      <c r="M260" s="199" t="s">
        <v>666</v>
      </c>
      <c r="N260" s="703"/>
      <c r="O260" s="704"/>
      <c r="P260" s="704"/>
      <c r="Q260" s="705"/>
      <c r="R260" s="679"/>
    </row>
    <row r="261" spans="1:18" ht="89.25" customHeight="1" x14ac:dyDescent="0.2">
      <c r="A261" s="246">
        <v>211</v>
      </c>
      <c r="B261" s="199" t="s">
        <v>4394</v>
      </c>
      <c r="C261" s="200" t="s">
        <v>4611</v>
      </c>
      <c r="D261" s="234">
        <v>41562</v>
      </c>
      <c r="E261" s="234">
        <v>41569</v>
      </c>
      <c r="F261" s="199"/>
      <c r="G261" s="199">
        <v>3</v>
      </c>
      <c r="H261" s="199"/>
      <c r="I261" s="199"/>
      <c r="J261" s="199"/>
      <c r="K261" s="199">
        <v>243</v>
      </c>
      <c r="L261" s="199" t="s">
        <v>29</v>
      </c>
      <c r="M261" s="199" t="s">
        <v>666</v>
      </c>
      <c r="N261" s="703"/>
      <c r="O261" s="704"/>
      <c r="P261" s="704"/>
      <c r="Q261" s="705"/>
      <c r="R261" s="679"/>
    </row>
    <row r="262" spans="1:18" ht="76.5" customHeight="1" x14ac:dyDescent="0.2">
      <c r="A262" s="246">
        <v>212</v>
      </c>
      <c r="B262" s="199" t="s">
        <v>4394</v>
      </c>
      <c r="C262" s="200" t="s">
        <v>4612</v>
      </c>
      <c r="D262" s="234">
        <v>41570</v>
      </c>
      <c r="E262" s="234">
        <v>41567</v>
      </c>
      <c r="F262" s="199"/>
      <c r="G262" s="199">
        <v>4</v>
      </c>
      <c r="H262" s="199"/>
      <c r="I262" s="199"/>
      <c r="J262" s="199"/>
      <c r="K262" s="199">
        <v>246</v>
      </c>
      <c r="L262" s="199" t="s">
        <v>29</v>
      </c>
      <c r="M262" s="199" t="s">
        <v>666</v>
      </c>
      <c r="N262" s="603"/>
      <c r="O262" s="604"/>
      <c r="P262" s="604"/>
      <c r="Q262" s="605"/>
      <c r="R262" s="679"/>
    </row>
    <row r="263" spans="1:18" ht="63.75" x14ac:dyDescent="0.2">
      <c r="A263" s="246">
        <v>213</v>
      </c>
      <c r="B263" s="199" t="s">
        <v>4394</v>
      </c>
      <c r="C263" s="200" t="s">
        <v>4613</v>
      </c>
      <c r="D263" s="234">
        <v>41560</v>
      </c>
      <c r="E263" s="234">
        <v>41617</v>
      </c>
      <c r="F263" s="199">
        <v>54</v>
      </c>
      <c r="G263" s="199">
        <v>1</v>
      </c>
      <c r="H263" s="199"/>
      <c r="I263" s="199"/>
      <c r="J263" s="199"/>
      <c r="K263" s="199">
        <v>250</v>
      </c>
      <c r="L263" s="199" t="s">
        <v>29</v>
      </c>
      <c r="M263" s="199" t="s">
        <v>666</v>
      </c>
      <c r="N263" s="600"/>
      <c r="O263" s="601"/>
      <c r="P263" s="601"/>
      <c r="Q263" s="602"/>
      <c r="R263" s="679" t="s">
        <v>4640</v>
      </c>
    </row>
    <row r="264" spans="1:18" ht="63.75" customHeight="1" x14ac:dyDescent="0.2">
      <c r="A264" s="246">
        <v>214</v>
      </c>
      <c r="B264" s="199" t="s">
        <v>4394</v>
      </c>
      <c r="C264" s="200" t="s">
        <v>4614</v>
      </c>
      <c r="D264" s="234">
        <v>41605</v>
      </c>
      <c r="E264" s="234">
        <v>41586</v>
      </c>
      <c r="F264" s="199"/>
      <c r="G264" s="199">
        <v>2</v>
      </c>
      <c r="H264" s="199"/>
      <c r="I264" s="199"/>
      <c r="J264" s="199"/>
      <c r="K264" s="199">
        <v>242</v>
      </c>
      <c r="L264" s="199" t="s">
        <v>29</v>
      </c>
      <c r="M264" s="199" t="s">
        <v>666</v>
      </c>
      <c r="N264" s="703"/>
      <c r="O264" s="704"/>
      <c r="P264" s="704"/>
      <c r="Q264" s="705"/>
      <c r="R264" s="679"/>
    </row>
    <row r="265" spans="1:18" ht="63.75" customHeight="1" x14ac:dyDescent="0.2">
      <c r="A265" s="246">
        <v>215</v>
      </c>
      <c r="B265" s="199" t="s">
        <v>4394</v>
      </c>
      <c r="C265" s="200" t="s">
        <v>4615</v>
      </c>
      <c r="D265" s="234">
        <v>41590</v>
      </c>
      <c r="E265" s="234">
        <v>41570</v>
      </c>
      <c r="F265" s="199"/>
      <c r="G265" s="199">
        <v>3</v>
      </c>
      <c r="H265" s="199"/>
      <c r="I265" s="199"/>
      <c r="J265" s="199"/>
      <c r="K265" s="199">
        <v>253</v>
      </c>
      <c r="L265" s="199" t="s">
        <v>29</v>
      </c>
      <c r="M265" s="199" t="s">
        <v>666</v>
      </c>
      <c r="N265" s="703"/>
      <c r="O265" s="704"/>
      <c r="P265" s="704"/>
      <c r="Q265" s="705"/>
      <c r="R265" s="679"/>
    </row>
    <row r="266" spans="1:18" ht="63.75" customHeight="1" x14ac:dyDescent="0.2">
      <c r="A266" s="246">
        <v>216</v>
      </c>
      <c r="B266" s="246" t="s">
        <v>4394</v>
      </c>
      <c r="C266" s="200" t="s">
        <v>4616</v>
      </c>
      <c r="D266" s="234">
        <v>41597</v>
      </c>
      <c r="E266" s="234">
        <v>41600</v>
      </c>
      <c r="F266" s="199"/>
      <c r="G266" s="199">
        <v>4</v>
      </c>
      <c r="H266" s="199"/>
      <c r="I266" s="199"/>
      <c r="J266" s="199"/>
      <c r="K266" s="199">
        <v>251</v>
      </c>
      <c r="L266" s="199" t="s">
        <v>29</v>
      </c>
      <c r="M266" s="199" t="s">
        <v>666</v>
      </c>
      <c r="N266" s="603"/>
      <c r="O266" s="604"/>
      <c r="P266" s="604"/>
      <c r="Q266" s="605"/>
      <c r="R266" s="679"/>
    </row>
    <row r="267" spans="1:18" ht="55.5" customHeight="1" x14ac:dyDescent="0.2">
      <c r="A267" s="246">
        <v>217</v>
      </c>
      <c r="B267" s="246" t="s">
        <v>4394</v>
      </c>
      <c r="C267" s="200" t="s">
        <v>4617</v>
      </c>
      <c r="D267" s="234">
        <v>41600</v>
      </c>
      <c r="E267" s="234">
        <v>41638</v>
      </c>
      <c r="F267" s="199">
        <v>55</v>
      </c>
      <c r="G267" s="199">
        <v>1</v>
      </c>
      <c r="H267" s="243"/>
      <c r="I267" s="243"/>
      <c r="J267" s="243"/>
      <c r="K267" s="199">
        <v>242</v>
      </c>
      <c r="L267" s="199" t="s">
        <v>29</v>
      </c>
      <c r="M267" s="202" t="s">
        <v>666</v>
      </c>
      <c r="N267" s="600"/>
      <c r="O267" s="601"/>
      <c r="P267" s="601"/>
      <c r="Q267" s="602"/>
      <c r="R267" s="679" t="s">
        <v>4640</v>
      </c>
    </row>
    <row r="268" spans="1:18" ht="51" x14ac:dyDescent="0.2">
      <c r="A268" s="246">
        <v>218</v>
      </c>
      <c r="B268" s="246" t="s">
        <v>4394</v>
      </c>
      <c r="C268" s="200" t="s">
        <v>4618</v>
      </c>
      <c r="D268" s="234">
        <v>41627</v>
      </c>
      <c r="E268" s="234">
        <v>41613</v>
      </c>
      <c r="F268" s="243"/>
      <c r="G268" s="199">
        <v>2</v>
      </c>
      <c r="H268" s="243"/>
      <c r="I268" s="243"/>
      <c r="J268" s="199"/>
      <c r="K268" s="199">
        <v>250</v>
      </c>
      <c r="L268" s="199" t="s">
        <v>29</v>
      </c>
      <c r="M268" s="202" t="s">
        <v>666</v>
      </c>
      <c r="N268" s="703"/>
      <c r="O268" s="704"/>
      <c r="P268" s="704"/>
      <c r="Q268" s="705"/>
      <c r="R268" s="679"/>
    </row>
    <row r="269" spans="1:18" ht="63.75" customHeight="1" x14ac:dyDescent="0.2">
      <c r="A269" s="246">
        <v>219</v>
      </c>
      <c r="B269" s="246" t="s">
        <v>4394</v>
      </c>
      <c r="C269" s="200" t="s">
        <v>4619</v>
      </c>
      <c r="D269" s="234">
        <v>41584</v>
      </c>
      <c r="E269" s="234">
        <v>41486</v>
      </c>
      <c r="F269" s="199"/>
      <c r="G269" s="199">
        <v>3</v>
      </c>
      <c r="H269" s="199"/>
      <c r="I269" s="199"/>
      <c r="J269" s="199"/>
      <c r="K269" s="199">
        <v>240</v>
      </c>
      <c r="L269" s="199" t="s">
        <v>29</v>
      </c>
      <c r="M269" s="202" t="s">
        <v>666</v>
      </c>
      <c r="N269" s="703"/>
      <c r="O269" s="704"/>
      <c r="P269" s="704"/>
      <c r="Q269" s="705"/>
      <c r="R269" s="679"/>
    </row>
    <row r="270" spans="1:18" ht="12.75" x14ac:dyDescent="0.2">
      <c r="A270" s="246">
        <v>220</v>
      </c>
      <c r="B270" s="199" t="s">
        <v>4394</v>
      </c>
      <c r="C270" s="248" t="s">
        <v>4620</v>
      </c>
      <c r="D270" s="249">
        <v>41616</v>
      </c>
      <c r="E270" s="249">
        <v>41605</v>
      </c>
      <c r="F270" s="243"/>
      <c r="G270" s="199">
        <v>4</v>
      </c>
      <c r="H270" s="243"/>
      <c r="I270" s="243"/>
      <c r="J270" s="199"/>
      <c r="K270" s="199">
        <v>49</v>
      </c>
      <c r="L270" s="199" t="s">
        <v>29</v>
      </c>
      <c r="M270" s="202" t="s">
        <v>666</v>
      </c>
      <c r="N270" s="603"/>
      <c r="O270" s="604"/>
      <c r="P270" s="604"/>
      <c r="Q270" s="605"/>
      <c r="R270" s="679"/>
    </row>
    <row r="271" spans="1:18" x14ac:dyDescent="0.2">
      <c r="A271" s="680" t="s">
        <v>1761</v>
      </c>
      <c r="B271" s="680"/>
      <c r="C271" s="681" t="s">
        <v>4621</v>
      </c>
      <c r="D271" s="681"/>
      <c r="E271" s="680" t="s">
        <v>1762</v>
      </c>
      <c r="F271" s="680"/>
      <c r="G271" s="551" t="s">
        <v>4622</v>
      </c>
      <c r="H271" s="551"/>
      <c r="I271" s="551"/>
      <c r="J271" s="551"/>
      <c r="K271" s="680" t="s">
        <v>1763</v>
      </c>
      <c r="L271" s="680"/>
      <c r="M271" s="681" t="s">
        <v>4623</v>
      </c>
      <c r="N271" s="681"/>
      <c r="O271" s="681"/>
      <c r="P271" s="681"/>
      <c r="Q271" s="681"/>
    </row>
    <row r="272" spans="1:18" x14ac:dyDescent="0.2">
      <c r="A272" s="680" t="s">
        <v>1764</v>
      </c>
      <c r="B272" s="680"/>
      <c r="C272" s="681" t="s">
        <v>4624</v>
      </c>
      <c r="D272" s="681"/>
      <c r="E272" s="680" t="s">
        <v>1764</v>
      </c>
      <c r="F272" s="680"/>
      <c r="G272" s="551" t="s">
        <v>2014</v>
      </c>
      <c r="H272" s="551"/>
      <c r="I272" s="551"/>
      <c r="J272" s="551"/>
      <c r="K272" s="680" t="s">
        <v>1765</v>
      </c>
      <c r="L272" s="680"/>
      <c r="M272" s="681" t="s">
        <v>2014</v>
      </c>
      <c r="N272" s="681"/>
      <c r="O272" s="681"/>
      <c r="P272" s="681"/>
      <c r="Q272" s="681"/>
    </row>
    <row r="273" spans="1:17" x14ac:dyDescent="0.2">
      <c r="A273" s="680" t="s">
        <v>1766</v>
      </c>
      <c r="B273" s="680"/>
      <c r="C273" s="681"/>
      <c r="D273" s="681"/>
      <c r="E273" s="680" t="s">
        <v>1766</v>
      </c>
      <c r="F273" s="680"/>
      <c r="G273" s="551"/>
      <c r="H273" s="551"/>
      <c r="I273" s="551"/>
      <c r="J273" s="551"/>
      <c r="K273" s="680" t="s">
        <v>1766</v>
      </c>
      <c r="L273" s="680"/>
      <c r="M273" s="681"/>
      <c r="N273" s="681"/>
      <c r="O273" s="681"/>
      <c r="P273" s="681"/>
      <c r="Q273" s="681"/>
    </row>
    <row r="274" spans="1:17" x14ac:dyDescent="0.2">
      <c r="A274" s="680" t="s">
        <v>110</v>
      </c>
      <c r="B274" s="680"/>
      <c r="C274" s="681" t="s">
        <v>4625</v>
      </c>
      <c r="D274" s="681"/>
      <c r="E274" s="680" t="s">
        <v>110</v>
      </c>
      <c r="F274" s="680"/>
      <c r="G274" s="551" t="s">
        <v>4625</v>
      </c>
      <c r="H274" s="551"/>
      <c r="I274" s="551"/>
      <c r="J274" s="551"/>
      <c r="K274" s="680" t="s">
        <v>1767</v>
      </c>
      <c r="L274" s="680"/>
      <c r="M274" s="681" t="s">
        <v>4625</v>
      </c>
      <c r="N274" s="681"/>
      <c r="O274" s="681"/>
      <c r="P274" s="681"/>
      <c r="Q274" s="681"/>
    </row>
    <row r="275" spans="1:17" x14ac:dyDescent="0.2">
      <c r="A275" s="92"/>
      <c r="B275" s="92"/>
      <c r="C275" s="92"/>
      <c r="D275" s="92"/>
      <c r="E275" s="92"/>
      <c r="F275" s="92"/>
      <c r="G275" s="92"/>
      <c r="H275" s="92"/>
      <c r="I275" s="92"/>
      <c r="J275" s="92"/>
      <c r="K275" s="92"/>
      <c r="L275" s="92"/>
      <c r="M275" s="92"/>
      <c r="N275" s="92"/>
      <c r="O275" s="92"/>
      <c r="P275" s="92"/>
      <c r="Q275" s="92"/>
    </row>
    <row r="277" spans="1:17" ht="24" customHeight="1" x14ac:dyDescent="0.2"/>
    <row r="278" spans="1:17" ht="36" customHeight="1" x14ac:dyDescent="0.2"/>
  </sheetData>
  <mergeCells count="260">
    <mergeCell ref="R199:R202"/>
    <mergeCell ref="R203:R206"/>
    <mergeCell ref="R167:R170"/>
    <mergeCell ref="R171:R174"/>
    <mergeCell ref="R175:R178"/>
    <mergeCell ref="R179:R182"/>
    <mergeCell ref="R183:R186"/>
    <mergeCell ref="R187:R190"/>
    <mergeCell ref="R191:R194"/>
    <mergeCell ref="R195:R198"/>
    <mergeCell ref="R135:R138"/>
    <mergeCell ref="R139:R142"/>
    <mergeCell ref="R143:R146"/>
    <mergeCell ref="R147:R150"/>
    <mergeCell ref="R151:R154"/>
    <mergeCell ref="R155:R158"/>
    <mergeCell ref="R159:R162"/>
    <mergeCell ref="R163:R166"/>
    <mergeCell ref="R107:R110"/>
    <mergeCell ref="R111:R114"/>
    <mergeCell ref="R115:R118"/>
    <mergeCell ref="R119:R122"/>
    <mergeCell ref="R123:R126"/>
    <mergeCell ref="R127:R130"/>
    <mergeCell ref="R131:R134"/>
    <mergeCell ref="R71:R74"/>
    <mergeCell ref="R75:R78"/>
    <mergeCell ref="R79:R82"/>
    <mergeCell ref="R83:R86"/>
    <mergeCell ref="R87:R90"/>
    <mergeCell ref="R91:R94"/>
    <mergeCell ref="R95:R98"/>
    <mergeCell ref="R99:R102"/>
    <mergeCell ref="R103:R106"/>
    <mergeCell ref="R8:R10"/>
    <mergeCell ref="R26:R27"/>
    <mergeCell ref="R49:R50"/>
    <mergeCell ref="R51:R54"/>
    <mergeCell ref="R55:R58"/>
    <mergeCell ref="R59:R62"/>
    <mergeCell ref="R63:R66"/>
    <mergeCell ref="R67:R70"/>
    <mergeCell ref="M39:Q39"/>
    <mergeCell ref="N32:Q32"/>
    <mergeCell ref="N33:Q33"/>
    <mergeCell ref="N34:Q34"/>
    <mergeCell ref="N10:Q10"/>
    <mergeCell ref="N11:Q11"/>
    <mergeCell ref="M14:Q14"/>
    <mergeCell ref="M16:Q16"/>
    <mergeCell ref="N51:Q54"/>
    <mergeCell ref="N55:Q58"/>
    <mergeCell ref="N59:Q62"/>
    <mergeCell ref="N63:Q66"/>
    <mergeCell ref="N67:Q70"/>
    <mergeCell ref="A39:B39"/>
    <mergeCell ref="C39:D39"/>
    <mergeCell ref="E39:F39"/>
    <mergeCell ref="G39:J39"/>
    <mergeCell ref="K39:L39"/>
    <mergeCell ref="M37:Q37"/>
    <mergeCell ref="A38:B38"/>
    <mergeCell ref="C38:D38"/>
    <mergeCell ref="E38:F38"/>
    <mergeCell ref="G38:J38"/>
    <mergeCell ref="K38:L38"/>
    <mergeCell ref="M38:Q38"/>
    <mergeCell ref="A37:B37"/>
    <mergeCell ref="C37:D37"/>
    <mergeCell ref="E37:F37"/>
    <mergeCell ref="G37:J37"/>
    <mergeCell ref="K37:L37"/>
    <mergeCell ref="A36:B36"/>
    <mergeCell ref="C36:D36"/>
    <mergeCell ref="E36:F36"/>
    <mergeCell ref="G36:J36"/>
    <mergeCell ref="K36:L36"/>
    <mergeCell ref="M36:Q36"/>
    <mergeCell ref="N29:Q29"/>
    <mergeCell ref="N30:Q30"/>
    <mergeCell ref="N31:Q31"/>
    <mergeCell ref="K26:K27"/>
    <mergeCell ref="L26:L27"/>
    <mergeCell ref="M26:M27"/>
    <mergeCell ref="N26:Q27"/>
    <mergeCell ref="N28:Q28"/>
    <mergeCell ref="A26:A27"/>
    <mergeCell ref="B26:B27"/>
    <mergeCell ref="C26:C27"/>
    <mergeCell ref="D26:E26"/>
    <mergeCell ref="F26:J26"/>
    <mergeCell ref="A23:C23"/>
    <mergeCell ref="D23:Q23"/>
    <mergeCell ref="A24:C24"/>
    <mergeCell ref="D24:Q24"/>
    <mergeCell ref="A25:B25"/>
    <mergeCell ref="D25:Q25"/>
    <mergeCell ref="A19:B22"/>
    <mergeCell ref="C19:M20"/>
    <mergeCell ref="N19:Q19"/>
    <mergeCell ref="N20:Q20"/>
    <mergeCell ref="C21:M22"/>
    <mergeCell ref="N21:Q21"/>
    <mergeCell ref="N22:Q22"/>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A13:B13"/>
    <mergeCell ref="C13:D13"/>
    <mergeCell ref="E13:F13"/>
    <mergeCell ref="G13:J13"/>
    <mergeCell ref="K13:L13"/>
    <mergeCell ref="M13:Q13"/>
    <mergeCell ref="A14:B14"/>
    <mergeCell ref="C14:D14"/>
    <mergeCell ref="E14:F14"/>
    <mergeCell ref="G14:J14"/>
    <mergeCell ref="K14:L14"/>
    <mergeCell ref="A15:B15"/>
    <mergeCell ref="C15:D15"/>
    <mergeCell ref="E15:F15"/>
    <mergeCell ref="G15:J15"/>
    <mergeCell ref="K15:L15"/>
    <mergeCell ref="M15:Q15"/>
    <mergeCell ref="A16:B16"/>
    <mergeCell ref="C16:D16"/>
    <mergeCell ref="E16:F16"/>
    <mergeCell ref="G16:J16"/>
    <mergeCell ref="K16:L16"/>
    <mergeCell ref="N71:Q74"/>
    <mergeCell ref="N75:Q78"/>
    <mergeCell ref="N79:Q82"/>
    <mergeCell ref="N83:Q86"/>
    <mergeCell ref="N87:Q90"/>
    <mergeCell ref="N91:Q94"/>
    <mergeCell ref="N95:Q98"/>
    <mergeCell ref="N99:Q102"/>
    <mergeCell ref="N103:Q106"/>
    <mergeCell ref="N107:Q110"/>
    <mergeCell ref="N111:Q114"/>
    <mergeCell ref="N115:Q118"/>
    <mergeCell ref="N119:Q122"/>
    <mergeCell ref="N123:Q126"/>
    <mergeCell ref="N127:Q130"/>
    <mergeCell ref="N131:Q134"/>
    <mergeCell ref="N135:Q138"/>
    <mergeCell ref="N139:Q142"/>
    <mergeCell ref="N143:Q146"/>
    <mergeCell ref="N147:Q150"/>
    <mergeCell ref="N151:Q154"/>
    <mergeCell ref="N155:Q158"/>
    <mergeCell ref="N215:Q218"/>
    <mergeCell ref="N219:Q222"/>
    <mergeCell ref="N223:Q226"/>
    <mergeCell ref="N227:Q230"/>
    <mergeCell ref="N159:Q162"/>
    <mergeCell ref="N163:Q166"/>
    <mergeCell ref="N167:Q170"/>
    <mergeCell ref="N171:Q174"/>
    <mergeCell ref="N175:Q178"/>
    <mergeCell ref="N179:Q182"/>
    <mergeCell ref="N183:Q186"/>
    <mergeCell ref="N187:Q190"/>
    <mergeCell ref="N191:Q194"/>
    <mergeCell ref="N267:Q270"/>
    <mergeCell ref="A49:A50"/>
    <mergeCell ref="B49:B50"/>
    <mergeCell ref="C49:C50"/>
    <mergeCell ref="D49:E49"/>
    <mergeCell ref="F49:J49"/>
    <mergeCell ref="K49:K50"/>
    <mergeCell ref="L49:L50"/>
    <mergeCell ref="M49:M50"/>
    <mergeCell ref="N49:Q50"/>
    <mergeCell ref="N231:Q234"/>
    <mergeCell ref="N235:Q238"/>
    <mergeCell ref="N239:Q242"/>
    <mergeCell ref="N243:Q246"/>
    <mergeCell ref="N247:Q250"/>
    <mergeCell ref="N251:Q254"/>
    <mergeCell ref="N255:Q258"/>
    <mergeCell ref="N259:Q262"/>
    <mergeCell ref="N263:Q266"/>
    <mergeCell ref="N195:Q198"/>
    <mergeCell ref="N199:Q202"/>
    <mergeCell ref="N203:Q206"/>
    <mergeCell ref="N207:Q210"/>
    <mergeCell ref="N211:Q214"/>
    <mergeCell ref="A42:B45"/>
    <mergeCell ref="C42:M43"/>
    <mergeCell ref="C44:M45"/>
    <mergeCell ref="A46:C46"/>
    <mergeCell ref="D46:Q46"/>
    <mergeCell ref="A47:C47"/>
    <mergeCell ref="D47:Q47"/>
    <mergeCell ref="A48:B48"/>
    <mergeCell ref="D48:Q48"/>
    <mergeCell ref="N42:Q42"/>
    <mergeCell ref="N43:Q43"/>
    <mergeCell ref="N44:Q44"/>
    <mergeCell ref="N45:Q45"/>
    <mergeCell ref="A271:B271"/>
    <mergeCell ref="C271:D271"/>
    <mergeCell ref="E271:F271"/>
    <mergeCell ref="G271:J271"/>
    <mergeCell ref="K271:L271"/>
    <mergeCell ref="M271:Q271"/>
    <mergeCell ref="A274:B274"/>
    <mergeCell ref="C274:D274"/>
    <mergeCell ref="E274:F274"/>
    <mergeCell ref="G274:J274"/>
    <mergeCell ref="K274:L274"/>
    <mergeCell ref="M274:Q274"/>
    <mergeCell ref="A272:B272"/>
    <mergeCell ref="C272:D272"/>
    <mergeCell ref="E272:F272"/>
    <mergeCell ref="G272:J272"/>
    <mergeCell ref="K272:L272"/>
    <mergeCell ref="M272:Q272"/>
    <mergeCell ref="A273:B273"/>
    <mergeCell ref="C273:D273"/>
    <mergeCell ref="E273:F273"/>
    <mergeCell ref="G273:J273"/>
    <mergeCell ref="K273:L273"/>
    <mergeCell ref="M273:Q273"/>
    <mergeCell ref="R243:R246"/>
    <mergeCell ref="R247:R250"/>
    <mergeCell ref="R251:R254"/>
    <mergeCell ref="R255:R258"/>
    <mergeCell ref="R259:R262"/>
    <mergeCell ref="R263:R266"/>
    <mergeCell ref="R267:R270"/>
    <mergeCell ref="R207:R210"/>
    <mergeCell ref="R211:R214"/>
    <mergeCell ref="R215:R218"/>
    <mergeCell ref="R219:R222"/>
    <mergeCell ref="R223:R226"/>
    <mergeCell ref="R227:R230"/>
    <mergeCell ref="R231:R234"/>
    <mergeCell ref="R235:R238"/>
    <mergeCell ref="R239:R242"/>
  </mergeCells>
  <pageMargins left="1.1417322834645669" right="1.0236220472440944" top="0.59055118110236227" bottom="0.59055118110236227" header="0" footer="0"/>
  <pageSetup paperSize="9" scale="68" fitToHeight="0" orientation="landscape" r:id="rId1"/>
  <headerFooter alignWithMargins="0">
    <oddFooter xml:space="preserve">&amp;C&amp;8KM4 VIA GIRON – Telefono  6337672 FAX 6809601
www.transitobucaramanga.gov.co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pageSetUpPr fitToPage="1"/>
  </sheetPr>
  <dimension ref="A1:U132"/>
  <sheetViews>
    <sheetView zoomScale="84" zoomScaleNormal="84" zoomScaleSheetLayoutView="93" zoomScalePageLayoutView="85" workbookViewId="0">
      <selection activeCell="E10" sqref="E10"/>
    </sheetView>
  </sheetViews>
  <sheetFormatPr baseColWidth="10" defaultRowHeight="11.25" x14ac:dyDescent="0.2"/>
  <cols>
    <col min="1" max="1" width="6" style="36" customWidth="1"/>
    <col min="2" max="2" width="12.42578125" style="36" customWidth="1"/>
    <col min="3" max="3" width="43.42578125" style="36" customWidth="1"/>
    <col min="4" max="4" width="11" style="36" customWidth="1"/>
    <col min="5" max="5" width="10.7109375" style="36" customWidth="1"/>
    <col min="6" max="6" width="7.140625" style="36" customWidth="1"/>
    <col min="7" max="7" width="7" style="36" customWidth="1"/>
    <col min="8" max="8" width="7.85546875" style="36" customWidth="1"/>
    <col min="9" max="9" width="9.85546875" style="36" customWidth="1"/>
    <col min="10" max="10" width="7.7109375" style="36" customWidth="1"/>
    <col min="11" max="11" width="8.42578125" style="36" customWidth="1"/>
    <col min="12" max="12" width="8.5703125" style="36" customWidth="1"/>
    <col min="13" max="13" width="8.85546875" style="36" customWidth="1"/>
    <col min="14" max="14" width="4.5703125" style="36" customWidth="1"/>
    <col min="15" max="16" width="5.140625" style="36" customWidth="1"/>
    <col min="17" max="17" width="6.140625" style="36" customWidth="1"/>
    <col min="18" max="256" width="11.42578125" style="36"/>
    <col min="257" max="257" width="7.7109375" style="36" customWidth="1"/>
    <col min="258" max="258" width="12.140625" style="36" customWidth="1"/>
    <col min="259" max="259" width="28.42578125" style="36" customWidth="1"/>
    <col min="260" max="260" width="12.5703125" style="36" customWidth="1"/>
    <col min="261" max="261" width="13.85546875" style="36" customWidth="1"/>
    <col min="262" max="263" width="9.42578125" style="36" customWidth="1"/>
    <col min="264" max="264" width="7.85546875" style="36" customWidth="1"/>
    <col min="265" max="265" width="9.85546875" style="36" customWidth="1"/>
    <col min="266" max="266" width="9.140625" style="36" customWidth="1"/>
    <col min="267" max="267" width="8.42578125" style="36" customWidth="1"/>
    <col min="268" max="268" width="10.140625"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12.140625" style="36" customWidth="1"/>
    <col min="515" max="515" width="28.42578125" style="36" customWidth="1"/>
    <col min="516" max="516" width="12.5703125" style="36" customWidth="1"/>
    <col min="517" max="517" width="13.85546875" style="36" customWidth="1"/>
    <col min="518" max="519" width="9.42578125" style="36" customWidth="1"/>
    <col min="520" max="520" width="7.85546875" style="36" customWidth="1"/>
    <col min="521" max="521" width="9.85546875" style="36" customWidth="1"/>
    <col min="522" max="522" width="9.140625" style="36" customWidth="1"/>
    <col min="523" max="523" width="8.42578125" style="36" customWidth="1"/>
    <col min="524" max="524" width="10.140625"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12.140625" style="36" customWidth="1"/>
    <col min="771" max="771" width="28.42578125" style="36" customWidth="1"/>
    <col min="772" max="772" width="12.5703125" style="36" customWidth="1"/>
    <col min="773" max="773" width="13.85546875" style="36" customWidth="1"/>
    <col min="774" max="775" width="9.42578125" style="36" customWidth="1"/>
    <col min="776" max="776" width="7.85546875" style="36" customWidth="1"/>
    <col min="777" max="777" width="9.85546875" style="36" customWidth="1"/>
    <col min="778" max="778" width="9.140625" style="36" customWidth="1"/>
    <col min="779" max="779" width="8.42578125" style="36" customWidth="1"/>
    <col min="780" max="780" width="10.140625"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12.140625" style="36" customWidth="1"/>
    <col min="1027" max="1027" width="28.42578125" style="36" customWidth="1"/>
    <col min="1028" max="1028" width="12.5703125" style="36" customWidth="1"/>
    <col min="1029" max="1029" width="13.85546875" style="36" customWidth="1"/>
    <col min="1030" max="1031" width="9.42578125" style="36" customWidth="1"/>
    <col min="1032" max="1032" width="7.85546875" style="36" customWidth="1"/>
    <col min="1033" max="1033" width="9.85546875" style="36" customWidth="1"/>
    <col min="1034" max="1034" width="9.140625" style="36" customWidth="1"/>
    <col min="1035" max="1035" width="8.42578125" style="36" customWidth="1"/>
    <col min="1036" max="1036" width="10.140625"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12.140625" style="36" customWidth="1"/>
    <col min="1283" max="1283" width="28.42578125" style="36" customWidth="1"/>
    <col min="1284" max="1284" width="12.5703125" style="36" customWidth="1"/>
    <col min="1285" max="1285" width="13.85546875" style="36" customWidth="1"/>
    <col min="1286" max="1287" width="9.42578125" style="36" customWidth="1"/>
    <col min="1288" max="1288" width="7.85546875" style="36" customWidth="1"/>
    <col min="1289" max="1289" width="9.85546875" style="36" customWidth="1"/>
    <col min="1290" max="1290" width="9.140625" style="36" customWidth="1"/>
    <col min="1291" max="1291" width="8.42578125" style="36" customWidth="1"/>
    <col min="1292" max="1292" width="10.140625"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12.140625" style="36" customWidth="1"/>
    <col min="1539" max="1539" width="28.42578125" style="36" customWidth="1"/>
    <col min="1540" max="1540" width="12.5703125" style="36" customWidth="1"/>
    <col min="1541" max="1541" width="13.85546875" style="36" customWidth="1"/>
    <col min="1542" max="1543" width="9.42578125" style="36" customWidth="1"/>
    <col min="1544" max="1544" width="7.85546875" style="36" customWidth="1"/>
    <col min="1545" max="1545" width="9.85546875" style="36" customWidth="1"/>
    <col min="1546" max="1546" width="9.140625" style="36" customWidth="1"/>
    <col min="1547" max="1547" width="8.42578125" style="36" customWidth="1"/>
    <col min="1548" max="1548" width="10.140625"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12.140625" style="36" customWidth="1"/>
    <col min="1795" max="1795" width="28.42578125" style="36" customWidth="1"/>
    <col min="1796" max="1796" width="12.5703125" style="36" customWidth="1"/>
    <col min="1797" max="1797" width="13.85546875" style="36" customWidth="1"/>
    <col min="1798" max="1799" width="9.42578125" style="36" customWidth="1"/>
    <col min="1800" max="1800" width="7.85546875" style="36" customWidth="1"/>
    <col min="1801" max="1801" width="9.85546875" style="36" customWidth="1"/>
    <col min="1802" max="1802" width="9.140625" style="36" customWidth="1"/>
    <col min="1803" max="1803" width="8.42578125" style="36" customWidth="1"/>
    <col min="1804" max="1804" width="10.140625"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12.140625" style="36" customWidth="1"/>
    <col min="2051" max="2051" width="28.42578125" style="36" customWidth="1"/>
    <col min="2052" max="2052" width="12.5703125" style="36" customWidth="1"/>
    <col min="2053" max="2053" width="13.85546875" style="36" customWidth="1"/>
    <col min="2054" max="2055" width="9.42578125" style="36" customWidth="1"/>
    <col min="2056" max="2056" width="7.85546875" style="36" customWidth="1"/>
    <col min="2057" max="2057" width="9.85546875" style="36" customWidth="1"/>
    <col min="2058" max="2058" width="9.140625" style="36" customWidth="1"/>
    <col min="2059" max="2059" width="8.42578125" style="36" customWidth="1"/>
    <col min="2060" max="2060" width="10.140625"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12.140625" style="36" customWidth="1"/>
    <col min="2307" max="2307" width="28.42578125" style="36" customWidth="1"/>
    <col min="2308" max="2308" width="12.5703125" style="36" customWidth="1"/>
    <col min="2309" max="2309" width="13.85546875" style="36" customWidth="1"/>
    <col min="2310" max="2311" width="9.42578125" style="36" customWidth="1"/>
    <col min="2312" max="2312" width="7.85546875" style="36" customWidth="1"/>
    <col min="2313" max="2313" width="9.85546875" style="36" customWidth="1"/>
    <col min="2314" max="2314" width="9.140625" style="36" customWidth="1"/>
    <col min="2315" max="2315" width="8.42578125" style="36" customWidth="1"/>
    <col min="2316" max="2316" width="10.140625"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12.140625" style="36" customWidth="1"/>
    <col min="2563" max="2563" width="28.42578125" style="36" customWidth="1"/>
    <col min="2564" max="2564" width="12.5703125" style="36" customWidth="1"/>
    <col min="2565" max="2565" width="13.85546875" style="36" customWidth="1"/>
    <col min="2566" max="2567" width="9.42578125" style="36" customWidth="1"/>
    <col min="2568" max="2568" width="7.85546875" style="36" customWidth="1"/>
    <col min="2569" max="2569" width="9.85546875" style="36" customWidth="1"/>
    <col min="2570" max="2570" width="9.140625" style="36" customWidth="1"/>
    <col min="2571" max="2571" width="8.42578125" style="36" customWidth="1"/>
    <col min="2572" max="2572" width="10.140625"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12.140625" style="36" customWidth="1"/>
    <col min="2819" max="2819" width="28.42578125" style="36" customWidth="1"/>
    <col min="2820" max="2820" width="12.5703125" style="36" customWidth="1"/>
    <col min="2821" max="2821" width="13.85546875" style="36" customWidth="1"/>
    <col min="2822" max="2823" width="9.42578125" style="36" customWidth="1"/>
    <col min="2824" max="2824" width="7.85546875" style="36" customWidth="1"/>
    <col min="2825" max="2825" width="9.85546875" style="36" customWidth="1"/>
    <col min="2826" max="2826" width="9.140625" style="36" customWidth="1"/>
    <col min="2827" max="2827" width="8.42578125" style="36" customWidth="1"/>
    <col min="2828" max="2828" width="10.140625"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12.140625" style="36" customWidth="1"/>
    <col min="3075" max="3075" width="28.42578125" style="36" customWidth="1"/>
    <col min="3076" max="3076" width="12.5703125" style="36" customWidth="1"/>
    <col min="3077" max="3077" width="13.85546875" style="36" customWidth="1"/>
    <col min="3078" max="3079" width="9.42578125" style="36" customWidth="1"/>
    <col min="3080" max="3080" width="7.85546875" style="36" customWidth="1"/>
    <col min="3081" max="3081" width="9.85546875" style="36" customWidth="1"/>
    <col min="3082" max="3082" width="9.140625" style="36" customWidth="1"/>
    <col min="3083" max="3083" width="8.42578125" style="36" customWidth="1"/>
    <col min="3084" max="3084" width="10.140625"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12.140625" style="36" customWidth="1"/>
    <col min="3331" max="3331" width="28.42578125" style="36" customWidth="1"/>
    <col min="3332" max="3332" width="12.5703125" style="36" customWidth="1"/>
    <col min="3333" max="3333" width="13.85546875" style="36" customWidth="1"/>
    <col min="3334" max="3335" width="9.42578125" style="36" customWidth="1"/>
    <col min="3336" max="3336" width="7.85546875" style="36" customWidth="1"/>
    <col min="3337" max="3337" width="9.85546875" style="36" customWidth="1"/>
    <col min="3338" max="3338" width="9.140625" style="36" customWidth="1"/>
    <col min="3339" max="3339" width="8.42578125" style="36" customWidth="1"/>
    <col min="3340" max="3340" width="10.140625"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12.140625" style="36" customWidth="1"/>
    <col min="3587" max="3587" width="28.42578125" style="36" customWidth="1"/>
    <col min="3588" max="3588" width="12.5703125" style="36" customWidth="1"/>
    <col min="3589" max="3589" width="13.85546875" style="36" customWidth="1"/>
    <col min="3590" max="3591" width="9.42578125" style="36" customWidth="1"/>
    <col min="3592" max="3592" width="7.85546875" style="36" customWidth="1"/>
    <col min="3593" max="3593" width="9.85546875" style="36" customWidth="1"/>
    <col min="3594" max="3594" width="9.140625" style="36" customWidth="1"/>
    <col min="3595" max="3595" width="8.42578125" style="36" customWidth="1"/>
    <col min="3596" max="3596" width="10.140625"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12.140625" style="36" customWidth="1"/>
    <col min="3843" max="3843" width="28.42578125" style="36" customWidth="1"/>
    <col min="3844" max="3844" width="12.5703125" style="36" customWidth="1"/>
    <col min="3845" max="3845" width="13.85546875" style="36" customWidth="1"/>
    <col min="3846" max="3847" width="9.42578125" style="36" customWidth="1"/>
    <col min="3848" max="3848" width="7.85546875" style="36" customWidth="1"/>
    <col min="3849" max="3849" width="9.85546875" style="36" customWidth="1"/>
    <col min="3850" max="3850" width="9.140625" style="36" customWidth="1"/>
    <col min="3851" max="3851" width="8.42578125" style="36" customWidth="1"/>
    <col min="3852" max="3852" width="10.140625"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12.140625" style="36" customWidth="1"/>
    <col min="4099" max="4099" width="28.42578125" style="36" customWidth="1"/>
    <col min="4100" max="4100" width="12.5703125" style="36" customWidth="1"/>
    <col min="4101" max="4101" width="13.85546875" style="36" customWidth="1"/>
    <col min="4102" max="4103" width="9.42578125" style="36" customWidth="1"/>
    <col min="4104" max="4104" width="7.85546875" style="36" customWidth="1"/>
    <col min="4105" max="4105" width="9.85546875" style="36" customWidth="1"/>
    <col min="4106" max="4106" width="9.140625" style="36" customWidth="1"/>
    <col min="4107" max="4107" width="8.42578125" style="36" customWidth="1"/>
    <col min="4108" max="4108" width="10.140625"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12.140625" style="36" customWidth="1"/>
    <col min="4355" max="4355" width="28.42578125" style="36" customWidth="1"/>
    <col min="4356" max="4356" width="12.5703125" style="36" customWidth="1"/>
    <col min="4357" max="4357" width="13.85546875" style="36" customWidth="1"/>
    <col min="4358" max="4359" width="9.42578125" style="36" customWidth="1"/>
    <col min="4360" max="4360" width="7.85546875" style="36" customWidth="1"/>
    <col min="4361" max="4361" width="9.85546875" style="36" customWidth="1"/>
    <col min="4362" max="4362" width="9.140625" style="36" customWidth="1"/>
    <col min="4363" max="4363" width="8.42578125" style="36" customWidth="1"/>
    <col min="4364" max="4364" width="10.140625"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12.140625" style="36" customWidth="1"/>
    <col min="4611" max="4611" width="28.42578125" style="36" customWidth="1"/>
    <col min="4612" max="4612" width="12.5703125" style="36" customWidth="1"/>
    <col min="4613" max="4613" width="13.85546875" style="36" customWidth="1"/>
    <col min="4614" max="4615" width="9.42578125" style="36" customWidth="1"/>
    <col min="4616" max="4616" width="7.85546875" style="36" customWidth="1"/>
    <col min="4617" max="4617" width="9.85546875" style="36" customWidth="1"/>
    <col min="4618" max="4618" width="9.140625" style="36" customWidth="1"/>
    <col min="4619" max="4619" width="8.42578125" style="36" customWidth="1"/>
    <col min="4620" max="4620" width="10.140625"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12.140625" style="36" customWidth="1"/>
    <col min="4867" max="4867" width="28.42578125" style="36" customWidth="1"/>
    <col min="4868" max="4868" width="12.5703125" style="36" customWidth="1"/>
    <col min="4869" max="4869" width="13.85546875" style="36" customWidth="1"/>
    <col min="4870" max="4871" width="9.42578125" style="36" customWidth="1"/>
    <col min="4872" max="4872" width="7.85546875" style="36" customWidth="1"/>
    <col min="4873" max="4873" width="9.85546875" style="36" customWidth="1"/>
    <col min="4874" max="4874" width="9.140625" style="36" customWidth="1"/>
    <col min="4875" max="4875" width="8.42578125" style="36" customWidth="1"/>
    <col min="4876" max="4876" width="10.140625"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12.140625" style="36" customWidth="1"/>
    <col min="5123" max="5123" width="28.42578125" style="36" customWidth="1"/>
    <col min="5124" max="5124" width="12.5703125" style="36" customWidth="1"/>
    <col min="5125" max="5125" width="13.85546875" style="36" customWidth="1"/>
    <col min="5126" max="5127" width="9.42578125" style="36" customWidth="1"/>
    <col min="5128" max="5128" width="7.85546875" style="36" customWidth="1"/>
    <col min="5129" max="5129" width="9.85546875" style="36" customWidth="1"/>
    <col min="5130" max="5130" width="9.140625" style="36" customWidth="1"/>
    <col min="5131" max="5131" width="8.42578125" style="36" customWidth="1"/>
    <col min="5132" max="5132" width="10.140625"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12.140625" style="36" customWidth="1"/>
    <col min="5379" max="5379" width="28.42578125" style="36" customWidth="1"/>
    <col min="5380" max="5380" width="12.5703125" style="36" customWidth="1"/>
    <col min="5381" max="5381" width="13.85546875" style="36" customWidth="1"/>
    <col min="5382" max="5383" width="9.42578125" style="36" customWidth="1"/>
    <col min="5384" max="5384" width="7.85546875" style="36" customWidth="1"/>
    <col min="5385" max="5385" width="9.85546875" style="36" customWidth="1"/>
    <col min="5386" max="5386" width="9.140625" style="36" customWidth="1"/>
    <col min="5387" max="5387" width="8.42578125" style="36" customWidth="1"/>
    <col min="5388" max="5388" width="10.140625"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12.140625" style="36" customWidth="1"/>
    <col min="5635" max="5635" width="28.42578125" style="36" customWidth="1"/>
    <col min="5636" max="5636" width="12.5703125" style="36" customWidth="1"/>
    <col min="5637" max="5637" width="13.85546875" style="36" customWidth="1"/>
    <col min="5638" max="5639" width="9.42578125" style="36" customWidth="1"/>
    <col min="5640" max="5640" width="7.85546875" style="36" customWidth="1"/>
    <col min="5641" max="5641" width="9.85546875" style="36" customWidth="1"/>
    <col min="5642" max="5642" width="9.140625" style="36" customWidth="1"/>
    <col min="5643" max="5643" width="8.42578125" style="36" customWidth="1"/>
    <col min="5644" max="5644" width="10.140625"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12.140625" style="36" customWidth="1"/>
    <col min="5891" max="5891" width="28.42578125" style="36" customWidth="1"/>
    <col min="5892" max="5892" width="12.5703125" style="36" customWidth="1"/>
    <col min="5893" max="5893" width="13.85546875" style="36" customWidth="1"/>
    <col min="5894" max="5895" width="9.42578125" style="36" customWidth="1"/>
    <col min="5896" max="5896" width="7.85546875" style="36" customWidth="1"/>
    <col min="5897" max="5897" width="9.85546875" style="36" customWidth="1"/>
    <col min="5898" max="5898" width="9.140625" style="36" customWidth="1"/>
    <col min="5899" max="5899" width="8.42578125" style="36" customWidth="1"/>
    <col min="5900" max="5900" width="10.140625"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12.140625" style="36" customWidth="1"/>
    <col min="6147" max="6147" width="28.42578125" style="36" customWidth="1"/>
    <col min="6148" max="6148" width="12.5703125" style="36" customWidth="1"/>
    <col min="6149" max="6149" width="13.85546875" style="36" customWidth="1"/>
    <col min="6150" max="6151" width="9.42578125" style="36" customWidth="1"/>
    <col min="6152" max="6152" width="7.85546875" style="36" customWidth="1"/>
    <col min="6153" max="6153" width="9.85546875" style="36" customWidth="1"/>
    <col min="6154" max="6154" width="9.140625" style="36" customWidth="1"/>
    <col min="6155" max="6155" width="8.42578125" style="36" customWidth="1"/>
    <col min="6156" max="6156" width="10.140625"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12.140625" style="36" customWidth="1"/>
    <col min="6403" max="6403" width="28.42578125" style="36" customWidth="1"/>
    <col min="6404" max="6404" width="12.5703125" style="36" customWidth="1"/>
    <col min="6405" max="6405" width="13.85546875" style="36" customWidth="1"/>
    <col min="6406" max="6407" width="9.42578125" style="36" customWidth="1"/>
    <col min="6408" max="6408" width="7.85546875" style="36" customWidth="1"/>
    <col min="6409" max="6409" width="9.85546875" style="36" customWidth="1"/>
    <col min="6410" max="6410" width="9.140625" style="36" customWidth="1"/>
    <col min="6411" max="6411" width="8.42578125" style="36" customWidth="1"/>
    <col min="6412" max="6412" width="10.140625"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12.140625" style="36" customWidth="1"/>
    <col min="6659" max="6659" width="28.42578125" style="36" customWidth="1"/>
    <col min="6660" max="6660" width="12.5703125" style="36" customWidth="1"/>
    <col min="6661" max="6661" width="13.85546875" style="36" customWidth="1"/>
    <col min="6662" max="6663" width="9.42578125" style="36" customWidth="1"/>
    <col min="6664" max="6664" width="7.85546875" style="36" customWidth="1"/>
    <col min="6665" max="6665" width="9.85546875" style="36" customWidth="1"/>
    <col min="6666" max="6666" width="9.140625" style="36" customWidth="1"/>
    <col min="6667" max="6667" width="8.42578125" style="36" customWidth="1"/>
    <col min="6668" max="6668" width="10.140625"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12.140625" style="36" customWidth="1"/>
    <col min="6915" max="6915" width="28.42578125" style="36" customWidth="1"/>
    <col min="6916" max="6916" width="12.5703125" style="36" customWidth="1"/>
    <col min="6917" max="6917" width="13.85546875" style="36" customWidth="1"/>
    <col min="6918" max="6919" width="9.42578125" style="36" customWidth="1"/>
    <col min="6920" max="6920" width="7.85546875" style="36" customWidth="1"/>
    <col min="6921" max="6921" width="9.85546875" style="36" customWidth="1"/>
    <col min="6922" max="6922" width="9.140625" style="36" customWidth="1"/>
    <col min="6923" max="6923" width="8.42578125" style="36" customWidth="1"/>
    <col min="6924" max="6924" width="10.140625"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12.140625" style="36" customWidth="1"/>
    <col min="7171" max="7171" width="28.42578125" style="36" customWidth="1"/>
    <col min="7172" max="7172" width="12.5703125" style="36" customWidth="1"/>
    <col min="7173" max="7173" width="13.85546875" style="36" customWidth="1"/>
    <col min="7174" max="7175" width="9.42578125" style="36" customWidth="1"/>
    <col min="7176" max="7176" width="7.85546875" style="36" customWidth="1"/>
    <col min="7177" max="7177" width="9.85546875" style="36" customWidth="1"/>
    <col min="7178" max="7178" width="9.140625" style="36" customWidth="1"/>
    <col min="7179" max="7179" width="8.42578125" style="36" customWidth="1"/>
    <col min="7180" max="7180" width="10.140625"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12.140625" style="36" customWidth="1"/>
    <col min="7427" max="7427" width="28.42578125" style="36" customWidth="1"/>
    <col min="7428" max="7428" width="12.5703125" style="36" customWidth="1"/>
    <col min="7429" max="7429" width="13.85546875" style="36" customWidth="1"/>
    <col min="7430" max="7431" width="9.42578125" style="36" customWidth="1"/>
    <col min="7432" max="7432" width="7.85546875" style="36" customWidth="1"/>
    <col min="7433" max="7433" width="9.85546875" style="36" customWidth="1"/>
    <col min="7434" max="7434" width="9.140625" style="36" customWidth="1"/>
    <col min="7435" max="7435" width="8.42578125" style="36" customWidth="1"/>
    <col min="7436" max="7436" width="10.140625"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12.140625" style="36" customWidth="1"/>
    <col min="7683" max="7683" width="28.42578125" style="36" customWidth="1"/>
    <col min="7684" max="7684" width="12.5703125" style="36" customWidth="1"/>
    <col min="7685" max="7685" width="13.85546875" style="36" customWidth="1"/>
    <col min="7686" max="7687" width="9.42578125" style="36" customWidth="1"/>
    <col min="7688" max="7688" width="7.85546875" style="36" customWidth="1"/>
    <col min="7689" max="7689" width="9.85546875" style="36" customWidth="1"/>
    <col min="7690" max="7690" width="9.140625" style="36" customWidth="1"/>
    <col min="7691" max="7691" width="8.42578125" style="36" customWidth="1"/>
    <col min="7692" max="7692" width="10.140625"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12.140625" style="36" customWidth="1"/>
    <col min="7939" max="7939" width="28.42578125" style="36" customWidth="1"/>
    <col min="7940" max="7940" width="12.5703125" style="36" customWidth="1"/>
    <col min="7941" max="7941" width="13.85546875" style="36" customWidth="1"/>
    <col min="7942" max="7943" width="9.42578125" style="36" customWidth="1"/>
    <col min="7944" max="7944" width="7.85546875" style="36" customWidth="1"/>
    <col min="7945" max="7945" width="9.85546875" style="36" customWidth="1"/>
    <col min="7946" max="7946" width="9.140625" style="36" customWidth="1"/>
    <col min="7947" max="7947" width="8.42578125" style="36" customWidth="1"/>
    <col min="7948" max="7948" width="10.140625"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12.140625" style="36" customWidth="1"/>
    <col min="8195" max="8195" width="28.42578125" style="36" customWidth="1"/>
    <col min="8196" max="8196" width="12.5703125" style="36" customWidth="1"/>
    <col min="8197" max="8197" width="13.85546875" style="36" customWidth="1"/>
    <col min="8198" max="8199" width="9.42578125" style="36" customWidth="1"/>
    <col min="8200" max="8200" width="7.85546875" style="36" customWidth="1"/>
    <col min="8201" max="8201" width="9.85546875" style="36" customWidth="1"/>
    <col min="8202" max="8202" width="9.140625" style="36" customWidth="1"/>
    <col min="8203" max="8203" width="8.42578125" style="36" customWidth="1"/>
    <col min="8204" max="8204" width="10.140625"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12.140625" style="36" customWidth="1"/>
    <col min="8451" max="8451" width="28.42578125" style="36" customWidth="1"/>
    <col min="8452" max="8452" width="12.5703125" style="36" customWidth="1"/>
    <col min="8453" max="8453" width="13.85546875" style="36" customWidth="1"/>
    <col min="8454" max="8455" width="9.42578125" style="36" customWidth="1"/>
    <col min="8456" max="8456" width="7.85546875" style="36" customWidth="1"/>
    <col min="8457" max="8457" width="9.85546875" style="36" customWidth="1"/>
    <col min="8458" max="8458" width="9.140625" style="36" customWidth="1"/>
    <col min="8459" max="8459" width="8.42578125" style="36" customWidth="1"/>
    <col min="8460" max="8460" width="10.140625"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12.140625" style="36" customWidth="1"/>
    <col min="8707" max="8707" width="28.42578125" style="36" customWidth="1"/>
    <col min="8708" max="8708" width="12.5703125" style="36" customWidth="1"/>
    <col min="8709" max="8709" width="13.85546875" style="36" customWidth="1"/>
    <col min="8710" max="8711" width="9.42578125" style="36" customWidth="1"/>
    <col min="8712" max="8712" width="7.85546875" style="36" customWidth="1"/>
    <col min="8713" max="8713" width="9.85546875" style="36" customWidth="1"/>
    <col min="8714" max="8714" width="9.140625" style="36" customWidth="1"/>
    <col min="8715" max="8715" width="8.42578125" style="36" customWidth="1"/>
    <col min="8716" max="8716" width="10.140625"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12.140625" style="36" customWidth="1"/>
    <col min="8963" max="8963" width="28.42578125" style="36" customWidth="1"/>
    <col min="8964" max="8964" width="12.5703125" style="36" customWidth="1"/>
    <col min="8965" max="8965" width="13.85546875" style="36" customWidth="1"/>
    <col min="8966" max="8967" width="9.42578125" style="36" customWidth="1"/>
    <col min="8968" max="8968" width="7.85546875" style="36" customWidth="1"/>
    <col min="8969" max="8969" width="9.85546875" style="36" customWidth="1"/>
    <col min="8970" max="8970" width="9.140625" style="36" customWidth="1"/>
    <col min="8971" max="8971" width="8.42578125" style="36" customWidth="1"/>
    <col min="8972" max="8972" width="10.140625"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12.140625" style="36" customWidth="1"/>
    <col min="9219" max="9219" width="28.42578125" style="36" customWidth="1"/>
    <col min="9220" max="9220" width="12.5703125" style="36" customWidth="1"/>
    <col min="9221" max="9221" width="13.85546875" style="36" customWidth="1"/>
    <col min="9222" max="9223" width="9.42578125" style="36" customWidth="1"/>
    <col min="9224" max="9224" width="7.85546875" style="36" customWidth="1"/>
    <col min="9225" max="9225" width="9.85546875" style="36" customWidth="1"/>
    <col min="9226" max="9226" width="9.140625" style="36" customWidth="1"/>
    <col min="9227" max="9227" width="8.42578125" style="36" customWidth="1"/>
    <col min="9228" max="9228" width="10.140625"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12.140625" style="36" customWidth="1"/>
    <col min="9475" max="9475" width="28.42578125" style="36" customWidth="1"/>
    <col min="9476" max="9476" width="12.5703125" style="36" customWidth="1"/>
    <col min="9477" max="9477" width="13.85546875" style="36" customWidth="1"/>
    <col min="9478" max="9479" width="9.42578125" style="36" customWidth="1"/>
    <col min="9480" max="9480" width="7.85546875" style="36" customWidth="1"/>
    <col min="9481" max="9481" width="9.85546875" style="36" customWidth="1"/>
    <col min="9482" max="9482" width="9.140625" style="36" customWidth="1"/>
    <col min="9483" max="9483" width="8.42578125" style="36" customWidth="1"/>
    <col min="9484" max="9484" width="10.140625"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12.140625" style="36" customWidth="1"/>
    <col min="9731" max="9731" width="28.42578125" style="36" customWidth="1"/>
    <col min="9732" max="9732" width="12.5703125" style="36" customWidth="1"/>
    <col min="9733" max="9733" width="13.85546875" style="36" customWidth="1"/>
    <col min="9734" max="9735" width="9.42578125" style="36" customWidth="1"/>
    <col min="9736" max="9736" width="7.85546875" style="36" customWidth="1"/>
    <col min="9737" max="9737" width="9.85546875" style="36" customWidth="1"/>
    <col min="9738" max="9738" width="9.140625" style="36" customWidth="1"/>
    <col min="9739" max="9739" width="8.42578125" style="36" customWidth="1"/>
    <col min="9740" max="9740" width="10.140625"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12.140625" style="36" customWidth="1"/>
    <col min="9987" max="9987" width="28.42578125" style="36" customWidth="1"/>
    <col min="9988" max="9988" width="12.5703125" style="36" customWidth="1"/>
    <col min="9989" max="9989" width="13.85546875" style="36" customWidth="1"/>
    <col min="9990" max="9991" width="9.42578125" style="36" customWidth="1"/>
    <col min="9992" max="9992" width="7.85546875" style="36" customWidth="1"/>
    <col min="9993" max="9993" width="9.85546875" style="36" customWidth="1"/>
    <col min="9994" max="9994" width="9.140625" style="36" customWidth="1"/>
    <col min="9995" max="9995" width="8.42578125" style="36" customWidth="1"/>
    <col min="9996" max="9996" width="10.140625"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12.140625" style="36" customWidth="1"/>
    <col min="10243" max="10243" width="28.42578125" style="36" customWidth="1"/>
    <col min="10244" max="10244" width="12.5703125" style="36" customWidth="1"/>
    <col min="10245" max="10245" width="13.85546875" style="36" customWidth="1"/>
    <col min="10246" max="10247" width="9.42578125" style="36" customWidth="1"/>
    <col min="10248" max="10248" width="7.85546875" style="36" customWidth="1"/>
    <col min="10249" max="10249" width="9.85546875" style="36" customWidth="1"/>
    <col min="10250" max="10250" width="9.140625" style="36" customWidth="1"/>
    <col min="10251" max="10251" width="8.42578125" style="36" customWidth="1"/>
    <col min="10252" max="10252" width="10.140625"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12.140625" style="36" customWidth="1"/>
    <col min="10499" max="10499" width="28.42578125" style="36" customWidth="1"/>
    <col min="10500" max="10500" width="12.5703125" style="36" customWidth="1"/>
    <col min="10501" max="10501" width="13.85546875" style="36" customWidth="1"/>
    <col min="10502" max="10503" width="9.42578125" style="36" customWidth="1"/>
    <col min="10504" max="10504" width="7.85546875" style="36" customWidth="1"/>
    <col min="10505" max="10505" width="9.85546875" style="36" customWidth="1"/>
    <col min="10506" max="10506" width="9.140625" style="36" customWidth="1"/>
    <col min="10507" max="10507" width="8.42578125" style="36" customWidth="1"/>
    <col min="10508" max="10508" width="10.140625"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12.140625" style="36" customWidth="1"/>
    <col min="10755" max="10755" width="28.42578125" style="36" customWidth="1"/>
    <col min="10756" max="10756" width="12.5703125" style="36" customWidth="1"/>
    <col min="10757" max="10757" width="13.85546875" style="36" customWidth="1"/>
    <col min="10758" max="10759" width="9.42578125" style="36" customWidth="1"/>
    <col min="10760" max="10760" width="7.85546875" style="36" customWidth="1"/>
    <col min="10761" max="10761" width="9.85546875" style="36" customWidth="1"/>
    <col min="10762" max="10762" width="9.140625" style="36" customWidth="1"/>
    <col min="10763" max="10763" width="8.42578125" style="36" customWidth="1"/>
    <col min="10764" max="10764" width="10.140625"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12.140625" style="36" customWidth="1"/>
    <col min="11011" max="11011" width="28.42578125" style="36" customWidth="1"/>
    <col min="11012" max="11012" width="12.5703125" style="36" customWidth="1"/>
    <col min="11013" max="11013" width="13.85546875" style="36" customWidth="1"/>
    <col min="11014" max="11015" width="9.42578125" style="36" customWidth="1"/>
    <col min="11016" max="11016" width="7.85546875" style="36" customWidth="1"/>
    <col min="11017" max="11017" width="9.85546875" style="36" customWidth="1"/>
    <col min="11018" max="11018" width="9.140625" style="36" customWidth="1"/>
    <col min="11019" max="11019" width="8.42578125" style="36" customWidth="1"/>
    <col min="11020" max="11020" width="10.140625"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12.140625" style="36" customWidth="1"/>
    <col min="11267" max="11267" width="28.42578125" style="36" customWidth="1"/>
    <col min="11268" max="11268" width="12.5703125" style="36" customWidth="1"/>
    <col min="11269" max="11269" width="13.85546875" style="36" customWidth="1"/>
    <col min="11270" max="11271" width="9.42578125" style="36" customWidth="1"/>
    <col min="11272" max="11272" width="7.85546875" style="36" customWidth="1"/>
    <col min="11273" max="11273" width="9.85546875" style="36" customWidth="1"/>
    <col min="11274" max="11274" width="9.140625" style="36" customWidth="1"/>
    <col min="11275" max="11275" width="8.42578125" style="36" customWidth="1"/>
    <col min="11276" max="11276" width="10.140625"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12.140625" style="36" customWidth="1"/>
    <col min="11523" max="11523" width="28.42578125" style="36" customWidth="1"/>
    <col min="11524" max="11524" width="12.5703125" style="36" customWidth="1"/>
    <col min="11525" max="11525" width="13.85546875" style="36" customWidth="1"/>
    <col min="11526" max="11527" width="9.42578125" style="36" customWidth="1"/>
    <col min="11528" max="11528" width="7.85546875" style="36" customWidth="1"/>
    <col min="11529" max="11529" width="9.85546875" style="36" customWidth="1"/>
    <col min="11530" max="11530" width="9.140625" style="36" customWidth="1"/>
    <col min="11531" max="11531" width="8.42578125" style="36" customWidth="1"/>
    <col min="11532" max="11532" width="10.140625"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12.140625" style="36" customWidth="1"/>
    <col min="11779" max="11779" width="28.42578125" style="36" customWidth="1"/>
    <col min="11780" max="11780" width="12.5703125" style="36" customWidth="1"/>
    <col min="11781" max="11781" width="13.85546875" style="36" customWidth="1"/>
    <col min="11782" max="11783" width="9.42578125" style="36" customWidth="1"/>
    <col min="11784" max="11784" width="7.85546875" style="36" customWidth="1"/>
    <col min="11785" max="11785" width="9.85546875" style="36" customWidth="1"/>
    <col min="11786" max="11786" width="9.140625" style="36" customWidth="1"/>
    <col min="11787" max="11787" width="8.42578125" style="36" customWidth="1"/>
    <col min="11788" max="11788" width="10.140625"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12.140625" style="36" customWidth="1"/>
    <col min="12035" max="12035" width="28.42578125" style="36" customWidth="1"/>
    <col min="12036" max="12036" width="12.5703125" style="36" customWidth="1"/>
    <col min="12037" max="12037" width="13.85546875" style="36" customWidth="1"/>
    <col min="12038" max="12039" width="9.42578125" style="36" customWidth="1"/>
    <col min="12040" max="12040" width="7.85546875" style="36" customWidth="1"/>
    <col min="12041" max="12041" width="9.85546875" style="36" customWidth="1"/>
    <col min="12042" max="12042" width="9.140625" style="36" customWidth="1"/>
    <col min="12043" max="12043" width="8.42578125" style="36" customWidth="1"/>
    <col min="12044" max="12044" width="10.140625"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12.140625" style="36" customWidth="1"/>
    <col min="12291" max="12291" width="28.42578125" style="36" customWidth="1"/>
    <col min="12292" max="12292" width="12.5703125" style="36" customWidth="1"/>
    <col min="12293" max="12293" width="13.85546875" style="36" customWidth="1"/>
    <col min="12294" max="12295" width="9.42578125" style="36" customWidth="1"/>
    <col min="12296" max="12296" width="7.85546875" style="36" customWidth="1"/>
    <col min="12297" max="12297" width="9.85546875" style="36" customWidth="1"/>
    <col min="12298" max="12298" width="9.140625" style="36" customWidth="1"/>
    <col min="12299" max="12299" width="8.42578125" style="36" customWidth="1"/>
    <col min="12300" max="12300" width="10.140625"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12.140625" style="36" customWidth="1"/>
    <col min="12547" max="12547" width="28.42578125" style="36" customWidth="1"/>
    <col min="12548" max="12548" width="12.5703125" style="36" customWidth="1"/>
    <col min="12549" max="12549" width="13.85546875" style="36" customWidth="1"/>
    <col min="12550" max="12551" width="9.42578125" style="36" customWidth="1"/>
    <col min="12552" max="12552" width="7.85546875" style="36" customWidth="1"/>
    <col min="12553" max="12553" width="9.85546875" style="36" customWidth="1"/>
    <col min="12554" max="12554" width="9.140625" style="36" customWidth="1"/>
    <col min="12555" max="12555" width="8.42578125" style="36" customWidth="1"/>
    <col min="12556" max="12556" width="10.140625"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12.140625" style="36" customWidth="1"/>
    <col min="12803" max="12803" width="28.42578125" style="36" customWidth="1"/>
    <col min="12804" max="12804" width="12.5703125" style="36" customWidth="1"/>
    <col min="12805" max="12805" width="13.85546875" style="36" customWidth="1"/>
    <col min="12806" max="12807" width="9.42578125" style="36" customWidth="1"/>
    <col min="12808" max="12808" width="7.85546875" style="36" customWidth="1"/>
    <col min="12809" max="12809" width="9.85546875" style="36" customWidth="1"/>
    <col min="12810" max="12810" width="9.140625" style="36" customWidth="1"/>
    <col min="12811" max="12811" width="8.42578125" style="36" customWidth="1"/>
    <col min="12812" max="12812" width="10.140625"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12.140625" style="36" customWidth="1"/>
    <col min="13059" max="13059" width="28.42578125" style="36" customWidth="1"/>
    <col min="13060" max="13060" width="12.5703125" style="36" customWidth="1"/>
    <col min="13061" max="13061" width="13.85546875" style="36" customWidth="1"/>
    <col min="13062" max="13063" width="9.42578125" style="36" customWidth="1"/>
    <col min="13064" max="13064" width="7.85546875" style="36" customWidth="1"/>
    <col min="13065" max="13065" width="9.85546875" style="36" customWidth="1"/>
    <col min="13066" max="13066" width="9.140625" style="36" customWidth="1"/>
    <col min="13067" max="13067" width="8.42578125" style="36" customWidth="1"/>
    <col min="13068" max="13068" width="10.140625"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12.140625" style="36" customWidth="1"/>
    <col min="13315" max="13315" width="28.42578125" style="36" customWidth="1"/>
    <col min="13316" max="13316" width="12.5703125" style="36" customWidth="1"/>
    <col min="13317" max="13317" width="13.85546875" style="36" customWidth="1"/>
    <col min="13318" max="13319" width="9.42578125" style="36" customWidth="1"/>
    <col min="13320" max="13320" width="7.85546875" style="36" customWidth="1"/>
    <col min="13321" max="13321" width="9.85546875" style="36" customWidth="1"/>
    <col min="13322" max="13322" width="9.140625" style="36" customWidth="1"/>
    <col min="13323" max="13323" width="8.42578125" style="36" customWidth="1"/>
    <col min="13324" max="13324" width="10.140625"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12.140625" style="36" customWidth="1"/>
    <col min="13571" max="13571" width="28.42578125" style="36" customWidth="1"/>
    <col min="13572" max="13572" width="12.5703125" style="36" customWidth="1"/>
    <col min="13573" max="13573" width="13.85546875" style="36" customWidth="1"/>
    <col min="13574" max="13575" width="9.42578125" style="36" customWidth="1"/>
    <col min="13576" max="13576" width="7.85546875" style="36" customWidth="1"/>
    <col min="13577" max="13577" width="9.85546875" style="36" customWidth="1"/>
    <col min="13578" max="13578" width="9.140625" style="36" customWidth="1"/>
    <col min="13579" max="13579" width="8.42578125" style="36" customWidth="1"/>
    <col min="13580" max="13580" width="10.140625"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12.140625" style="36" customWidth="1"/>
    <col min="13827" max="13827" width="28.42578125" style="36" customWidth="1"/>
    <col min="13828" max="13828" width="12.5703125" style="36" customWidth="1"/>
    <col min="13829" max="13829" width="13.85546875" style="36" customWidth="1"/>
    <col min="13830" max="13831" width="9.42578125" style="36" customWidth="1"/>
    <col min="13832" max="13832" width="7.85546875" style="36" customWidth="1"/>
    <col min="13833" max="13833" width="9.85546875" style="36" customWidth="1"/>
    <col min="13834" max="13834" width="9.140625" style="36" customWidth="1"/>
    <col min="13835" max="13835" width="8.42578125" style="36" customWidth="1"/>
    <col min="13836" max="13836" width="10.140625"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12.140625" style="36" customWidth="1"/>
    <col min="14083" max="14083" width="28.42578125" style="36" customWidth="1"/>
    <col min="14084" max="14084" width="12.5703125" style="36" customWidth="1"/>
    <col min="14085" max="14085" width="13.85546875" style="36" customWidth="1"/>
    <col min="14086" max="14087" width="9.42578125" style="36" customWidth="1"/>
    <col min="14088" max="14088" width="7.85546875" style="36" customWidth="1"/>
    <col min="14089" max="14089" width="9.85546875" style="36" customWidth="1"/>
    <col min="14090" max="14090" width="9.140625" style="36" customWidth="1"/>
    <col min="14091" max="14091" width="8.42578125" style="36" customWidth="1"/>
    <col min="14092" max="14092" width="10.140625"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12.140625" style="36" customWidth="1"/>
    <col min="14339" max="14339" width="28.42578125" style="36" customWidth="1"/>
    <col min="14340" max="14340" width="12.5703125" style="36" customWidth="1"/>
    <col min="14341" max="14341" width="13.85546875" style="36" customWidth="1"/>
    <col min="14342" max="14343" width="9.42578125" style="36" customWidth="1"/>
    <col min="14344" max="14344" width="7.85546875" style="36" customWidth="1"/>
    <col min="14345" max="14345" width="9.85546875" style="36" customWidth="1"/>
    <col min="14346" max="14346" width="9.140625" style="36" customWidth="1"/>
    <col min="14347" max="14347" width="8.42578125" style="36" customWidth="1"/>
    <col min="14348" max="14348" width="10.140625"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12.140625" style="36" customWidth="1"/>
    <col min="14595" max="14595" width="28.42578125" style="36" customWidth="1"/>
    <col min="14596" max="14596" width="12.5703125" style="36" customWidth="1"/>
    <col min="14597" max="14597" width="13.85546875" style="36" customWidth="1"/>
    <col min="14598" max="14599" width="9.42578125" style="36" customWidth="1"/>
    <col min="14600" max="14600" width="7.85546875" style="36" customWidth="1"/>
    <col min="14601" max="14601" width="9.85546875" style="36" customWidth="1"/>
    <col min="14602" max="14602" width="9.140625" style="36" customWidth="1"/>
    <col min="14603" max="14603" width="8.42578125" style="36" customWidth="1"/>
    <col min="14604" max="14604" width="10.140625"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12.140625" style="36" customWidth="1"/>
    <col min="14851" max="14851" width="28.42578125" style="36" customWidth="1"/>
    <col min="14852" max="14852" width="12.5703125" style="36" customWidth="1"/>
    <col min="14853" max="14853" width="13.85546875" style="36" customWidth="1"/>
    <col min="14854" max="14855" width="9.42578125" style="36" customWidth="1"/>
    <col min="14856" max="14856" width="7.85546875" style="36" customWidth="1"/>
    <col min="14857" max="14857" width="9.85546875" style="36" customWidth="1"/>
    <col min="14858" max="14858" width="9.140625" style="36" customWidth="1"/>
    <col min="14859" max="14859" width="8.42578125" style="36" customWidth="1"/>
    <col min="14860" max="14860" width="10.140625"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12.140625" style="36" customWidth="1"/>
    <col min="15107" max="15107" width="28.42578125" style="36" customWidth="1"/>
    <col min="15108" max="15108" width="12.5703125" style="36" customWidth="1"/>
    <col min="15109" max="15109" width="13.85546875" style="36" customWidth="1"/>
    <col min="15110" max="15111" width="9.42578125" style="36" customWidth="1"/>
    <col min="15112" max="15112" width="7.85546875" style="36" customWidth="1"/>
    <col min="15113" max="15113" width="9.85546875" style="36" customWidth="1"/>
    <col min="15114" max="15114" width="9.140625" style="36" customWidth="1"/>
    <col min="15115" max="15115" width="8.42578125" style="36" customWidth="1"/>
    <col min="15116" max="15116" width="10.140625"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12.140625" style="36" customWidth="1"/>
    <col min="15363" max="15363" width="28.42578125" style="36" customWidth="1"/>
    <col min="15364" max="15364" width="12.5703125" style="36" customWidth="1"/>
    <col min="15365" max="15365" width="13.85546875" style="36" customWidth="1"/>
    <col min="15366" max="15367" width="9.42578125" style="36" customWidth="1"/>
    <col min="15368" max="15368" width="7.85546875" style="36" customWidth="1"/>
    <col min="15369" max="15369" width="9.85546875" style="36" customWidth="1"/>
    <col min="15370" max="15370" width="9.140625" style="36" customWidth="1"/>
    <col min="15371" max="15371" width="8.42578125" style="36" customWidth="1"/>
    <col min="15372" max="15372" width="10.140625"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12.140625" style="36" customWidth="1"/>
    <col min="15619" max="15619" width="28.42578125" style="36" customWidth="1"/>
    <col min="15620" max="15620" width="12.5703125" style="36" customWidth="1"/>
    <col min="15621" max="15621" width="13.85546875" style="36" customWidth="1"/>
    <col min="15622" max="15623" width="9.42578125" style="36" customWidth="1"/>
    <col min="15624" max="15624" width="7.85546875" style="36" customWidth="1"/>
    <col min="15625" max="15625" width="9.85546875" style="36" customWidth="1"/>
    <col min="15626" max="15626" width="9.140625" style="36" customWidth="1"/>
    <col min="15627" max="15627" width="8.42578125" style="36" customWidth="1"/>
    <col min="15628" max="15628" width="10.140625"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12.140625" style="36" customWidth="1"/>
    <col min="15875" max="15875" width="28.42578125" style="36" customWidth="1"/>
    <col min="15876" max="15876" width="12.5703125" style="36" customWidth="1"/>
    <col min="15877" max="15877" width="13.85546875" style="36" customWidth="1"/>
    <col min="15878" max="15879" width="9.42578125" style="36" customWidth="1"/>
    <col min="15880" max="15880" width="7.85546875" style="36" customWidth="1"/>
    <col min="15881" max="15881" width="9.85546875" style="36" customWidth="1"/>
    <col min="15882" max="15882" width="9.140625" style="36" customWidth="1"/>
    <col min="15883" max="15883" width="8.42578125" style="36" customWidth="1"/>
    <col min="15884" max="15884" width="10.140625"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12.140625" style="36" customWidth="1"/>
    <col min="16131" max="16131" width="28.42578125" style="36" customWidth="1"/>
    <col min="16132" max="16132" width="12.5703125" style="36" customWidth="1"/>
    <col min="16133" max="16133" width="13.85546875" style="36" customWidth="1"/>
    <col min="16134" max="16135" width="9.42578125" style="36" customWidth="1"/>
    <col min="16136" max="16136" width="7.85546875" style="36" customWidth="1"/>
    <col min="16137" max="16137" width="9.85546875" style="36" customWidth="1"/>
    <col min="16138" max="16138" width="9.140625" style="36" customWidth="1"/>
    <col min="16139" max="16139" width="8.42578125" style="36" customWidth="1"/>
    <col min="16140" max="16140" width="10.140625"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54"/>
      <c r="B1" s="755"/>
      <c r="C1" s="760" t="s">
        <v>2087</v>
      </c>
      <c r="D1" s="761"/>
      <c r="E1" s="761"/>
      <c r="F1" s="761"/>
      <c r="G1" s="761"/>
      <c r="H1" s="761"/>
      <c r="I1" s="761"/>
      <c r="J1" s="761"/>
      <c r="K1" s="761"/>
      <c r="L1" s="761"/>
      <c r="M1" s="762"/>
      <c r="N1" s="766" t="s">
        <v>2088</v>
      </c>
      <c r="O1" s="767"/>
      <c r="P1" s="767"/>
      <c r="Q1" s="767"/>
    </row>
    <row r="2" spans="1:19" ht="33" customHeight="1" x14ac:dyDescent="0.2">
      <c r="A2" s="756"/>
      <c r="B2" s="757"/>
      <c r="C2" s="763"/>
      <c r="D2" s="764"/>
      <c r="E2" s="764"/>
      <c r="F2" s="764"/>
      <c r="G2" s="764"/>
      <c r="H2" s="764"/>
      <c r="I2" s="764"/>
      <c r="J2" s="764"/>
      <c r="K2" s="764"/>
      <c r="L2" s="764"/>
      <c r="M2" s="765"/>
      <c r="N2" s="766" t="s">
        <v>1731</v>
      </c>
      <c r="O2" s="767"/>
      <c r="P2" s="767"/>
      <c r="Q2" s="767"/>
    </row>
    <row r="3" spans="1:19" ht="13.5" customHeight="1" x14ac:dyDescent="0.2">
      <c r="A3" s="756"/>
      <c r="B3" s="757"/>
      <c r="C3" s="768" t="s">
        <v>70</v>
      </c>
      <c r="D3" s="768"/>
      <c r="E3" s="768"/>
      <c r="F3" s="768"/>
      <c r="G3" s="768"/>
      <c r="H3" s="768"/>
      <c r="I3" s="768"/>
      <c r="J3" s="768"/>
      <c r="K3" s="768"/>
      <c r="L3" s="768"/>
      <c r="M3" s="768"/>
      <c r="N3" s="767" t="s">
        <v>2089</v>
      </c>
      <c r="O3" s="767"/>
      <c r="P3" s="767"/>
      <c r="Q3" s="767"/>
    </row>
    <row r="4" spans="1:19" ht="14.25" customHeight="1" x14ac:dyDescent="0.2">
      <c r="A4" s="758"/>
      <c r="B4" s="759"/>
      <c r="C4" s="768"/>
      <c r="D4" s="768"/>
      <c r="E4" s="768"/>
      <c r="F4" s="768"/>
      <c r="G4" s="768"/>
      <c r="H4" s="768"/>
      <c r="I4" s="768"/>
      <c r="J4" s="768"/>
      <c r="K4" s="768"/>
      <c r="L4" s="768"/>
      <c r="M4" s="768"/>
      <c r="N4" s="767" t="s">
        <v>72</v>
      </c>
      <c r="O4" s="767"/>
      <c r="P4" s="767"/>
      <c r="Q4" s="767"/>
    </row>
    <row r="5" spans="1:19" ht="24" customHeight="1" x14ac:dyDescent="0.2">
      <c r="A5" s="769" t="s">
        <v>73</v>
      </c>
      <c r="B5" s="770"/>
      <c r="C5" s="771"/>
      <c r="D5" s="768" t="s">
        <v>74</v>
      </c>
      <c r="E5" s="768"/>
      <c r="F5" s="768"/>
      <c r="G5" s="768"/>
      <c r="H5" s="768"/>
      <c r="I5" s="768"/>
      <c r="J5" s="768"/>
      <c r="K5" s="768"/>
      <c r="L5" s="768"/>
      <c r="M5" s="768"/>
      <c r="N5" s="768"/>
      <c r="O5" s="768"/>
      <c r="P5" s="768"/>
      <c r="Q5" s="768"/>
    </row>
    <row r="6" spans="1:19" ht="16.5" customHeight="1" x14ac:dyDescent="0.2">
      <c r="A6" s="769" t="s">
        <v>75</v>
      </c>
      <c r="B6" s="770"/>
      <c r="C6" s="771"/>
      <c r="D6" s="768" t="s">
        <v>940</v>
      </c>
      <c r="E6" s="768"/>
      <c r="F6" s="768"/>
      <c r="G6" s="768"/>
      <c r="H6" s="768"/>
      <c r="I6" s="768"/>
      <c r="J6" s="768"/>
      <c r="K6" s="768"/>
      <c r="L6" s="768"/>
      <c r="M6" s="768"/>
      <c r="N6" s="768"/>
      <c r="O6" s="768"/>
      <c r="P6" s="768"/>
      <c r="Q6" s="768"/>
    </row>
    <row r="7" spans="1:19" ht="28.5" customHeight="1" x14ac:dyDescent="0.2">
      <c r="A7" s="772" t="s">
        <v>1734</v>
      </c>
      <c r="B7" s="772"/>
      <c r="C7" s="39" t="s">
        <v>2090</v>
      </c>
      <c r="D7" s="773" t="s">
        <v>2185</v>
      </c>
      <c r="E7" s="774"/>
      <c r="F7" s="774"/>
      <c r="G7" s="774"/>
      <c r="H7" s="774"/>
      <c r="I7" s="774"/>
      <c r="J7" s="774"/>
      <c r="K7" s="774"/>
      <c r="L7" s="774"/>
      <c r="M7" s="774"/>
      <c r="N7" s="774"/>
      <c r="O7" s="774"/>
      <c r="P7" s="774"/>
      <c r="Q7" s="775"/>
      <c r="S7" s="38"/>
    </row>
    <row r="8" spans="1:19" ht="28.5" customHeight="1" x14ac:dyDescent="0.2">
      <c r="A8" s="776" t="s">
        <v>34</v>
      </c>
      <c r="B8" s="778" t="s">
        <v>13</v>
      </c>
      <c r="C8" s="776" t="s">
        <v>1737</v>
      </c>
      <c r="D8" s="780" t="s">
        <v>15</v>
      </c>
      <c r="E8" s="781"/>
      <c r="F8" s="772" t="s">
        <v>79</v>
      </c>
      <c r="G8" s="772"/>
      <c r="H8" s="772"/>
      <c r="I8" s="772"/>
      <c r="J8" s="772"/>
      <c r="K8" s="776" t="s">
        <v>1738</v>
      </c>
      <c r="L8" s="778" t="s">
        <v>1739</v>
      </c>
      <c r="M8" s="776" t="s">
        <v>1740</v>
      </c>
      <c r="N8" s="760" t="s">
        <v>1741</v>
      </c>
      <c r="O8" s="761"/>
      <c r="P8" s="761"/>
      <c r="Q8" s="762"/>
      <c r="R8" s="679" t="s">
        <v>5305</v>
      </c>
    </row>
    <row r="9" spans="1:19" ht="18.75" customHeight="1" x14ac:dyDescent="0.2">
      <c r="A9" s="777"/>
      <c r="B9" s="779"/>
      <c r="C9" s="777"/>
      <c r="D9" s="39" t="s">
        <v>81</v>
      </c>
      <c r="E9" s="39" t="s">
        <v>82</v>
      </c>
      <c r="F9" s="39" t="s">
        <v>83</v>
      </c>
      <c r="G9" s="39" t="s">
        <v>84</v>
      </c>
      <c r="H9" s="39" t="s">
        <v>85</v>
      </c>
      <c r="I9" s="39" t="s">
        <v>1742</v>
      </c>
      <c r="J9" s="39" t="s">
        <v>1743</v>
      </c>
      <c r="K9" s="777"/>
      <c r="L9" s="779"/>
      <c r="M9" s="777"/>
      <c r="N9" s="763"/>
      <c r="O9" s="764"/>
      <c r="P9" s="764"/>
      <c r="Q9" s="765"/>
      <c r="R9" s="679"/>
    </row>
    <row r="10" spans="1:19" ht="76.5" x14ac:dyDescent="0.2">
      <c r="A10" s="39">
        <v>1</v>
      </c>
      <c r="B10" s="39" t="s">
        <v>4394</v>
      </c>
      <c r="C10" s="40" t="s">
        <v>2186</v>
      </c>
      <c r="D10" s="41">
        <v>41641</v>
      </c>
      <c r="E10" s="41">
        <v>41646</v>
      </c>
      <c r="F10" s="39">
        <v>1</v>
      </c>
      <c r="G10" s="39">
        <v>1</v>
      </c>
      <c r="H10" s="39"/>
      <c r="I10" s="39"/>
      <c r="J10" s="39"/>
      <c r="K10" s="39">
        <v>248</v>
      </c>
      <c r="L10" s="39" t="s">
        <v>29</v>
      </c>
      <c r="M10" s="39" t="s">
        <v>666</v>
      </c>
      <c r="N10" s="782"/>
      <c r="O10" s="783"/>
      <c r="P10" s="783"/>
      <c r="Q10" s="784"/>
      <c r="R10" s="679" t="s">
        <v>4374</v>
      </c>
    </row>
    <row r="11" spans="1:19" ht="76.5" x14ac:dyDescent="0.2">
      <c r="A11" s="39">
        <v>2</v>
      </c>
      <c r="B11" s="39" t="s">
        <v>4394</v>
      </c>
      <c r="C11" s="40" t="s">
        <v>2187</v>
      </c>
      <c r="D11" s="41">
        <v>41648</v>
      </c>
      <c r="E11" s="41">
        <v>41648</v>
      </c>
      <c r="F11" s="39"/>
      <c r="G11" s="39">
        <v>2</v>
      </c>
      <c r="H11" s="39"/>
      <c r="I11" s="39"/>
      <c r="J11" s="39"/>
      <c r="K11" s="39">
        <v>251</v>
      </c>
      <c r="L11" s="39" t="s">
        <v>29</v>
      </c>
      <c r="M11" s="39" t="s">
        <v>666</v>
      </c>
      <c r="N11" s="785"/>
      <c r="O11" s="786"/>
      <c r="P11" s="786"/>
      <c r="Q11" s="787"/>
      <c r="R11" s="679"/>
    </row>
    <row r="12" spans="1:19" ht="76.5" x14ac:dyDescent="0.2">
      <c r="A12" s="39">
        <v>3</v>
      </c>
      <c r="B12" s="39" t="s">
        <v>4394</v>
      </c>
      <c r="C12" s="40" t="s">
        <v>2188</v>
      </c>
      <c r="D12" s="41">
        <v>41653</v>
      </c>
      <c r="E12" s="41">
        <v>41653</v>
      </c>
      <c r="F12" s="39"/>
      <c r="G12" s="39">
        <v>3</v>
      </c>
      <c r="H12" s="39"/>
      <c r="I12" s="39"/>
      <c r="J12" s="39"/>
      <c r="K12" s="39">
        <v>248</v>
      </c>
      <c r="L12" s="39" t="s">
        <v>29</v>
      </c>
      <c r="M12" s="39" t="s">
        <v>666</v>
      </c>
      <c r="N12" s="785"/>
      <c r="O12" s="786"/>
      <c r="P12" s="786"/>
      <c r="Q12" s="787"/>
      <c r="R12" s="679"/>
    </row>
    <row r="13" spans="1:19" ht="76.5" x14ac:dyDescent="0.2">
      <c r="A13" s="39">
        <v>4</v>
      </c>
      <c r="B13" s="39" t="s">
        <v>4394</v>
      </c>
      <c r="C13" s="40" t="s">
        <v>2189</v>
      </c>
      <c r="D13" s="41">
        <v>41648</v>
      </c>
      <c r="E13" s="41">
        <v>41677</v>
      </c>
      <c r="F13" s="39"/>
      <c r="G13" s="39">
        <v>4</v>
      </c>
      <c r="H13" s="39"/>
      <c r="I13" s="39"/>
      <c r="J13" s="39"/>
      <c r="K13" s="39">
        <v>253</v>
      </c>
      <c r="L13" s="39" t="s">
        <v>29</v>
      </c>
      <c r="M13" s="39" t="s">
        <v>666</v>
      </c>
      <c r="N13" s="788"/>
      <c r="O13" s="789"/>
      <c r="P13" s="789"/>
      <c r="Q13" s="790"/>
      <c r="R13" s="679"/>
    </row>
    <row r="14" spans="1:19" ht="63.75" x14ac:dyDescent="0.2">
      <c r="A14" s="39">
        <v>5</v>
      </c>
      <c r="B14" s="39" t="s">
        <v>4394</v>
      </c>
      <c r="C14" s="40" t="s">
        <v>2190</v>
      </c>
      <c r="D14" s="41">
        <v>41655</v>
      </c>
      <c r="E14" s="41">
        <v>41665</v>
      </c>
      <c r="F14" s="39">
        <v>2</v>
      </c>
      <c r="G14" s="39">
        <v>1</v>
      </c>
      <c r="H14" s="39"/>
      <c r="I14" s="39"/>
      <c r="J14" s="39"/>
      <c r="K14" s="39">
        <v>242</v>
      </c>
      <c r="L14" s="39" t="s">
        <v>29</v>
      </c>
      <c r="M14" s="39" t="s">
        <v>666</v>
      </c>
      <c r="N14" s="782"/>
      <c r="O14" s="783"/>
      <c r="P14" s="783"/>
      <c r="Q14" s="784"/>
      <c r="R14" s="679" t="s">
        <v>4375</v>
      </c>
    </row>
    <row r="15" spans="1:19" ht="63.75" x14ac:dyDescent="0.2">
      <c r="A15" s="39">
        <v>6</v>
      </c>
      <c r="B15" s="39" t="s">
        <v>4394</v>
      </c>
      <c r="C15" s="40" t="s">
        <v>2191</v>
      </c>
      <c r="D15" s="41">
        <v>41679</v>
      </c>
      <c r="E15" s="41">
        <v>41668</v>
      </c>
      <c r="F15" s="39"/>
      <c r="G15" s="39">
        <v>2</v>
      </c>
      <c r="H15" s="39"/>
      <c r="I15" s="39"/>
      <c r="J15" s="39"/>
      <c r="K15" s="39">
        <v>243</v>
      </c>
      <c r="L15" s="39" t="s">
        <v>29</v>
      </c>
      <c r="M15" s="39" t="s">
        <v>666</v>
      </c>
      <c r="N15" s="785"/>
      <c r="O15" s="786"/>
      <c r="P15" s="786"/>
      <c r="Q15" s="787"/>
      <c r="R15" s="679"/>
    </row>
    <row r="16" spans="1:19" ht="76.5" x14ac:dyDescent="0.2">
      <c r="A16" s="39">
        <v>7</v>
      </c>
      <c r="B16" s="39" t="s">
        <v>4394</v>
      </c>
      <c r="C16" s="40" t="s">
        <v>2192</v>
      </c>
      <c r="D16" s="41">
        <v>41668</v>
      </c>
      <c r="E16" s="41">
        <v>41668</v>
      </c>
      <c r="F16" s="39"/>
      <c r="G16" s="39">
        <v>3</v>
      </c>
      <c r="H16" s="39"/>
      <c r="I16" s="39"/>
      <c r="J16" s="39"/>
      <c r="K16" s="39">
        <v>344</v>
      </c>
      <c r="L16" s="39" t="s">
        <v>29</v>
      </c>
      <c r="M16" s="39" t="s">
        <v>666</v>
      </c>
      <c r="N16" s="785"/>
      <c r="O16" s="786"/>
      <c r="P16" s="786"/>
      <c r="Q16" s="787"/>
      <c r="R16" s="679"/>
    </row>
    <row r="17" spans="1:18" ht="63.75" x14ac:dyDescent="0.2">
      <c r="A17" s="39">
        <v>8</v>
      </c>
      <c r="B17" s="39" t="s">
        <v>4394</v>
      </c>
      <c r="C17" s="40" t="s">
        <v>2193</v>
      </c>
      <c r="D17" s="41">
        <v>41669</v>
      </c>
      <c r="E17" s="41">
        <v>41667</v>
      </c>
      <c r="F17" s="39"/>
      <c r="G17" s="39">
        <v>4</v>
      </c>
      <c r="H17" s="39"/>
      <c r="I17" s="39"/>
      <c r="J17" s="39"/>
      <c r="K17" s="39">
        <v>249</v>
      </c>
      <c r="L17" s="39" t="s">
        <v>29</v>
      </c>
      <c r="M17" s="39" t="s">
        <v>666</v>
      </c>
      <c r="N17" s="785"/>
      <c r="O17" s="786"/>
      <c r="P17" s="786"/>
      <c r="Q17" s="787"/>
      <c r="R17" s="679"/>
    </row>
    <row r="18" spans="1:18" ht="63.75" x14ac:dyDescent="0.2">
      <c r="A18" s="39">
        <v>9</v>
      </c>
      <c r="B18" s="39" t="s">
        <v>4394</v>
      </c>
      <c r="C18" s="40" t="s">
        <v>2194</v>
      </c>
      <c r="D18" s="41">
        <v>41668</v>
      </c>
      <c r="E18" s="41">
        <v>41650</v>
      </c>
      <c r="F18" s="39">
        <v>3</v>
      </c>
      <c r="G18" s="39">
        <v>1</v>
      </c>
      <c r="H18" s="39"/>
      <c r="I18" s="39"/>
      <c r="J18" s="39"/>
      <c r="K18" s="39">
        <v>245</v>
      </c>
      <c r="L18" s="39" t="s">
        <v>29</v>
      </c>
      <c r="M18" s="39" t="s">
        <v>666</v>
      </c>
      <c r="N18" s="785"/>
      <c r="O18" s="786"/>
      <c r="P18" s="786"/>
      <c r="Q18" s="787"/>
      <c r="R18" s="679"/>
    </row>
    <row r="19" spans="1:18" ht="76.5" x14ac:dyDescent="0.2">
      <c r="A19" s="39">
        <v>10</v>
      </c>
      <c r="B19" s="39" t="s">
        <v>4394</v>
      </c>
      <c r="C19" s="40" t="s">
        <v>2195</v>
      </c>
      <c r="D19" s="41">
        <v>41651</v>
      </c>
      <c r="E19" s="41">
        <v>41682</v>
      </c>
      <c r="F19" s="39"/>
      <c r="G19" s="39">
        <v>2</v>
      </c>
      <c r="H19" s="39"/>
      <c r="I19" s="39"/>
      <c r="J19" s="39"/>
      <c r="K19" s="39">
        <v>249</v>
      </c>
      <c r="L19" s="39" t="s">
        <v>29</v>
      </c>
      <c r="M19" s="39" t="s">
        <v>666</v>
      </c>
      <c r="N19" s="785"/>
      <c r="O19" s="786"/>
      <c r="P19" s="786"/>
      <c r="Q19" s="787"/>
      <c r="R19" s="679"/>
    </row>
    <row r="20" spans="1:18" ht="63.75" x14ac:dyDescent="0.2">
      <c r="A20" s="39">
        <v>11</v>
      </c>
      <c r="B20" s="39" t="s">
        <v>4394</v>
      </c>
      <c r="C20" s="40" t="s">
        <v>2196</v>
      </c>
      <c r="D20" s="41">
        <v>41672</v>
      </c>
      <c r="E20" s="41">
        <v>41671</v>
      </c>
      <c r="F20" s="39"/>
      <c r="G20" s="39">
        <v>3</v>
      </c>
      <c r="H20" s="39"/>
      <c r="I20" s="39"/>
      <c r="J20" s="39"/>
      <c r="K20" s="39">
        <v>249</v>
      </c>
      <c r="L20" s="39" t="s">
        <v>29</v>
      </c>
      <c r="M20" s="39" t="s">
        <v>666</v>
      </c>
      <c r="N20" s="785"/>
      <c r="O20" s="786"/>
      <c r="P20" s="786"/>
      <c r="Q20" s="787"/>
      <c r="R20" s="679"/>
    </row>
    <row r="21" spans="1:18" ht="63.75" x14ac:dyDescent="0.2">
      <c r="A21" s="39">
        <v>12</v>
      </c>
      <c r="B21" s="39" t="s">
        <v>4394</v>
      </c>
      <c r="C21" s="40" t="s">
        <v>2197</v>
      </c>
      <c r="D21" s="41">
        <v>41671</v>
      </c>
      <c r="E21" s="41">
        <v>41673</v>
      </c>
      <c r="F21" s="39"/>
      <c r="G21" s="39">
        <v>4</v>
      </c>
      <c r="H21" s="39"/>
      <c r="I21" s="39"/>
      <c r="J21" s="39"/>
      <c r="K21" s="39">
        <v>246</v>
      </c>
      <c r="L21" s="39" t="s">
        <v>29</v>
      </c>
      <c r="M21" s="39" t="s">
        <v>666</v>
      </c>
      <c r="N21" s="785"/>
      <c r="O21" s="786"/>
      <c r="P21" s="786"/>
      <c r="Q21" s="787"/>
      <c r="R21" s="679"/>
    </row>
    <row r="22" spans="1:18" ht="63.75" x14ac:dyDescent="0.2">
      <c r="A22" s="39">
        <v>13</v>
      </c>
      <c r="B22" s="39" t="s">
        <v>4394</v>
      </c>
      <c r="C22" s="40" t="s">
        <v>2198</v>
      </c>
      <c r="D22" s="41">
        <v>41673</v>
      </c>
      <c r="E22" s="41">
        <v>41680</v>
      </c>
      <c r="F22" s="39">
        <v>4</v>
      </c>
      <c r="G22" s="39">
        <v>1</v>
      </c>
      <c r="H22" s="39"/>
      <c r="I22" s="39"/>
      <c r="J22" s="39"/>
      <c r="K22" s="39">
        <v>245</v>
      </c>
      <c r="L22" s="39" t="s">
        <v>29</v>
      </c>
      <c r="M22" s="39" t="s">
        <v>666</v>
      </c>
      <c r="N22" s="785"/>
      <c r="O22" s="786"/>
      <c r="P22" s="786"/>
      <c r="Q22" s="787"/>
      <c r="R22" s="679"/>
    </row>
    <row r="23" spans="1:18" ht="63.75" x14ac:dyDescent="0.2">
      <c r="A23" s="39">
        <v>14</v>
      </c>
      <c r="B23" s="39" t="s">
        <v>4394</v>
      </c>
      <c r="C23" s="40" t="s">
        <v>2199</v>
      </c>
      <c r="D23" s="41">
        <v>41677</v>
      </c>
      <c r="E23" s="41">
        <v>41653</v>
      </c>
      <c r="F23" s="39"/>
      <c r="G23" s="39">
        <v>2</v>
      </c>
      <c r="H23" s="39"/>
      <c r="I23" s="39"/>
      <c r="J23" s="39"/>
      <c r="K23" s="39">
        <v>243</v>
      </c>
      <c r="L23" s="39" t="s">
        <v>29</v>
      </c>
      <c r="M23" s="39" t="s">
        <v>666</v>
      </c>
      <c r="N23" s="785"/>
      <c r="O23" s="786"/>
      <c r="P23" s="786"/>
      <c r="Q23" s="787"/>
      <c r="R23" s="679"/>
    </row>
    <row r="24" spans="1:18" ht="76.5" x14ac:dyDescent="0.2">
      <c r="A24" s="39">
        <v>15</v>
      </c>
      <c r="B24" s="39" t="s">
        <v>4394</v>
      </c>
      <c r="C24" s="40" t="s">
        <v>2200</v>
      </c>
      <c r="D24" s="41">
        <v>41653</v>
      </c>
      <c r="E24" s="41">
        <v>41650</v>
      </c>
      <c r="F24" s="39"/>
      <c r="G24" s="39">
        <v>3</v>
      </c>
      <c r="H24" s="39"/>
      <c r="I24" s="39"/>
      <c r="J24" s="39"/>
      <c r="K24" s="39">
        <v>238</v>
      </c>
      <c r="L24" s="39" t="s">
        <v>29</v>
      </c>
      <c r="M24" s="39" t="s">
        <v>666</v>
      </c>
      <c r="N24" s="785"/>
      <c r="O24" s="786"/>
      <c r="P24" s="786"/>
      <c r="Q24" s="787"/>
      <c r="R24" s="679"/>
    </row>
    <row r="25" spans="1:18" ht="76.5" x14ac:dyDescent="0.2">
      <c r="A25" s="39">
        <v>16</v>
      </c>
      <c r="B25" s="39" t="s">
        <v>4394</v>
      </c>
      <c r="C25" s="43" t="s">
        <v>2201</v>
      </c>
      <c r="D25" s="44">
        <v>41660</v>
      </c>
      <c r="E25" s="44">
        <v>41696</v>
      </c>
      <c r="F25" s="42"/>
      <c r="G25" s="42">
        <v>4</v>
      </c>
      <c r="H25" s="42"/>
      <c r="I25" s="42"/>
      <c r="J25" s="42"/>
      <c r="K25" s="42">
        <v>248</v>
      </c>
      <c r="L25" s="42" t="s">
        <v>29</v>
      </c>
      <c r="M25" s="42" t="s">
        <v>666</v>
      </c>
      <c r="N25" s="785"/>
      <c r="O25" s="786"/>
      <c r="P25" s="786"/>
      <c r="Q25" s="787"/>
      <c r="R25" s="679"/>
    </row>
    <row r="26" spans="1:18" ht="76.5" x14ac:dyDescent="0.2">
      <c r="A26" s="45">
        <v>17</v>
      </c>
      <c r="B26" s="39" t="s">
        <v>4394</v>
      </c>
      <c r="C26" s="40" t="s">
        <v>2202</v>
      </c>
      <c r="D26" s="41">
        <v>41668</v>
      </c>
      <c r="E26" s="41">
        <v>41698</v>
      </c>
      <c r="F26" s="39">
        <v>5</v>
      </c>
      <c r="G26" s="39">
        <v>1</v>
      </c>
      <c r="H26" s="39"/>
      <c r="I26" s="39"/>
      <c r="J26" s="39"/>
      <c r="K26" s="39">
        <v>242</v>
      </c>
      <c r="L26" s="39" t="s">
        <v>29</v>
      </c>
      <c r="M26" s="46" t="s">
        <v>666</v>
      </c>
      <c r="N26" s="785"/>
      <c r="O26" s="786"/>
      <c r="P26" s="786"/>
      <c r="Q26" s="787"/>
      <c r="R26" s="679"/>
    </row>
    <row r="27" spans="1:18" ht="63.75" x14ac:dyDescent="0.2">
      <c r="A27" s="45">
        <v>18</v>
      </c>
      <c r="B27" s="39" t="s">
        <v>4394</v>
      </c>
      <c r="C27" s="43" t="s">
        <v>2203</v>
      </c>
      <c r="D27" s="44">
        <v>41687</v>
      </c>
      <c r="E27" s="44">
        <v>41678</v>
      </c>
      <c r="F27" s="42"/>
      <c r="G27" s="42">
        <v>2</v>
      </c>
      <c r="H27" s="42"/>
      <c r="I27" s="42"/>
      <c r="J27" s="42"/>
      <c r="K27" s="42">
        <v>243</v>
      </c>
      <c r="L27" s="42" t="s">
        <v>29</v>
      </c>
      <c r="M27" s="47" t="s">
        <v>666</v>
      </c>
      <c r="N27" s="785"/>
      <c r="O27" s="786"/>
      <c r="P27" s="786"/>
      <c r="Q27" s="787"/>
      <c r="R27" s="679"/>
    </row>
    <row r="28" spans="1:18" ht="63.75" x14ac:dyDescent="0.2">
      <c r="A28" s="39">
        <v>19</v>
      </c>
      <c r="B28" s="39" t="s">
        <v>4394</v>
      </c>
      <c r="C28" s="40" t="s">
        <v>2204</v>
      </c>
      <c r="D28" s="41">
        <v>41678</v>
      </c>
      <c r="E28" s="41">
        <v>41679</v>
      </c>
      <c r="F28" s="39"/>
      <c r="G28" s="39">
        <v>3</v>
      </c>
      <c r="H28" s="39"/>
      <c r="I28" s="39"/>
      <c r="J28" s="39"/>
      <c r="K28" s="39">
        <v>249</v>
      </c>
      <c r="L28" s="39" t="s">
        <v>29</v>
      </c>
      <c r="M28" s="39" t="s">
        <v>666</v>
      </c>
      <c r="N28" s="785"/>
      <c r="O28" s="786"/>
      <c r="P28" s="786"/>
      <c r="Q28" s="787"/>
      <c r="R28" s="679"/>
    </row>
    <row r="29" spans="1:18" ht="76.5" x14ac:dyDescent="0.2">
      <c r="A29" s="39">
        <v>20</v>
      </c>
      <c r="B29" s="39" t="s">
        <v>4394</v>
      </c>
      <c r="C29" s="40" t="s">
        <v>2205</v>
      </c>
      <c r="D29" s="41">
        <v>41682</v>
      </c>
      <c r="E29" s="41">
        <v>41682</v>
      </c>
      <c r="F29" s="39"/>
      <c r="G29" s="39">
        <v>4</v>
      </c>
      <c r="H29" s="39"/>
      <c r="I29" s="39"/>
      <c r="J29" s="39"/>
      <c r="K29" s="39">
        <v>244</v>
      </c>
      <c r="L29" s="39" t="s">
        <v>29</v>
      </c>
      <c r="M29" s="39" t="s">
        <v>666</v>
      </c>
      <c r="N29" s="788"/>
      <c r="O29" s="789"/>
      <c r="P29" s="789"/>
      <c r="Q29" s="790"/>
      <c r="R29" s="679"/>
    </row>
    <row r="30" spans="1:18" ht="76.5" x14ac:dyDescent="0.2">
      <c r="A30" s="39">
        <v>21</v>
      </c>
      <c r="B30" s="39" t="s">
        <v>4394</v>
      </c>
      <c r="C30" s="40" t="s">
        <v>2206</v>
      </c>
      <c r="D30" s="41">
        <v>41685</v>
      </c>
      <c r="E30" s="41">
        <v>41690</v>
      </c>
      <c r="F30" s="39">
        <v>6</v>
      </c>
      <c r="G30" s="39">
        <v>1</v>
      </c>
      <c r="H30" s="39"/>
      <c r="I30" s="39"/>
      <c r="J30" s="39"/>
      <c r="K30" s="39">
        <v>243</v>
      </c>
      <c r="L30" s="39" t="s">
        <v>29</v>
      </c>
      <c r="M30" s="39" t="s">
        <v>666</v>
      </c>
      <c r="N30" s="782"/>
      <c r="O30" s="783"/>
      <c r="P30" s="783"/>
      <c r="Q30" s="784"/>
      <c r="R30" s="679" t="s">
        <v>4376</v>
      </c>
    </row>
    <row r="31" spans="1:18" ht="63.75" x14ac:dyDescent="0.2">
      <c r="A31" s="39">
        <v>22</v>
      </c>
      <c r="B31" s="39" t="s">
        <v>4394</v>
      </c>
      <c r="C31" s="40" t="s">
        <v>2207</v>
      </c>
      <c r="D31" s="41">
        <v>41684</v>
      </c>
      <c r="E31" s="41">
        <v>41685</v>
      </c>
      <c r="F31" s="39"/>
      <c r="G31" s="39">
        <v>2</v>
      </c>
      <c r="H31" s="39"/>
      <c r="I31" s="39"/>
      <c r="J31" s="39"/>
      <c r="K31" s="39">
        <v>244</v>
      </c>
      <c r="L31" s="39" t="s">
        <v>29</v>
      </c>
      <c r="M31" s="39" t="s">
        <v>666</v>
      </c>
      <c r="N31" s="785"/>
      <c r="O31" s="786"/>
      <c r="P31" s="786"/>
      <c r="Q31" s="787"/>
      <c r="R31" s="679"/>
    </row>
    <row r="32" spans="1:18" ht="76.5" x14ac:dyDescent="0.2">
      <c r="A32" s="39">
        <v>23</v>
      </c>
      <c r="B32" s="39" t="s">
        <v>4394</v>
      </c>
      <c r="C32" s="40" t="s">
        <v>2208</v>
      </c>
      <c r="D32" s="41">
        <v>41685</v>
      </c>
      <c r="E32" s="41">
        <v>41687</v>
      </c>
      <c r="F32" s="39"/>
      <c r="G32" s="39">
        <v>3</v>
      </c>
      <c r="H32" s="39"/>
      <c r="I32" s="39"/>
      <c r="J32" s="39"/>
      <c r="K32" s="39">
        <v>244</v>
      </c>
      <c r="L32" s="39" t="s">
        <v>29</v>
      </c>
      <c r="M32" s="39" t="s">
        <v>666</v>
      </c>
      <c r="N32" s="785"/>
      <c r="O32" s="786"/>
      <c r="P32" s="786"/>
      <c r="Q32" s="787"/>
      <c r="R32" s="679"/>
    </row>
    <row r="33" spans="1:18" ht="76.5" x14ac:dyDescent="0.2">
      <c r="A33" s="42">
        <v>24</v>
      </c>
      <c r="B33" s="39" t="s">
        <v>4394</v>
      </c>
      <c r="C33" s="43" t="s">
        <v>2209</v>
      </c>
      <c r="D33" s="44">
        <v>41692</v>
      </c>
      <c r="E33" s="44">
        <v>41694</v>
      </c>
      <c r="F33" s="42"/>
      <c r="G33" s="42">
        <v>4</v>
      </c>
      <c r="H33" s="42"/>
      <c r="I33" s="42"/>
      <c r="J33" s="42"/>
      <c r="K33" s="42">
        <v>242</v>
      </c>
      <c r="L33" s="42" t="s">
        <v>29</v>
      </c>
      <c r="M33" s="42" t="s">
        <v>666</v>
      </c>
      <c r="N33" s="785"/>
      <c r="O33" s="786"/>
      <c r="P33" s="786"/>
      <c r="Q33" s="787"/>
      <c r="R33" s="679"/>
    </row>
    <row r="34" spans="1:18" ht="76.5" x14ac:dyDescent="0.2">
      <c r="A34" s="39">
        <v>25</v>
      </c>
      <c r="B34" s="39" t="s">
        <v>4394</v>
      </c>
      <c r="C34" s="40" t="s">
        <v>2210</v>
      </c>
      <c r="D34" s="41">
        <v>41696</v>
      </c>
      <c r="E34" s="41">
        <v>41699</v>
      </c>
      <c r="F34" s="39">
        <v>7</v>
      </c>
      <c r="G34" s="39">
        <v>1</v>
      </c>
      <c r="H34" s="39"/>
      <c r="I34" s="39"/>
      <c r="J34" s="39"/>
      <c r="K34" s="39">
        <v>243</v>
      </c>
      <c r="L34" s="39" t="s">
        <v>29</v>
      </c>
      <c r="M34" s="39" t="s">
        <v>666</v>
      </c>
      <c r="N34" s="785"/>
      <c r="O34" s="786"/>
      <c r="P34" s="786"/>
      <c r="Q34" s="787"/>
      <c r="R34" s="679"/>
    </row>
    <row r="35" spans="1:18" ht="76.5" x14ac:dyDescent="0.2">
      <c r="A35" s="39">
        <v>26</v>
      </c>
      <c r="B35" s="39" t="s">
        <v>4394</v>
      </c>
      <c r="C35" s="40" t="s">
        <v>2211</v>
      </c>
      <c r="D35" s="41">
        <v>41700</v>
      </c>
      <c r="E35" s="41">
        <v>41704</v>
      </c>
      <c r="F35" s="39"/>
      <c r="G35" s="39">
        <v>2</v>
      </c>
      <c r="H35" s="39"/>
      <c r="I35" s="39"/>
      <c r="J35" s="39"/>
      <c r="K35" s="39">
        <v>247</v>
      </c>
      <c r="L35" s="39" t="s">
        <v>29</v>
      </c>
      <c r="M35" s="39" t="s">
        <v>666</v>
      </c>
      <c r="N35" s="785"/>
      <c r="O35" s="786"/>
      <c r="P35" s="786"/>
      <c r="Q35" s="787"/>
      <c r="R35" s="679"/>
    </row>
    <row r="36" spans="1:18" ht="63.75" x14ac:dyDescent="0.2">
      <c r="A36" s="39">
        <v>27</v>
      </c>
      <c r="B36" s="39" t="s">
        <v>4394</v>
      </c>
      <c r="C36" s="40" t="s">
        <v>2212</v>
      </c>
      <c r="D36" s="41">
        <v>41705</v>
      </c>
      <c r="E36" s="41">
        <v>41723</v>
      </c>
      <c r="F36" s="39"/>
      <c r="G36" s="39">
        <v>3</v>
      </c>
      <c r="H36" s="39"/>
      <c r="I36" s="39"/>
      <c r="J36" s="39"/>
      <c r="K36" s="39">
        <v>247</v>
      </c>
      <c r="L36" s="39" t="s">
        <v>29</v>
      </c>
      <c r="M36" s="39" t="s">
        <v>666</v>
      </c>
      <c r="N36" s="785"/>
      <c r="O36" s="786"/>
      <c r="P36" s="786"/>
      <c r="Q36" s="787"/>
      <c r="R36" s="679"/>
    </row>
    <row r="37" spans="1:18" ht="63.75" x14ac:dyDescent="0.2">
      <c r="A37" s="42">
        <v>28</v>
      </c>
      <c r="B37" s="39" t="s">
        <v>4394</v>
      </c>
      <c r="C37" s="43" t="s">
        <v>2213</v>
      </c>
      <c r="D37" s="44">
        <v>41733</v>
      </c>
      <c r="E37" s="44">
        <v>41726</v>
      </c>
      <c r="F37" s="42"/>
      <c r="G37" s="42">
        <v>4</v>
      </c>
      <c r="H37" s="42"/>
      <c r="I37" s="42"/>
      <c r="J37" s="42"/>
      <c r="K37" s="42">
        <v>243</v>
      </c>
      <c r="L37" s="42" t="s">
        <v>29</v>
      </c>
      <c r="M37" s="42" t="s">
        <v>666</v>
      </c>
      <c r="N37" s="785"/>
      <c r="O37" s="786"/>
      <c r="P37" s="786"/>
      <c r="Q37" s="787"/>
      <c r="R37" s="679"/>
    </row>
    <row r="38" spans="1:18" ht="63.75" x14ac:dyDescent="0.2">
      <c r="A38" s="39">
        <v>29</v>
      </c>
      <c r="B38" s="39" t="s">
        <v>4394</v>
      </c>
      <c r="C38" s="40" t="s">
        <v>2214</v>
      </c>
      <c r="D38" s="41">
        <v>41726</v>
      </c>
      <c r="E38" s="41">
        <v>41710</v>
      </c>
      <c r="F38" s="39">
        <v>8</v>
      </c>
      <c r="G38" s="39">
        <v>1</v>
      </c>
      <c r="H38" s="39"/>
      <c r="I38" s="39"/>
      <c r="J38" s="39"/>
      <c r="K38" s="39">
        <v>248</v>
      </c>
      <c r="L38" s="39" t="s">
        <v>29</v>
      </c>
      <c r="M38" s="39" t="s">
        <v>666</v>
      </c>
      <c r="N38" s="785"/>
      <c r="O38" s="786"/>
      <c r="P38" s="786"/>
      <c r="Q38" s="787"/>
      <c r="R38" s="679"/>
    </row>
    <row r="39" spans="1:18" ht="76.5" x14ac:dyDescent="0.2">
      <c r="A39" s="39">
        <v>30</v>
      </c>
      <c r="B39" s="39" t="s">
        <v>4394</v>
      </c>
      <c r="C39" s="40" t="s">
        <v>2215</v>
      </c>
      <c r="D39" s="41">
        <v>41705</v>
      </c>
      <c r="E39" s="41">
        <v>41708</v>
      </c>
      <c r="F39" s="39"/>
      <c r="G39" s="39">
        <v>2</v>
      </c>
      <c r="H39" s="39"/>
      <c r="I39" s="39"/>
      <c r="J39" s="39"/>
      <c r="K39" s="39">
        <v>248</v>
      </c>
      <c r="L39" s="39" t="s">
        <v>29</v>
      </c>
      <c r="M39" s="39" t="s">
        <v>666</v>
      </c>
      <c r="N39" s="785"/>
      <c r="O39" s="786"/>
      <c r="P39" s="786"/>
      <c r="Q39" s="787"/>
      <c r="R39" s="679"/>
    </row>
    <row r="40" spans="1:18" ht="63.75" x14ac:dyDescent="0.2">
      <c r="A40" s="39">
        <v>31</v>
      </c>
      <c r="B40" s="39" t="s">
        <v>4394</v>
      </c>
      <c r="C40" s="40" t="s">
        <v>2216</v>
      </c>
      <c r="D40" s="41">
        <v>41708</v>
      </c>
      <c r="E40" s="41">
        <v>41710</v>
      </c>
      <c r="F40" s="39"/>
      <c r="G40" s="39">
        <v>3</v>
      </c>
      <c r="H40" s="39"/>
      <c r="I40" s="39"/>
      <c r="J40" s="39"/>
      <c r="K40" s="39">
        <v>245</v>
      </c>
      <c r="L40" s="39" t="s">
        <v>29</v>
      </c>
      <c r="M40" s="39" t="s">
        <v>666</v>
      </c>
      <c r="N40" s="785"/>
      <c r="O40" s="786"/>
      <c r="P40" s="786"/>
      <c r="Q40" s="787"/>
      <c r="R40" s="679"/>
    </row>
    <row r="41" spans="1:18" ht="63.75" x14ac:dyDescent="0.2">
      <c r="A41" s="39">
        <v>32</v>
      </c>
      <c r="B41" s="39" t="s">
        <v>4394</v>
      </c>
      <c r="C41" s="40" t="s">
        <v>2217</v>
      </c>
      <c r="D41" s="41">
        <v>41712</v>
      </c>
      <c r="E41" s="41">
        <v>41709</v>
      </c>
      <c r="F41" s="39"/>
      <c r="G41" s="39">
        <v>4</v>
      </c>
      <c r="H41" s="39"/>
      <c r="I41" s="39"/>
      <c r="J41" s="39"/>
      <c r="K41" s="39">
        <v>246</v>
      </c>
      <c r="L41" s="39" t="s">
        <v>29</v>
      </c>
      <c r="M41" s="39" t="s">
        <v>666</v>
      </c>
      <c r="N41" s="785"/>
      <c r="O41" s="786"/>
      <c r="P41" s="786"/>
      <c r="Q41" s="787"/>
      <c r="R41" s="679"/>
    </row>
    <row r="42" spans="1:18" ht="63.75" x14ac:dyDescent="0.2">
      <c r="A42" s="39">
        <v>33</v>
      </c>
      <c r="B42" s="39" t="s">
        <v>4394</v>
      </c>
      <c r="C42" s="40" t="s">
        <v>2218</v>
      </c>
      <c r="D42" s="41">
        <v>41723</v>
      </c>
      <c r="E42" s="41">
        <v>41717</v>
      </c>
      <c r="F42" s="39">
        <v>9</v>
      </c>
      <c r="G42" s="39">
        <v>1</v>
      </c>
      <c r="H42" s="39"/>
      <c r="I42" s="39"/>
      <c r="J42" s="39"/>
      <c r="K42" s="39">
        <v>245</v>
      </c>
      <c r="L42" s="39" t="s">
        <v>29</v>
      </c>
      <c r="M42" s="39" t="s">
        <v>666</v>
      </c>
      <c r="N42" s="785"/>
      <c r="O42" s="786"/>
      <c r="P42" s="786"/>
      <c r="Q42" s="787"/>
      <c r="R42" s="679"/>
    </row>
    <row r="43" spans="1:18" ht="63.75" x14ac:dyDescent="0.2">
      <c r="A43" s="39">
        <v>34</v>
      </c>
      <c r="B43" s="39" t="s">
        <v>4394</v>
      </c>
      <c r="C43" s="40" t="s">
        <v>2219</v>
      </c>
      <c r="D43" s="41">
        <v>41717</v>
      </c>
      <c r="E43" s="41">
        <v>41717</v>
      </c>
      <c r="F43" s="39"/>
      <c r="G43" s="39">
        <v>2</v>
      </c>
      <c r="H43" s="39"/>
      <c r="I43" s="39"/>
      <c r="J43" s="39"/>
      <c r="K43" s="39">
        <v>244</v>
      </c>
      <c r="L43" s="39" t="s">
        <v>29</v>
      </c>
      <c r="M43" s="39" t="s">
        <v>666</v>
      </c>
      <c r="N43" s="785"/>
      <c r="O43" s="786"/>
      <c r="P43" s="786"/>
      <c r="Q43" s="787"/>
      <c r="R43" s="679"/>
    </row>
    <row r="44" spans="1:18" ht="76.5" x14ac:dyDescent="0.2">
      <c r="A44" s="39">
        <v>35</v>
      </c>
      <c r="B44" s="39" t="s">
        <v>4394</v>
      </c>
      <c r="C44" s="40" t="s">
        <v>2220</v>
      </c>
      <c r="D44" s="41">
        <v>41718</v>
      </c>
      <c r="E44" s="41">
        <v>41730</v>
      </c>
      <c r="F44" s="39"/>
      <c r="G44" s="39">
        <v>3</v>
      </c>
      <c r="H44" s="39"/>
      <c r="I44" s="39"/>
      <c r="J44" s="39"/>
      <c r="K44" s="39">
        <v>246</v>
      </c>
      <c r="L44" s="39" t="s">
        <v>29</v>
      </c>
      <c r="M44" s="39" t="s">
        <v>666</v>
      </c>
      <c r="N44" s="785"/>
      <c r="O44" s="786"/>
      <c r="P44" s="786"/>
      <c r="Q44" s="787"/>
      <c r="R44" s="679"/>
    </row>
    <row r="45" spans="1:18" ht="63.75" x14ac:dyDescent="0.2">
      <c r="A45" s="39">
        <v>36</v>
      </c>
      <c r="B45" s="39" t="s">
        <v>4394</v>
      </c>
      <c r="C45" s="40" t="s">
        <v>2221</v>
      </c>
      <c r="D45" s="41">
        <v>41729</v>
      </c>
      <c r="E45" s="41">
        <v>41749</v>
      </c>
      <c r="F45" s="39"/>
      <c r="G45" s="39">
        <v>4</v>
      </c>
      <c r="H45" s="39"/>
      <c r="I45" s="39"/>
      <c r="J45" s="39"/>
      <c r="K45" s="39">
        <v>241</v>
      </c>
      <c r="L45" s="39" t="s">
        <v>29</v>
      </c>
      <c r="M45" s="39" t="s">
        <v>666</v>
      </c>
      <c r="N45" s="788"/>
      <c r="O45" s="789"/>
      <c r="P45" s="789"/>
      <c r="Q45" s="790"/>
      <c r="R45" s="679"/>
    </row>
    <row r="46" spans="1:18" ht="51" x14ac:dyDescent="0.2">
      <c r="A46" s="39">
        <v>37</v>
      </c>
      <c r="B46" s="39" t="s">
        <v>4394</v>
      </c>
      <c r="C46" s="40" t="s">
        <v>2222</v>
      </c>
      <c r="D46" s="41">
        <v>41749</v>
      </c>
      <c r="E46" s="41">
        <v>41689</v>
      </c>
      <c r="F46" s="39">
        <v>10</v>
      </c>
      <c r="G46" s="39">
        <v>1</v>
      </c>
      <c r="H46" s="39"/>
      <c r="I46" s="39"/>
      <c r="J46" s="39"/>
      <c r="K46" s="39">
        <v>236</v>
      </c>
      <c r="L46" s="39" t="s">
        <v>29</v>
      </c>
      <c r="M46" s="39" t="s">
        <v>666</v>
      </c>
      <c r="N46" s="782"/>
      <c r="O46" s="783"/>
      <c r="P46" s="783"/>
      <c r="Q46" s="784"/>
      <c r="R46" s="679" t="s">
        <v>4377</v>
      </c>
    </row>
    <row r="47" spans="1:18" ht="38.25" x14ac:dyDescent="0.2">
      <c r="A47" s="39">
        <v>38</v>
      </c>
      <c r="B47" s="39" t="s">
        <v>4394</v>
      </c>
      <c r="C47" s="40" t="s">
        <v>2223</v>
      </c>
      <c r="D47" s="41">
        <v>41710</v>
      </c>
      <c r="E47" s="41">
        <v>41697</v>
      </c>
      <c r="F47" s="39"/>
      <c r="G47" s="39">
        <v>2</v>
      </c>
      <c r="H47" s="39"/>
      <c r="I47" s="39"/>
      <c r="J47" s="39"/>
      <c r="K47" s="39">
        <v>232</v>
      </c>
      <c r="L47" s="39" t="s">
        <v>29</v>
      </c>
      <c r="M47" s="39" t="s">
        <v>666</v>
      </c>
      <c r="N47" s="785"/>
      <c r="O47" s="786"/>
      <c r="P47" s="786"/>
      <c r="Q47" s="787"/>
      <c r="R47" s="679"/>
    </row>
    <row r="48" spans="1:18" ht="63.75" x14ac:dyDescent="0.2">
      <c r="A48" s="39">
        <v>39</v>
      </c>
      <c r="B48" s="39" t="s">
        <v>4394</v>
      </c>
      <c r="C48" s="40" t="s">
        <v>2224</v>
      </c>
      <c r="D48" s="41">
        <v>41721</v>
      </c>
      <c r="E48" s="41">
        <v>41739</v>
      </c>
      <c r="F48" s="39"/>
      <c r="G48" s="39">
        <v>3</v>
      </c>
      <c r="H48" s="39"/>
      <c r="I48" s="39"/>
      <c r="J48" s="39"/>
      <c r="K48" s="39">
        <v>248</v>
      </c>
      <c r="L48" s="39" t="s">
        <v>29</v>
      </c>
      <c r="M48" s="39" t="s">
        <v>666</v>
      </c>
      <c r="N48" s="785"/>
      <c r="O48" s="786"/>
      <c r="P48" s="786"/>
      <c r="Q48" s="787"/>
      <c r="R48" s="679"/>
    </row>
    <row r="49" spans="1:18" ht="63.75" x14ac:dyDescent="0.2">
      <c r="A49" s="39">
        <v>40</v>
      </c>
      <c r="B49" s="39" t="s">
        <v>4394</v>
      </c>
      <c r="C49" s="40" t="s">
        <v>2225</v>
      </c>
      <c r="D49" s="41">
        <v>41738</v>
      </c>
      <c r="E49" s="41">
        <v>41740</v>
      </c>
      <c r="F49" s="39"/>
      <c r="G49" s="39">
        <v>4</v>
      </c>
      <c r="H49" s="39"/>
      <c r="I49" s="39"/>
      <c r="J49" s="39"/>
      <c r="K49" s="39">
        <v>245</v>
      </c>
      <c r="L49" s="39" t="s">
        <v>29</v>
      </c>
      <c r="M49" s="39" t="s">
        <v>666</v>
      </c>
      <c r="N49" s="785"/>
      <c r="O49" s="786"/>
      <c r="P49" s="786"/>
      <c r="Q49" s="787"/>
      <c r="R49" s="679"/>
    </row>
    <row r="50" spans="1:18" ht="63.75" x14ac:dyDescent="0.2">
      <c r="A50" s="39">
        <v>41</v>
      </c>
      <c r="B50" s="39" t="s">
        <v>4394</v>
      </c>
      <c r="C50" s="40" t="s">
        <v>2226</v>
      </c>
      <c r="D50" s="41">
        <v>41750</v>
      </c>
      <c r="E50" s="41">
        <v>41757</v>
      </c>
      <c r="F50" s="39">
        <v>11</v>
      </c>
      <c r="G50" s="39"/>
      <c r="H50" s="39"/>
      <c r="I50" s="39"/>
      <c r="J50" s="39"/>
      <c r="K50" s="39">
        <v>244</v>
      </c>
      <c r="L50" s="39" t="s">
        <v>29</v>
      </c>
      <c r="M50" s="39" t="s">
        <v>666</v>
      </c>
      <c r="N50" s="785"/>
      <c r="O50" s="786"/>
      <c r="P50" s="786"/>
      <c r="Q50" s="787"/>
      <c r="R50" s="679"/>
    </row>
    <row r="51" spans="1:18" ht="51" x14ac:dyDescent="0.2">
      <c r="A51" s="39">
        <v>42</v>
      </c>
      <c r="B51" s="39" t="s">
        <v>4394</v>
      </c>
      <c r="C51" s="40" t="s">
        <v>2227</v>
      </c>
      <c r="D51" s="41">
        <v>41762</v>
      </c>
      <c r="E51" s="41">
        <v>41771</v>
      </c>
      <c r="F51" s="39"/>
      <c r="G51" s="39">
        <v>2</v>
      </c>
      <c r="H51" s="39"/>
      <c r="I51" s="39"/>
      <c r="J51" s="39"/>
      <c r="K51" s="39">
        <v>247</v>
      </c>
      <c r="L51" s="39" t="s">
        <v>29</v>
      </c>
      <c r="M51" s="39" t="s">
        <v>666</v>
      </c>
      <c r="N51" s="785"/>
      <c r="O51" s="786"/>
      <c r="P51" s="786"/>
      <c r="Q51" s="787"/>
      <c r="R51" s="679"/>
    </row>
    <row r="52" spans="1:18" ht="63.75" x14ac:dyDescent="0.2">
      <c r="A52" s="39">
        <v>43</v>
      </c>
      <c r="B52" s="39" t="s">
        <v>4394</v>
      </c>
      <c r="C52" s="40" t="s">
        <v>2228</v>
      </c>
      <c r="D52" s="41">
        <v>41749</v>
      </c>
      <c r="E52" s="41">
        <v>41757</v>
      </c>
      <c r="F52" s="39"/>
      <c r="G52" s="39">
        <v>3</v>
      </c>
      <c r="H52" s="39"/>
      <c r="I52" s="39"/>
      <c r="J52" s="39"/>
      <c r="K52" s="39">
        <v>246</v>
      </c>
      <c r="L52" s="39" t="s">
        <v>29</v>
      </c>
      <c r="M52" s="39" t="s">
        <v>666</v>
      </c>
      <c r="N52" s="785"/>
      <c r="O52" s="786"/>
      <c r="P52" s="786"/>
      <c r="Q52" s="787"/>
      <c r="R52" s="679"/>
    </row>
    <row r="53" spans="1:18" ht="63.75" x14ac:dyDescent="0.2">
      <c r="A53" s="39">
        <v>44</v>
      </c>
      <c r="B53" s="39" t="s">
        <v>4394</v>
      </c>
      <c r="C53" s="40" t="s">
        <v>2229</v>
      </c>
      <c r="D53" s="41">
        <v>41757</v>
      </c>
      <c r="E53" s="41">
        <v>41754</v>
      </c>
      <c r="F53" s="39"/>
      <c r="G53" s="39">
        <v>4</v>
      </c>
      <c r="H53" s="39"/>
      <c r="I53" s="39"/>
      <c r="J53" s="39"/>
      <c r="K53" s="39">
        <v>250</v>
      </c>
      <c r="L53" s="39" t="s">
        <v>29</v>
      </c>
      <c r="M53" s="39" t="s">
        <v>666</v>
      </c>
      <c r="N53" s="785"/>
      <c r="O53" s="786"/>
      <c r="P53" s="786"/>
      <c r="Q53" s="787"/>
      <c r="R53" s="679"/>
    </row>
    <row r="54" spans="1:18" ht="63.75" x14ac:dyDescent="0.2">
      <c r="A54" s="39">
        <v>45</v>
      </c>
      <c r="B54" s="39" t="s">
        <v>4394</v>
      </c>
      <c r="C54" s="40" t="s">
        <v>2230</v>
      </c>
      <c r="D54" s="41">
        <v>41755</v>
      </c>
      <c r="E54" s="41">
        <v>41751</v>
      </c>
      <c r="F54" s="39">
        <v>12</v>
      </c>
      <c r="G54" s="39"/>
      <c r="H54" s="39"/>
      <c r="I54" s="39"/>
      <c r="J54" s="39"/>
      <c r="K54" s="39">
        <v>243</v>
      </c>
      <c r="L54" s="39" t="s">
        <v>29</v>
      </c>
      <c r="M54" s="39" t="s">
        <v>666</v>
      </c>
      <c r="N54" s="785"/>
      <c r="O54" s="786"/>
      <c r="P54" s="786"/>
      <c r="Q54" s="787"/>
      <c r="R54" s="679"/>
    </row>
    <row r="55" spans="1:18" ht="63.75" x14ac:dyDescent="0.2">
      <c r="A55" s="39">
        <v>46</v>
      </c>
      <c r="B55" s="39" t="s">
        <v>4394</v>
      </c>
      <c r="C55" s="40" t="s">
        <v>2231</v>
      </c>
      <c r="D55" s="41">
        <v>41751</v>
      </c>
      <c r="E55" s="41">
        <v>41771</v>
      </c>
      <c r="F55" s="39"/>
      <c r="G55" s="39">
        <v>2</v>
      </c>
      <c r="H55" s="39"/>
      <c r="I55" s="39"/>
      <c r="J55" s="39"/>
      <c r="K55" s="39">
        <v>243</v>
      </c>
      <c r="L55" s="39" t="s">
        <v>29</v>
      </c>
      <c r="M55" s="39" t="s">
        <v>666</v>
      </c>
      <c r="N55" s="785"/>
      <c r="O55" s="786"/>
      <c r="P55" s="786"/>
      <c r="Q55" s="787"/>
      <c r="R55" s="679"/>
    </row>
    <row r="56" spans="1:18" ht="63.75" x14ac:dyDescent="0.2">
      <c r="A56" s="39">
        <v>47</v>
      </c>
      <c r="B56" s="39" t="s">
        <v>4394</v>
      </c>
      <c r="C56" s="40" t="s">
        <v>2232</v>
      </c>
      <c r="D56" s="41">
        <v>41773</v>
      </c>
      <c r="E56" s="41">
        <v>41771</v>
      </c>
      <c r="F56" s="39"/>
      <c r="G56" s="39">
        <v>3</v>
      </c>
      <c r="H56" s="39"/>
      <c r="I56" s="39"/>
      <c r="J56" s="39"/>
      <c r="K56" s="39">
        <v>250</v>
      </c>
      <c r="L56" s="39" t="s">
        <v>29</v>
      </c>
      <c r="M56" s="39" t="s">
        <v>666</v>
      </c>
      <c r="N56" s="785"/>
      <c r="O56" s="786"/>
      <c r="P56" s="786"/>
      <c r="Q56" s="787"/>
      <c r="R56" s="679"/>
    </row>
    <row r="57" spans="1:18" ht="51" x14ac:dyDescent="0.2">
      <c r="A57" s="39">
        <v>48</v>
      </c>
      <c r="B57" s="39" t="s">
        <v>4394</v>
      </c>
      <c r="C57" s="40" t="s">
        <v>2233</v>
      </c>
      <c r="D57" s="41">
        <v>41775</v>
      </c>
      <c r="E57" s="41">
        <v>41762</v>
      </c>
      <c r="F57" s="39"/>
      <c r="G57" s="39">
        <v>4</v>
      </c>
      <c r="H57" s="39"/>
      <c r="I57" s="39"/>
      <c r="J57" s="39"/>
      <c r="K57" s="39">
        <v>232</v>
      </c>
      <c r="L57" s="39" t="s">
        <v>29</v>
      </c>
      <c r="M57" s="39" t="s">
        <v>666</v>
      </c>
      <c r="N57" s="785"/>
      <c r="O57" s="786"/>
      <c r="P57" s="786"/>
      <c r="Q57" s="787"/>
      <c r="R57" s="679"/>
    </row>
    <row r="58" spans="1:18" ht="38.25" x14ac:dyDescent="0.2">
      <c r="A58" s="39">
        <v>49</v>
      </c>
      <c r="B58" s="39" t="s">
        <v>4394</v>
      </c>
      <c r="C58" s="40" t="s">
        <v>2234</v>
      </c>
      <c r="D58" s="41">
        <v>41723</v>
      </c>
      <c r="E58" s="41">
        <v>41785</v>
      </c>
      <c r="F58" s="39">
        <v>13</v>
      </c>
      <c r="G58" s="39"/>
      <c r="H58" s="39"/>
      <c r="I58" s="39"/>
      <c r="J58" s="39">
        <v>1</v>
      </c>
      <c r="K58" s="39">
        <v>237</v>
      </c>
      <c r="L58" s="39" t="s">
        <v>29</v>
      </c>
      <c r="M58" s="39" t="s">
        <v>666</v>
      </c>
      <c r="N58" s="785"/>
      <c r="O58" s="786"/>
      <c r="P58" s="786"/>
      <c r="Q58" s="787"/>
      <c r="R58" s="679"/>
    </row>
    <row r="59" spans="1:18" ht="51" x14ac:dyDescent="0.2">
      <c r="A59" s="39">
        <v>50</v>
      </c>
      <c r="B59" s="39" t="s">
        <v>4394</v>
      </c>
      <c r="C59" s="40" t="s">
        <v>2235</v>
      </c>
      <c r="D59" s="41">
        <v>41668</v>
      </c>
      <c r="E59" s="41">
        <v>41757</v>
      </c>
      <c r="F59" s="39"/>
      <c r="G59" s="39">
        <v>2</v>
      </c>
      <c r="H59" s="39"/>
      <c r="I59" s="39"/>
      <c r="J59" s="39"/>
      <c r="K59" s="39">
        <v>240</v>
      </c>
      <c r="L59" s="39" t="s">
        <v>29</v>
      </c>
      <c r="M59" s="39" t="s">
        <v>666</v>
      </c>
      <c r="N59" s="785"/>
      <c r="O59" s="786"/>
      <c r="P59" s="786"/>
      <c r="Q59" s="787"/>
      <c r="R59" s="679"/>
    </row>
    <row r="60" spans="1:18" ht="51" x14ac:dyDescent="0.2">
      <c r="A60" s="39">
        <v>51</v>
      </c>
      <c r="B60" s="39" t="s">
        <v>4394</v>
      </c>
      <c r="C60" s="40" t="s">
        <v>2236</v>
      </c>
      <c r="D60" s="41">
        <v>41766</v>
      </c>
      <c r="E60" s="41">
        <v>41772</v>
      </c>
      <c r="F60" s="39"/>
      <c r="G60" s="39">
        <v>3</v>
      </c>
      <c r="H60" s="39"/>
      <c r="I60" s="39"/>
      <c r="J60" s="39"/>
      <c r="K60" s="39">
        <v>241</v>
      </c>
      <c r="L60" s="39" t="s">
        <v>29</v>
      </c>
      <c r="M60" s="39" t="s">
        <v>666</v>
      </c>
      <c r="N60" s="785"/>
      <c r="O60" s="786"/>
      <c r="P60" s="786"/>
      <c r="Q60" s="787"/>
      <c r="R60" s="679"/>
    </row>
    <row r="61" spans="1:18" ht="51" x14ac:dyDescent="0.2">
      <c r="A61" s="39">
        <v>52</v>
      </c>
      <c r="B61" s="39" t="s">
        <v>4394</v>
      </c>
      <c r="C61" s="40" t="s">
        <v>2237</v>
      </c>
      <c r="D61" s="41">
        <v>41768</v>
      </c>
      <c r="E61" s="41">
        <v>41786</v>
      </c>
      <c r="F61" s="39"/>
      <c r="G61" s="39">
        <v>4</v>
      </c>
      <c r="H61" s="39"/>
      <c r="I61" s="39"/>
      <c r="J61" s="39"/>
      <c r="K61" s="39">
        <v>243</v>
      </c>
      <c r="L61" s="39" t="s">
        <v>29</v>
      </c>
      <c r="M61" s="39" t="s">
        <v>666</v>
      </c>
      <c r="N61" s="788"/>
      <c r="O61" s="789"/>
      <c r="P61" s="789"/>
      <c r="Q61" s="790"/>
      <c r="R61" s="679"/>
    </row>
    <row r="62" spans="1:18" ht="63.75" x14ac:dyDescent="0.2">
      <c r="A62" s="39">
        <v>53</v>
      </c>
      <c r="B62" s="39" t="s">
        <v>4394</v>
      </c>
      <c r="C62" s="40" t="s">
        <v>2238</v>
      </c>
      <c r="D62" s="41">
        <v>41787</v>
      </c>
      <c r="E62" s="41">
        <v>41783</v>
      </c>
      <c r="F62" s="39">
        <v>14</v>
      </c>
      <c r="G62" s="39"/>
      <c r="H62" s="39"/>
      <c r="I62" s="39"/>
      <c r="J62" s="39"/>
      <c r="K62" s="39">
        <v>247</v>
      </c>
      <c r="L62" s="39" t="s">
        <v>29</v>
      </c>
      <c r="M62" s="39" t="s">
        <v>666</v>
      </c>
      <c r="N62" s="782"/>
      <c r="O62" s="783"/>
      <c r="P62" s="783"/>
      <c r="Q62" s="784"/>
      <c r="R62" s="679" t="s">
        <v>4378</v>
      </c>
    </row>
    <row r="63" spans="1:18" ht="63.75" x14ac:dyDescent="0.2">
      <c r="A63" s="39">
        <v>54</v>
      </c>
      <c r="B63" s="39" t="s">
        <v>4394</v>
      </c>
      <c r="C63" s="40" t="s">
        <v>2239</v>
      </c>
      <c r="D63" s="41">
        <v>41781</v>
      </c>
      <c r="E63" s="41">
        <v>41793</v>
      </c>
      <c r="F63" s="39"/>
      <c r="G63" s="39">
        <v>2</v>
      </c>
      <c r="H63" s="39"/>
      <c r="I63" s="39"/>
      <c r="J63" s="39"/>
      <c r="K63" s="39">
        <v>249</v>
      </c>
      <c r="L63" s="39" t="s">
        <v>29</v>
      </c>
      <c r="M63" s="39" t="s">
        <v>666</v>
      </c>
      <c r="N63" s="785"/>
      <c r="O63" s="786"/>
      <c r="P63" s="786"/>
      <c r="Q63" s="787"/>
      <c r="R63" s="679"/>
    </row>
    <row r="64" spans="1:18" ht="63.75" x14ac:dyDescent="0.2">
      <c r="A64" s="39">
        <v>55</v>
      </c>
      <c r="B64" s="39" t="s">
        <v>4394</v>
      </c>
      <c r="C64" s="40" t="s">
        <v>2240</v>
      </c>
      <c r="D64" s="41">
        <v>41793</v>
      </c>
      <c r="E64" s="41">
        <v>41779</v>
      </c>
      <c r="F64" s="39"/>
      <c r="G64" s="39">
        <v>3</v>
      </c>
      <c r="H64" s="39"/>
      <c r="I64" s="39"/>
      <c r="J64" s="39"/>
      <c r="K64" s="39">
        <v>240</v>
      </c>
      <c r="L64" s="39" t="s">
        <v>29</v>
      </c>
      <c r="M64" s="39" t="s">
        <v>666</v>
      </c>
      <c r="N64" s="785"/>
      <c r="O64" s="786"/>
      <c r="P64" s="786"/>
      <c r="Q64" s="787"/>
      <c r="R64" s="679"/>
    </row>
    <row r="65" spans="1:18" ht="63.75" x14ac:dyDescent="0.2">
      <c r="A65" s="39">
        <v>56</v>
      </c>
      <c r="B65" s="39" t="s">
        <v>4394</v>
      </c>
      <c r="C65" s="40" t="s">
        <v>2241</v>
      </c>
      <c r="D65" s="41">
        <v>41782</v>
      </c>
      <c r="E65" s="41">
        <v>41788</v>
      </c>
      <c r="F65" s="39"/>
      <c r="G65" s="39">
        <v>4</v>
      </c>
      <c r="H65" s="39"/>
      <c r="I65" s="39"/>
      <c r="J65" s="39"/>
      <c r="K65" s="39">
        <v>248</v>
      </c>
      <c r="L65" s="39" t="s">
        <v>29</v>
      </c>
      <c r="M65" s="39" t="s">
        <v>666</v>
      </c>
      <c r="N65" s="785"/>
      <c r="O65" s="786"/>
      <c r="P65" s="786"/>
      <c r="Q65" s="787"/>
      <c r="R65" s="679"/>
    </row>
    <row r="66" spans="1:18" ht="63.75" x14ac:dyDescent="0.2">
      <c r="A66" s="39">
        <v>57</v>
      </c>
      <c r="B66" s="39" t="s">
        <v>4394</v>
      </c>
      <c r="C66" s="40" t="s">
        <v>2242</v>
      </c>
      <c r="D66" s="41">
        <v>41787</v>
      </c>
      <c r="E66" s="41">
        <v>41794</v>
      </c>
      <c r="F66" s="39">
        <v>15</v>
      </c>
      <c r="G66" s="39"/>
      <c r="H66" s="39"/>
      <c r="I66" s="39"/>
      <c r="J66" s="39"/>
      <c r="K66" s="39">
        <v>248</v>
      </c>
      <c r="L66" s="39" t="s">
        <v>29</v>
      </c>
      <c r="M66" s="39" t="s">
        <v>666</v>
      </c>
      <c r="N66" s="785"/>
      <c r="O66" s="786"/>
      <c r="P66" s="786"/>
      <c r="Q66" s="787"/>
      <c r="R66" s="679"/>
    </row>
    <row r="67" spans="1:18" ht="63.75" x14ac:dyDescent="0.2">
      <c r="A67" s="39">
        <v>58</v>
      </c>
      <c r="B67" s="39" t="s">
        <v>4394</v>
      </c>
      <c r="C67" s="40" t="s">
        <v>2243</v>
      </c>
      <c r="D67" s="41">
        <v>41789</v>
      </c>
      <c r="E67" s="41">
        <v>41787</v>
      </c>
      <c r="F67" s="39"/>
      <c r="G67" s="39">
        <v>2</v>
      </c>
      <c r="H67" s="39"/>
      <c r="I67" s="39"/>
      <c r="J67" s="39"/>
      <c r="K67" s="39">
        <v>247</v>
      </c>
      <c r="L67" s="39" t="s">
        <v>29</v>
      </c>
      <c r="M67" s="39" t="s">
        <v>666</v>
      </c>
      <c r="N67" s="785"/>
      <c r="O67" s="786"/>
      <c r="P67" s="786"/>
      <c r="Q67" s="787"/>
      <c r="R67" s="679"/>
    </row>
    <row r="68" spans="1:18" ht="63.75" x14ac:dyDescent="0.2">
      <c r="A68" s="39">
        <v>59</v>
      </c>
      <c r="B68" s="39" t="s">
        <v>4394</v>
      </c>
      <c r="C68" s="40" t="s">
        <v>2244</v>
      </c>
      <c r="D68" s="41">
        <v>41775</v>
      </c>
      <c r="E68" s="41">
        <v>41815</v>
      </c>
      <c r="F68" s="39"/>
      <c r="G68" s="39">
        <v>3</v>
      </c>
      <c r="H68" s="39"/>
      <c r="I68" s="39"/>
      <c r="J68" s="39"/>
      <c r="K68" s="39">
        <v>246</v>
      </c>
      <c r="L68" s="39" t="s">
        <v>29</v>
      </c>
      <c r="M68" s="39" t="s">
        <v>666</v>
      </c>
      <c r="N68" s="785"/>
      <c r="O68" s="786"/>
      <c r="P68" s="786"/>
      <c r="Q68" s="787"/>
      <c r="R68" s="679"/>
    </row>
    <row r="69" spans="1:18" ht="63.75" x14ac:dyDescent="0.2">
      <c r="A69" s="39">
        <v>60</v>
      </c>
      <c r="B69" s="39" t="s">
        <v>4394</v>
      </c>
      <c r="C69" s="40" t="s">
        <v>2245</v>
      </c>
      <c r="D69" s="41" t="s">
        <v>2246</v>
      </c>
      <c r="E69" s="41">
        <v>41815</v>
      </c>
      <c r="F69" s="39"/>
      <c r="G69" s="39">
        <v>4</v>
      </c>
      <c r="H69" s="39"/>
      <c r="I69" s="39"/>
      <c r="J69" s="39"/>
      <c r="K69" s="39">
        <v>242</v>
      </c>
      <c r="L69" s="39" t="s">
        <v>29</v>
      </c>
      <c r="M69" s="39" t="s">
        <v>666</v>
      </c>
      <c r="N69" s="785"/>
      <c r="O69" s="786"/>
      <c r="P69" s="786"/>
      <c r="Q69" s="787"/>
      <c r="R69" s="679"/>
    </row>
    <row r="70" spans="1:18" ht="63.75" x14ac:dyDescent="0.2">
      <c r="A70" s="39">
        <v>61</v>
      </c>
      <c r="B70" s="39" t="s">
        <v>4394</v>
      </c>
      <c r="C70" s="40" t="s">
        <v>2247</v>
      </c>
      <c r="D70" s="41">
        <v>41814</v>
      </c>
      <c r="E70" s="41">
        <v>41814</v>
      </c>
      <c r="F70" s="39">
        <v>16</v>
      </c>
      <c r="G70" s="39"/>
      <c r="H70" s="39"/>
      <c r="I70" s="39"/>
      <c r="J70" s="39"/>
      <c r="K70" s="39">
        <v>243</v>
      </c>
      <c r="L70" s="39" t="s">
        <v>29</v>
      </c>
      <c r="M70" s="39" t="s">
        <v>666</v>
      </c>
      <c r="N70" s="785"/>
      <c r="O70" s="786"/>
      <c r="P70" s="786"/>
      <c r="Q70" s="787"/>
      <c r="R70" s="679"/>
    </row>
    <row r="71" spans="1:18" ht="63.75" x14ac:dyDescent="0.2">
      <c r="A71" s="39">
        <v>62</v>
      </c>
      <c r="B71" s="39" t="s">
        <v>4394</v>
      </c>
      <c r="C71" s="40" t="s">
        <v>2248</v>
      </c>
      <c r="D71" s="41">
        <v>41802</v>
      </c>
      <c r="E71" s="41">
        <v>41802</v>
      </c>
      <c r="F71" s="39"/>
      <c r="G71" s="39">
        <v>2</v>
      </c>
      <c r="H71" s="39"/>
      <c r="I71" s="39"/>
      <c r="J71" s="39"/>
      <c r="K71" s="39">
        <v>241</v>
      </c>
      <c r="L71" s="39" t="s">
        <v>29</v>
      </c>
      <c r="M71" s="39" t="s">
        <v>666</v>
      </c>
      <c r="N71" s="785"/>
      <c r="O71" s="786"/>
      <c r="P71" s="786"/>
      <c r="Q71" s="787"/>
      <c r="R71" s="679"/>
    </row>
    <row r="72" spans="1:18" ht="51" x14ac:dyDescent="0.2">
      <c r="A72" s="39">
        <v>63</v>
      </c>
      <c r="B72" s="39" t="s">
        <v>4394</v>
      </c>
      <c r="C72" s="40" t="s">
        <v>2249</v>
      </c>
      <c r="D72" s="41">
        <v>41802</v>
      </c>
      <c r="E72" s="41">
        <v>41815</v>
      </c>
      <c r="F72" s="39"/>
      <c r="G72" s="39">
        <v>3</v>
      </c>
      <c r="H72" s="39"/>
      <c r="I72" s="39"/>
      <c r="J72" s="39"/>
      <c r="K72" s="39">
        <v>242</v>
      </c>
      <c r="L72" s="39" t="s">
        <v>29</v>
      </c>
      <c r="M72" s="39" t="s">
        <v>666</v>
      </c>
      <c r="N72" s="785"/>
      <c r="O72" s="786"/>
      <c r="P72" s="786"/>
      <c r="Q72" s="787"/>
      <c r="R72" s="679"/>
    </row>
    <row r="73" spans="1:18" ht="63.75" x14ac:dyDescent="0.2">
      <c r="A73" s="39">
        <v>64</v>
      </c>
      <c r="B73" s="39" t="s">
        <v>4394</v>
      </c>
      <c r="C73" s="40" t="s">
        <v>2250</v>
      </c>
      <c r="D73" s="41">
        <v>41816</v>
      </c>
      <c r="E73" s="41">
        <v>41814</v>
      </c>
      <c r="F73" s="39"/>
      <c r="G73" s="39">
        <v>4</v>
      </c>
      <c r="H73" s="39"/>
      <c r="I73" s="39"/>
      <c r="J73" s="39"/>
      <c r="K73" s="39">
        <v>241</v>
      </c>
      <c r="L73" s="39" t="s">
        <v>29</v>
      </c>
      <c r="M73" s="39" t="s">
        <v>666</v>
      </c>
      <c r="N73" s="785"/>
      <c r="O73" s="786"/>
      <c r="P73" s="786"/>
      <c r="Q73" s="787"/>
      <c r="R73" s="679"/>
    </row>
    <row r="74" spans="1:18" ht="63.75" x14ac:dyDescent="0.2">
      <c r="A74" s="39">
        <v>65</v>
      </c>
      <c r="B74" s="39" t="s">
        <v>4394</v>
      </c>
      <c r="C74" s="40" t="s">
        <v>2251</v>
      </c>
      <c r="D74" s="41">
        <v>41814</v>
      </c>
      <c r="E74" s="41">
        <v>41752</v>
      </c>
      <c r="F74" s="39">
        <v>17</v>
      </c>
      <c r="G74" s="39">
        <v>1</v>
      </c>
      <c r="H74" s="39"/>
      <c r="I74" s="39"/>
      <c r="J74" s="39"/>
      <c r="K74" s="39">
        <v>226</v>
      </c>
      <c r="L74" s="39" t="s">
        <v>29</v>
      </c>
      <c r="M74" s="39" t="s">
        <v>666</v>
      </c>
      <c r="N74" s="785"/>
      <c r="O74" s="786"/>
      <c r="P74" s="786"/>
      <c r="Q74" s="787"/>
      <c r="R74" s="679"/>
    </row>
    <row r="75" spans="1:18" ht="38.25" x14ac:dyDescent="0.2">
      <c r="A75" s="39">
        <v>66</v>
      </c>
      <c r="B75" s="39" t="s">
        <v>4394</v>
      </c>
      <c r="C75" s="40" t="s">
        <v>2252</v>
      </c>
      <c r="D75" s="41">
        <v>41732</v>
      </c>
      <c r="E75" s="41">
        <v>41747</v>
      </c>
      <c r="F75" s="39"/>
      <c r="G75" s="39">
        <v>2</v>
      </c>
      <c r="H75" s="39"/>
      <c r="I75" s="39"/>
      <c r="J75" s="39"/>
      <c r="K75" s="39">
        <v>234</v>
      </c>
      <c r="L75" s="39" t="s">
        <v>29</v>
      </c>
      <c r="M75" s="39" t="s">
        <v>666</v>
      </c>
      <c r="N75" s="785"/>
      <c r="O75" s="786"/>
      <c r="P75" s="786"/>
      <c r="Q75" s="787"/>
      <c r="R75" s="679"/>
    </row>
    <row r="76" spans="1:18" ht="51" x14ac:dyDescent="0.2">
      <c r="A76" s="39">
        <v>67</v>
      </c>
      <c r="B76" s="39" t="s">
        <v>4394</v>
      </c>
      <c r="C76" s="40" t="s">
        <v>2253</v>
      </c>
      <c r="D76" s="41">
        <v>41750</v>
      </c>
      <c r="E76" s="41">
        <v>41819</v>
      </c>
      <c r="F76" s="39"/>
      <c r="G76" s="39">
        <v>3</v>
      </c>
      <c r="H76" s="39"/>
      <c r="I76" s="39"/>
      <c r="J76" s="39"/>
      <c r="K76" s="39">
        <v>242</v>
      </c>
      <c r="L76" s="39" t="s">
        <v>29</v>
      </c>
      <c r="M76" s="39" t="s">
        <v>666</v>
      </c>
      <c r="N76" s="785"/>
      <c r="O76" s="786"/>
      <c r="P76" s="786"/>
      <c r="Q76" s="787"/>
      <c r="R76" s="679"/>
    </row>
    <row r="77" spans="1:18" ht="63.75" x14ac:dyDescent="0.2">
      <c r="A77" s="39">
        <v>68</v>
      </c>
      <c r="B77" s="39" t="s">
        <v>4394</v>
      </c>
      <c r="C77" s="40" t="s">
        <v>2254</v>
      </c>
      <c r="D77" s="41">
        <v>41814</v>
      </c>
      <c r="E77" s="41">
        <v>41820</v>
      </c>
      <c r="F77" s="39"/>
      <c r="G77" s="39">
        <v>4</v>
      </c>
      <c r="H77" s="39"/>
      <c r="I77" s="39"/>
      <c r="J77" s="39"/>
      <c r="K77" s="39">
        <v>245</v>
      </c>
      <c r="L77" s="39" t="s">
        <v>29</v>
      </c>
      <c r="M77" s="39" t="s">
        <v>666</v>
      </c>
      <c r="N77" s="788"/>
      <c r="O77" s="789"/>
      <c r="P77" s="789"/>
      <c r="Q77" s="790"/>
      <c r="R77" s="679"/>
    </row>
    <row r="78" spans="1:18" ht="63.75" x14ac:dyDescent="0.2">
      <c r="A78" s="39">
        <v>69</v>
      </c>
      <c r="B78" s="39" t="s">
        <v>4394</v>
      </c>
      <c r="C78" s="40" t="s">
        <v>2255</v>
      </c>
      <c r="D78" s="41">
        <v>41820</v>
      </c>
      <c r="E78" s="41">
        <v>41843</v>
      </c>
      <c r="F78" s="39">
        <v>18</v>
      </c>
      <c r="G78" s="39">
        <v>1</v>
      </c>
      <c r="H78" s="39"/>
      <c r="I78" s="39"/>
      <c r="J78" s="39"/>
      <c r="K78" s="39">
        <v>248</v>
      </c>
      <c r="L78" s="39" t="s">
        <v>29</v>
      </c>
      <c r="M78" s="39" t="s">
        <v>666</v>
      </c>
      <c r="N78" s="782"/>
      <c r="O78" s="783"/>
      <c r="P78" s="783"/>
      <c r="Q78" s="784"/>
      <c r="R78" s="679" t="s">
        <v>4379</v>
      </c>
    </row>
    <row r="79" spans="1:18" ht="63.75" x14ac:dyDescent="0.2">
      <c r="A79" s="39">
        <v>70</v>
      </c>
      <c r="B79" s="39" t="s">
        <v>4394</v>
      </c>
      <c r="C79" s="40" t="s">
        <v>2256</v>
      </c>
      <c r="D79" s="41">
        <v>41836</v>
      </c>
      <c r="E79" s="41">
        <v>41825</v>
      </c>
      <c r="F79" s="39"/>
      <c r="G79" s="39">
        <v>2</v>
      </c>
      <c r="H79" s="39"/>
      <c r="I79" s="39"/>
      <c r="J79" s="39"/>
      <c r="K79" s="39">
        <v>244</v>
      </c>
      <c r="L79" s="39" t="s">
        <v>29</v>
      </c>
      <c r="M79" s="39" t="s">
        <v>666</v>
      </c>
      <c r="N79" s="785"/>
      <c r="O79" s="786"/>
      <c r="P79" s="786"/>
      <c r="Q79" s="787"/>
      <c r="R79" s="679"/>
    </row>
    <row r="80" spans="1:18" ht="51" x14ac:dyDescent="0.2">
      <c r="A80" s="39">
        <v>71</v>
      </c>
      <c r="B80" s="39" t="s">
        <v>4394</v>
      </c>
      <c r="C80" s="40" t="s">
        <v>2257</v>
      </c>
      <c r="D80" s="41">
        <v>41829</v>
      </c>
      <c r="E80" s="41">
        <v>41833</v>
      </c>
      <c r="F80" s="39"/>
      <c r="G80" s="39">
        <v>3</v>
      </c>
      <c r="H80" s="39"/>
      <c r="I80" s="39"/>
      <c r="J80" s="39"/>
      <c r="K80" s="39">
        <v>245</v>
      </c>
      <c r="L80" s="39" t="s">
        <v>29</v>
      </c>
      <c r="M80" s="39" t="s">
        <v>666</v>
      </c>
      <c r="N80" s="785"/>
      <c r="O80" s="786"/>
      <c r="P80" s="786"/>
      <c r="Q80" s="787"/>
      <c r="R80" s="679"/>
    </row>
    <row r="81" spans="1:18" ht="76.5" x14ac:dyDescent="0.2">
      <c r="A81" s="39">
        <v>72</v>
      </c>
      <c r="B81" s="39" t="s">
        <v>4394</v>
      </c>
      <c r="C81" s="40" t="s">
        <v>2258</v>
      </c>
      <c r="D81" s="41">
        <v>41836</v>
      </c>
      <c r="E81" s="41">
        <v>41860</v>
      </c>
      <c r="F81" s="39"/>
      <c r="G81" s="39">
        <v>4</v>
      </c>
      <c r="H81" s="39"/>
      <c r="I81" s="39"/>
      <c r="J81" s="39"/>
      <c r="K81" s="39">
        <v>246</v>
      </c>
      <c r="L81" s="39" t="s">
        <v>29</v>
      </c>
      <c r="M81" s="39" t="s">
        <v>666</v>
      </c>
      <c r="N81" s="785"/>
      <c r="O81" s="786"/>
      <c r="P81" s="786"/>
      <c r="Q81" s="787"/>
      <c r="R81" s="679"/>
    </row>
    <row r="82" spans="1:18" ht="76.5" x14ac:dyDescent="0.2">
      <c r="A82" s="39">
        <v>73</v>
      </c>
      <c r="B82" s="39" t="s">
        <v>4394</v>
      </c>
      <c r="C82" s="40" t="s">
        <v>2259</v>
      </c>
      <c r="D82" s="41">
        <v>41852</v>
      </c>
      <c r="E82" s="41">
        <v>41847</v>
      </c>
      <c r="F82" s="39">
        <v>19</v>
      </c>
      <c r="G82" s="39">
        <v>1</v>
      </c>
      <c r="H82" s="39"/>
      <c r="I82" s="39"/>
      <c r="J82" s="39"/>
      <c r="K82" s="39">
        <v>249</v>
      </c>
      <c r="L82" s="39" t="s">
        <v>29</v>
      </c>
      <c r="M82" s="39" t="s">
        <v>666</v>
      </c>
      <c r="N82" s="785"/>
      <c r="O82" s="786"/>
      <c r="P82" s="786"/>
      <c r="Q82" s="787"/>
      <c r="R82" s="679"/>
    </row>
    <row r="83" spans="1:18" ht="63.75" x14ac:dyDescent="0.2">
      <c r="A83" s="39">
        <v>74</v>
      </c>
      <c r="B83" s="39" t="s">
        <v>4394</v>
      </c>
      <c r="C83" s="40" t="s">
        <v>2260</v>
      </c>
      <c r="D83" s="41">
        <v>41849</v>
      </c>
      <c r="E83" s="41">
        <v>41850</v>
      </c>
      <c r="F83" s="39"/>
      <c r="G83" s="39">
        <v>2</v>
      </c>
      <c r="H83" s="39"/>
      <c r="I83" s="39"/>
      <c r="J83" s="39"/>
      <c r="K83" s="39">
        <v>245</v>
      </c>
      <c r="L83" s="39" t="s">
        <v>29</v>
      </c>
      <c r="M83" s="39" t="s">
        <v>666</v>
      </c>
      <c r="N83" s="785"/>
      <c r="O83" s="786"/>
      <c r="P83" s="786"/>
      <c r="Q83" s="787"/>
      <c r="R83" s="679"/>
    </row>
    <row r="84" spans="1:18" ht="63.75" x14ac:dyDescent="0.2">
      <c r="A84" s="39">
        <v>75</v>
      </c>
      <c r="B84" s="39" t="s">
        <v>4394</v>
      </c>
      <c r="C84" s="40" t="s">
        <v>2261</v>
      </c>
      <c r="D84" s="41">
        <v>41854</v>
      </c>
      <c r="E84" s="41">
        <v>41864</v>
      </c>
      <c r="F84" s="39"/>
      <c r="G84" s="39">
        <v>3</v>
      </c>
      <c r="H84" s="39"/>
      <c r="I84" s="39"/>
      <c r="J84" s="39"/>
      <c r="K84" s="39">
        <v>249</v>
      </c>
      <c r="L84" s="39" t="s">
        <v>29</v>
      </c>
      <c r="M84" s="39" t="s">
        <v>666</v>
      </c>
      <c r="N84" s="785"/>
      <c r="O84" s="786"/>
      <c r="P84" s="786"/>
      <c r="Q84" s="787"/>
      <c r="R84" s="679"/>
    </row>
    <row r="85" spans="1:18" ht="51" x14ac:dyDescent="0.2">
      <c r="A85" s="39">
        <v>76</v>
      </c>
      <c r="B85" s="39" t="s">
        <v>4394</v>
      </c>
      <c r="C85" s="40" t="s">
        <v>2262</v>
      </c>
      <c r="D85" s="41">
        <v>41864</v>
      </c>
      <c r="E85" s="41">
        <v>41864</v>
      </c>
      <c r="F85" s="39"/>
      <c r="G85" s="39">
        <v>4</v>
      </c>
      <c r="H85" s="39"/>
      <c r="I85" s="39"/>
      <c r="J85" s="39"/>
      <c r="K85" s="39">
        <v>250</v>
      </c>
      <c r="L85" s="39" t="s">
        <v>29</v>
      </c>
      <c r="M85" s="39" t="s">
        <v>666</v>
      </c>
      <c r="N85" s="785"/>
      <c r="O85" s="786"/>
      <c r="P85" s="786"/>
      <c r="Q85" s="787"/>
      <c r="R85" s="679"/>
    </row>
    <row r="86" spans="1:18" ht="63.75" x14ac:dyDescent="0.2">
      <c r="A86" s="39">
        <v>77</v>
      </c>
      <c r="B86" s="39" t="s">
        <v>4394</v>
      </c>
      <c r="C86" s="40" t="s">
        <v>2263</v>
      </c>
      <c r="D86" s="41">
        <v>41864</v>
      </c>
      <c r="E86" s="41">
        <v>41864</v>
      </c>
      <c r="F86" s="39">
        <v>20</v>
      </c>
      <c r="G86" s="39">
        <v>1</v>
      </c>
      <c r="H86" s="39"/>
      <c r="I86" s="39"/>
      <c r="J86" s="39"/>
      <c r="K86" s="39">
        <v>236</v>
      </c>
      <c r="L86" s="39" t="s">
        <v>29</v>
      </c>
      <c r="M86" s="39" t="s">
        <v>666</v>
      </c>
      <c r="N86" s="785"/>
      <c r="O86" s="786"/>
      <c r="P86" s="786"/>
      <c r="Q86" s="787"/>
      <c r="R86" s="679"/>
    </row>
    <row r="87" spans="1:18" ht="51" x14ac:dyDescent="0.2">
      <c r="A87" s="39">
        <v>78</v>
      </c>
      <c r="B87" s="39" t="s">
        <v>4394</v>
      </c>
      <c r="C87" s="40" t="s">
        <v>2264</v>
      </c>
      <c r="D87" s="41">
        <v>41864</v>
      </c>
      <c r="E87" s="41">
        <v>41864</v>
      </c>
      <c r="F87" s="39"/>
      <c r="G87" s="39">
        <v>2</v>
      </c>
      <c r="H87" s="39"/>
      <c r="I87" s="39"/>
      <c r="J87" s="39"/>
      <c r="K87" s="39">
        <v>246</v>
      </c>
      <c r="L87" s="39" t="s">
        <v>29</v>
      </c>
      <c r="M87" s="39" t="s">
        <v>666</v>
      </c>
      <c r="N87" s="785"/>
      <c r="O87" s="786"/>
      <c r="P87" s="786"/>
      <c r="Q87" s="787"/>
      <c r="R87" s="679"/>
    </row>
    <row r="88" spans="1:18" ht="63.75" x14ac:dyDescent="0.2">
      <c r="A88" s="39">
        <v>79</v>
      </c>
      <c r="B88" s="39" t="s">
        <v>4394</v>
      </c>
      <c r="C88" s="40" t="s">
        <v>2265</v>
      </c>
      <c r="D88" s="41">
        <v>41837</v>
      </c>
      <c r="E88" s="41">
        <v>41869</v>
      </c>
      <c r="F88" s="39"/>
      <c r="G88" s="39">
        <v>3</v>
      </c>
      <c r="H88" s="39"/>
      <c r="I88" s="39"/>
      <c r="J88" s="39"/>
      <c r="K88" s="39">
        <v>247</v>
      </c>
      <c r="L88" s="39" t="s">
        <v>29</v>
      </c>
      <c r="M88" s="39" t="s">
        <v>666</v>
      </c>
      <c r="N88" s="785"/>
      <c r="O88" s="786"/>
      <c r="P88" s="786"/>
      <c r="Q88" s="787"/>
      <c r="R88" s="679"/>
    </row>
    <row r="89" spans="1:18" ht="63.75" x14ac:dyDescent="0.2">
      <c r="A89" s="39">
        <v>80</v>
      </c>
      <c r="B89" s="39" t="s">
        <v>4394</v>
      </c>
      <c r="C89" s="40" t="s">
        <v>2266</v>
      </c>
      <c r="D89" s="41">
        <v>41879</v>
      </c>
      <c r="E89" s="41">
        <v>41876</v>
      </c>
      <c r="F89" s="39"/>
      <c r="G89" s="39">
        <v>4</v>
      </c>
      <c r="H89" s="39"/>
      <c r="I89" s="39"/>
      <c r="J89" s="39"/>
      <c r="K89" s="39">
        <v>248</v>
      </c>
      <c r="L89" s="39" t="s">
        <v>29</v>
      </c>
      <c r="M89" s="39" t="s">
        <v>666</v>
      </c>
      <c r="N89" s="785"/>
      <c r="O89" s="786"/>
      <c r="P89" s="786"/>
      <c r="Q89" s="787"/>
      <c r="R89" s="679"/>
    </row>
    <row r="90" spans="1:18" ht="51" x14ac:dyDescent="0.2">
      <c r="A90" s="39">
        <v>81</v>
      </c>
      <c r="B90" s="39" t="s">
        <v>4394</v>
      </c>
      <c r="C90" s="40" t="s">
        <v>2267</v>
      </c>
      <c r="D90" s="41">
        <v>41859</v>
      </c>
      <c r="E90" s="41">
        <v>41877</v>
      </c>
      <c r="F90" s="39">
        <v>21</v>
      </c>
      <c r="G90" s="39">
        <v>1</v>
      </c>
      <c r="H90" s="39"/>
      <c r="I90" s="39"/>
      <c r="J90" s="39"/>
      <c r="K90" s="39">
        <v>239</v>
      </c>
      <c r="L90" s="39" t="s">
        <v>29</v>
      </c>
      <c r="M90" s="39" t="s">
        <v>666</v>
      </c>
      <c r="N90" s="785"/>
      <c r="O90" s="786"/>
      <c r="P90" s="786"/>
      <c r="Q90" s="787"/>
      <c r="R90" s="679"/>
    </row>
    <row r="91" spans="1:18" ht="63.75" x14ac:dyDescent="0.2">
      <c r="A91" s="39">
        <v>82</v>
      </c>
      <c r="B91" s="39" t="s">
        <v>4394</v>
      </c>
      <c r="C91" s="40" t="s">
        <v>2268</v>
      </c>
      <c r="D91" s="41">
        <v>41871</v>
      </c>
      <c r="E91" s="41">
        <v>41871</v>
      </c>
      <c r="F91" s="39"/>
      <c r="G91" s="39">
        <v>2</v>
      </c>
      <c r="H91" s="39"/>
      <c r="I91" s="39"/>
      <c r="J91" s="39"/>
      <c r="K91" s="39">
        <v>245</v>
      </c>
      <c r="L91" s="39" t="s">
        <v>29</v>
      </c>
      <c r="M91" s="39" t="s">
        <v>666</v>
      </c>
      <c r="N91" s="785"/>
      <c r="O91" s="786"/>
      <c r="P91" s="786"/>
      <c r="Q91" s="787"/>
      <c r="R91" s="679"/>
    </row>
    <row r="92" spans="1:18" ht="63.75" x14ac:dyDescent="0.2">
      <c r="A92" s="39">
        <v>83</v>
      </c>
      <c r="B92" s="39" t="s">
        <v>4394</v>
      </c>
      <c r="C92" s="40" t="s">
        <v>2269</v>
      </c>
      <c r="D92" s="41">
        <v>41877</v>
      </c>
      <c r="E92" s="41">
        <v>41877</v>
      </c>
      <c r="F92" s="39"/>
      <c r="G92" s="39">
        <v>3</v>
      </c>
      <c r="H92" s="39"/>
      <c r="I92" s="39"/>
      <c r="J92" s="39"/>
      <c r="K92" s="39">
        <v>246</v>
      </c>
      <c r="L92" s="39" t="s">
        <v>29</v>
      </c>
      <c r="M92" s="39" t="s">
        <v>666</v>
      </c>
      <c r="N92" s="785"/>
      <c r="O92" s="786"/>
      <c r="P92" s="786"/>
      <c r="Q92" s="787"/>
      <c r="R92" s="679"/>
    </row>
    <row r="93" spans="1:18" ht="76.5" x14ac:dyDescent="0.2">
      <c r="A93" s="39">
        <v>84</v>
      </c>
      <c r="B93" s="39" t="s">
        <v>4394</v>
      </c>
      <c r="C93" s="40" t="s">
        <v>2270</v>
      </c>
      <c r="D93" s="41">
        <v>41887</v>
      </c>
      <c r="E93" s="41">
        <v>41891</v>
      </c>
      <c r="F93" s="39"/>
      <c r="G93" s="39">
        <v>4</v>
      </c>
      <c r="H93" s="39"/>
      <c r="I93" s="39"/>
      <c r="J93" s="39"/>
      <c r="K93" s="39">
        <v>250</v>
      </c>
      <c r="L93" s="39" t="s">
        <v>29</v>
      </c>
      <c r="M93" s="39" t="s">
        <v>666</v>
      </c>
      <c r="N93" s="788"/>
      <c r="O93" s="789"/>
      <c r="P93" s="789"/>
      <c r="Q93" s="790"/>
      <c r="R93" s="679"/>
    </row>
    <row r="94" spans="1:18" ht="63.75" x14ac:dyDescent="0.2">
      <c r="A94" s="39">
        <v>85</v>
      </c>
      <c r="B94" s="39" t="s">
        <v>4394</v>
      </c>
      <c r="C94" s="40" t="s">
        <v>2271</v>
      </c>
      <c r="D94" s="41">
        <v>41795</v>
      </c>
      <c r="E94" s="41">
        <v>41891</v>
      </c>
      <c r="F94" s="39">
        <v>22</v>
      </c>
      <c r="G94" s="39">
        <v>1</v>
      </c>
      <c r="H94" s="39"/>
      <c r="I94" s="39"/>
      <c r="J94" s="39"/>
      <c r="K94" s="39">
        <v>247</v>
      </c>
      <c r="L94" s="39" t="s">
        <v>29</v>
      </c>
      <c r="M94" s="39" t="s">
        <v>666</v>
      </c>
      <c r="N94" s="782"/>
      <c r="O94" s="783"/>
      <c r="P94" s="783"/>
      <c r="Q94" s="784"/>
      <c r="R94" s="679" t="s">
        <v>4380</v>
      </c>
    </row>
    <row r="95" spans="1:18" ht="63.75" x14ac:dyDescent="0.2">
      <c r="A95" s="39">
        <v>86</v>
      </c>
      <c r="B95" s="39" t="s">
        <v>4394</v>
      </c>
      <c r="C95" s="40" t="s">
        <v>2272</v>
      </c>
      <c r="D95" s="41">
        <v>41897</v>
      </c>
      <c r="E95" s="41">
        <v>41901</v>
      </c>
      <c r="F95" s="39"/>
      <c r="G95" s="39">
        <v>2</v>
      </c>
      <c r="H95" s="39"/>
      <c r="I95" s="39"/>
      <c r="J95" s="39"/>
      <c r="K95" s="39">
        <v>243</v>
      </c>
      <c r="L95" s="39" t="s">
        <v>29</v>
      </c>
      <c r="M95" s="39" t="s">
        <v>666</v>
      </c>
      <c r="N95" s="785"/>
      <c r="O95" s="786"/>
      <c r="P95" s="786"/>
      <c r="Q95" s="787"/>
      <c r="R95" s="679"/>
    </row>
    <row r="96" spans="1:18" ht="63.75" x14ac:dyDescent="0.2">
      <c r="A96" s="39">
        <v>87</v>
      </c>
      <c r="B96" s="39" t="s">
        <v>4394</v>
      </c>
      <c r="C96" s="40" t="s">
        <v>2273</v>
      </c>
      <c r="D96" s="41">
        <v>41907</v>
      </c>
      <c r="E96" s="41">
        <v>41934</v>
      </c>
      <c r="F96" s="39"/>
      <c r="G96" s="39">
        <v>3</v>
      </c>
      <c r="H96" s="39"/>
      <c r="I96" s="39"/>
      <c r="J96" s="39"/>
      <c r="K96" s="39">
        <v>242</v>
      </c>
      <c r="L96" s="39" t="s">
        <v>29</v>
      </c>
      <c r="M96" s="39" t="s">
        <v>666</v>
      </c>
      <c r="N96" s="785"/>
      <c r="O96" s="786"/>
      <c r="P96" s="786"/>
      <c r="Q96" s="787"/>
      <c r="R96" s="679"/>
    </row>
    <row r="97" spans="1:18" ht="51" x14ac:dyDescent="0.2">
      <c r="A97" s="39">
        <v>88</v>
      </c>
      <c r="B97" s="39" t="s">
        <v>4394</v>
      </c>
      <c r="C97" s="40" t="s">
        <v>2274</v>
      </c>
      <c r="D97" s="41">
        <v>41906</v>
      </c>
      <c r="E97" s="41">
        <v>41893</v>
      </c>
      <c r="F97" s="39"/>
      <c r="G97" s="39">
        <v>4</v>
      </c>
      <c r="H97" s="39"/>
      <c r="I97" s="39"/>
      <c r="J97" s="39"/>
      <c r="K97" s="39">
        <v>244</v>
      </c>
      <c r="L97" s="39" t="s">
        <v>29</v>
      </c>
      <c r="M97" s="39" t="s">
        <v>666</v>
      </c>
      <c r="N97" s="785"/>
      <c r="O97" s="786"/>
      <c r="P97" s="786"/>
      <c r="Q97" s="787"/>
      <c r="R97" s="679"/>
    </row>
    <row r="98" spans="1:18" ht="51" x14ac:dyDescent="0.2">
      <c r="A98" s="39">
        <v>89</v>
      </c>
      <c r="B98" s="39" t="s">
        <v>4394</v>
      </c>
      <c r="C98" s="40" t="s">
        <v>2275</v>
      </c>
      <c r="D98" s="41">
        <v>41893</v>
      </c>
      <c r="E98" s="41">
        <v>41887</v>
      </c>
      <c r="F98" s="39">
        <v>23</v>
      </c>
      <c r="G98" s="39">
        <v>1</v>
      </c>
      <c r="H98" s="39"/>
      <c r="I98" s="39"/>
      <c r="J98" s="39"/>
      <c r="K98" s="39">
        <v>242</v>
      </c>
      <c r="L98" s="39" t="s">
        <v>29</v>
      </c>
      <c r="M98" s="39" t="s">
        <v>666</v>
      </c>
      <c r="N98" s="785"/>
      <c r="O98" s="786"/>
      <c r="P98" s="786"/>
      <c r="Q98" s="787"/>
      <c r="R98" s="679"/>
    </row>
    <row r="99" spans="1:18" ht="51" x14ac:dyDescent="0.2">
      <c r="A99" s="39">
        <v>90</v>
      </c>
      <c r="B99" s="39" t="s">
        <v>4394</v>
      </c>
      <c r="C99" s="40" t="s">
        <v>2276</v>
      </c>
      <c r="D99" s="41">
        <v>41900</v>
      </c>
      <c r="E99" s="41">
        <v>41900</v>
      </c>
      <c r="F99" s="39"/>
      <c r="G99" s="39">
        <v>2</v>
      </c>
      <c r="H99" s="39"/>
      <c r="I99" s="39"/>
      <c r="J99" s="39"/>
      <c r="K99" s="39">
        <v>246</v>
      </c>
      <c r="L99" s="39" t="s">
        <v>29</v>
      </c>
      <c r="M99" s="39" t="s">
        <v>666</v>
      </c>
      <c r="N99" s="785"/>
      <c r="O99" s="786"/>
      <c r="P99" s="786"/>
      <c r="Q99" s="787"/>
      <c r="R99" s="679"/>
    </row>
    <row r="100" spans="1:18" ht="63.75" x14ac:dyDescent="0.2">
      <c r="A100" s="39">
        <v>91</v>
      </c>
      <c r="B100" s="39" t="s">
        <v>4394</v>
      </c>
      <c r="C100" s="40" t="s">
        <v>2277</v>
      </c>
      <c r="D100" s="41">
        <v>41897</v>
      </c>
      <c r="E100" s="41">
        <v>41894</v>
      </c>
      <c r="F100" s="39"/>
      <c r="G100" s="39">
        <v>3</v>
      </c>
      <c r="H100" s="39"/>
      <c r="I100" s="39"/>
      <c r="J100" s="39"/>
      <c r="K100" s="39">
        <v>242</v>
      </c>
      <c r="L100" s="39" t="s">
        <v>29</v>
      </c>
      <c r="M100" s="39" t="s">
        <v>666</v>
      </c>
      <c r="N100" s="785"/>
      <c r="O100" s="786"/>
      <c r="P100" s="786"/>
      <c r="Q100" s="787"/>
      <c r="R100" s="679"/>
    </row>
    <row r="101" spans="1:18" ht="51" x14ac:dyDescent="0.2">
      <c r="A101" s="39">
        <v>92</v>
      </c>
      <c r="B101" s="39" t="s">
        <v>4394</v>
      </c>
      <c r="C101" s="40" t="s">
        <v>2278</v>
      </c>
      <c r="D101" s="41">
        <v>41901</v>
      </c>
      <c r="E101" s="41">
        <v>41919</v>
      </c>
      <c r="F101" s="39"/>
      <c r="G101" s="39">
        <v>4</v>
      </c>
      <c r="H101" s="39"/>
      <c r="I101" s="39"/>
      <c r="J101" s="39"/>
      <c r="K101" s="39">
        <v>248</v>
      </c>
      <c r="L101" s="39" t="s">
        <v>29</v>
      </c>
      <c r="M101" s="39" t="s">
        <v>666</v>
      </c>
      <c r="N101" s="785"/>
      <c r="O101" s="786"/>
      <c r="P101" s="786"/>
      <c r="Q101" s="787"/>
      <c r="R101" s="679"/>
    </row>
    <row r="102" spans="1:18" ht="63.75" x14ac:dyDescent="0.2">
      <c r="A102" s="39">
        <v>93</v>
      </c>
      <c r="B102" s="39" t="s">
        <v>4394</v>
      </c>
      <c r="C102" s="40" t="s">
        <v>2279</v>
      </c>
      <c r="D102" s="41">
        <v>41921</v>
      </c>
      <c r="E102" s="41">
        <v>41904</v>
      </c>
      <c r="F102" s="39">
        <v>24</v>
      </c>
      <c r="G102" s="39">
        <v>1</v>
      </c>
      <c r="H102" s="39"/>
      <c r="I102" s="39"/>
      <c r="J102" s="39"/>
      <c r="K102" s="39">
        <v>245</v>
      </c>
      <c r="L102" s="39" t="s">
        <v>29</v>
      </c>
      <c r="M102" s="39" t="s">
        <v>666</v>
      </c>
      <c r="N102" s="785"/>
      <c r="O102" s="786"/>
      <c r="P102" s="786"/>
      <c r="Q102" s="787"/>
      <c r="R102" s="679"/>
    </row>
    <row r="103" spans="1:18" ht="63.75" x14ac:dyDescent="0.2">
      <c r="A103" s="39">
        <v>94</v>
      </c>
      <c r="B103" s="39" t="s">
        <v>4394</v>
      </c>
      <c r="C103" s="40" t="s">
        <v>2280</v>
      </c>
      <c r="D103" s="41">
        <v>41895</v>
      </c>
      <c r="E103" s="41">
        <v>41913</v>
      </c>
      <c r="F103" s="39"/>
      <c r="G103" s="39">
        <v>2</v>
      </c>
      <c r="H103" s="39"/>
      <c r="I103" s="39"/>
      <c r="J103" s="39"/>
      <c r="K103" s="39">
        <v>244</v>
      </c>
      <c r="L103" s="39" t="s">
        <v>29</v>
      </c>
      <c r="M103" s="39" t="s">
        <v>666</v>
      </c>
      <c r="N103" s="785"/>
      <c r="O103" s="786"/>
      <c r="P103" s="786"/>
      <c r="Q103" s="787"/>
      <c r="R103" s="679"/>
    </row>
    <row r="104" spans="1:18" ht="63.75" x14ac:dyDescent="0.2">
      <c r="A104" s="39">
        <v>95</v>
      </c>
      <c r="B104" s="39" t="s">
        <v>4394</v>
      </c>
      <c r="C104" s="40" t="s">
        <v>2281</v>
      </c>
      <c r="D104" s="41">
        <v>41919</v>
      </c>
      <c r="E104" s="41">
        <v>41908</v>
      </c>
      <c r="F104" s="39"/>
      <c r="G104" s="39">
        <v>3</v>
      </c>
      <c r="H104" s="39"/>
      <c r="I104" s="39"/>
      <c r="J104" s="39"/>
      <c r="K104" s="39">
        <v>249</v>
      </c>
      <c r="L104" s="39" t="s">
        <v>29</v>
      </c>
      <c r="M104" s="39" t="s">
        <v>666</v>
      </c>
      <c r="N104" s="785"/>
      <c r="O104" s="786"/>
      <c r="P104" s="786"/>
      <c r="Q104" s="787"/>
      <c r="R104" s="679"/>
    </row>
    <row r="105" spans="1:18" ht="99" customHeight="1" x14ac:dyDescent="0.2">
      <c r="A105" s="39">
        <v>96</v>
      </c>
      <c r="B105" s="39" t="s">
        <v>4394</v>
      </c>
      <c r="C105" s="40" t="s">
        <v>2282</v>
      </c>
      <c r="D105" s="41">
        <v>41929</v>
      </c>
      <c r="E105" s="41">
        <v>41932</v>
      </c>
      <c r="F105" s="39"/>
      <c r="G105" s="39">
        <v>4</v>
      </c>
      <c r="H105" s="39"/>
      <c r="I105" s="39"/>
      <c r="J105" s="39"/>
      <c r="K105" s="39">
        <v>250</v>
      </c>
      <c r="L105" s="39" t="s">
        <v>29</v>
      </c>
      <c r="M105" s="39" t="s">
        <v>666</v>
      </c>
      <c r="N105" s="785"/>
      <c r="O105" s="786"/>
      <c r="P105" s="786"/>
      <c r="Q105" s="787"/>
      <c r="R105" s="679"/>
    </row>
    <row r="106" spans="1:18" ht="63.75" x14ac:dyDescent="0.2">
      <c r="A106" s="39">
        <v>97</v>
      </c>
      <c r="B106" s="39" t="s">
        <v>4394</v>
      </c>
      <c r="C106" s="40" t="s">
        <v>2283</v>
      </c>
      <c r="D106" s="41">
        <v>41925</v>
      </c>
      <c r="E106" s="41">
        <v>41927</v>
      </c>
      <c r="F106" s="39">
        <v>25</v>
      </c>
      <c r="G106" s="39">
        <v>1</v>
      </c>
      <c r="H106" s="39"/>
      <c r="I106" s="39"/>
      <c r="J106" s="39"/>
      <c r="K106" s="39">
        <v>244</v>
      </c>
      <c r="L106" s="39" t="s">
        <v>29</v>
      </c>
      <c r="M106" s="39" t="s">
        <v>666</v>
      </c>
      <c r="N106" s="785"/>
      <c r="O106" s="786"/>
      <c r="P106" s="786"/>
      <c r="Q106" s="787"/>
      <c r="R106" s="679"/>
    </row>
    <row r="107" spans="1:18" ht="63.75" x14ac:dyDescent="0.2">
      <c r="A107" s="39">
        <v>98</v>
      </c>
      <c r="B107" s="39" t="s">
        <v>4394</v>
      </c>
      <c r="C107" s="40" t="s">
        <v>2284</v>
      </c>
      <c r="D107" s="41">
        <v>41929</v>
      </c>
      <c r="E107" s="41">
        <v>41918</v>
      </c>
      <c r="F107" s="39"/>
      <c r="G107" s="39">
        <v>2</v>
      </c>
      <c r="H107" s="39"/>
      <c r="I107" s="39"/>
      <c r="J107" s="39"/>
      <c r="K107" s="39">
        <v>248</v>
      </c>
      <c r="L107" s="39" t="s">
        <v>29</v>
      </c>
      <c r="M107" s="39" t="s">
        <v>666</v>
      </c>
      <c r="N107" s="785"/>
      <c r="O107" s="786"/>
      <c r="P107" s="786"/>
      <c r="Q107" s="787"/>
      <c r="R107" s="679"/>
    </row>
    <row r="108" spans="1:18" ht="38.25" x14ac:dyDescent="0.2">
      <c r="A108" s="39">
        <v>99</v>
      </c>
      <c r="B108" s="39" t="s">
        <v>4394</v>
      </c>
      <c r="C108" s="40" t="s">
        <v>2285</v>
      </c>
      <c r="D108" s="41">
        <v>41920</v>
      </c>
      <c r="E108" s="41">
        <v>41885</v>
      </c>
      <c r="F108" s="39"/>
      <c r="G108" s="39">
        <v>3</v>
      </c>
      <c r="H108" s="39"/>
      <c r="I108" s="39"/>
      <c r="J108" s="39"/>
      <c r="K108" s="39">
        <v>133</v>
      </c>
      <c r="L108" s="39" t="s">
        <v>29</v>
      </c>
      <c r="M108" s="39" t="s">
        <v>666</v>
      </c>
      <c r="N108" s="785"/>
      <c r="O108" s="786"/>
      <c r="P108" s="786"/>
      <c r="Q108" s="787"/>
      <c r="R108" s="679"/>
    </row>
    <row r="109" spans="1:18" ht="25.5" x14ac:dyDescent="0.2">
      <c r="A109" s="39">
        <v>100</v>
      </c>
      <c r="B109" s="39" t="s">
        <v>4394</v>
      </c>
      <c r="C109" s="40" t="s">
        <v>2286</v>
      </c>
      <c r="D109" s="41">
        <v>41811</v>
      </c>
      <c r="E109" s="41">
        <v>41958</v>
      </c>
      <c r="F109" s="39"/>
      <c r="G109" s="39">
        <v>4</v>
      </c>
      <c r="H109" s="39"/>
      <c r="I109" s="39"/>
      <c r="J109" s="39"/>
      <c r="K109" s="39">
        <v>245</v>
      </c>
      <c r="L109" s="39" t="s">
        <v>29</v>
      </c>
      <c r="M109" s="39" t="s">
        <v>666</v>
      </c>
      <c r="N109" s="788"/>
      <c r="O109" s="789"/>
      <c r="P109" s="789"/>
      <c r="Q109" s="790"/>
      <c r="R109" s="679"/>
    </row>
    <row r="110" spans="1:18" ht="51" x14ac:dyDescent="0.2">
      <c r="A110" s="39">
        <v>101</v>
      </c>
      <c r="B110" s="39" t="s">
        <v>4394</v>
      </c>
      <c r="C110" s="40" t="s">
        <v>2287</v>
      </c>
      <c r="D110" s="41">
        <v>41963</v>
      </c>
      <c r="E110" s="41">
        <v>41704</v>
      </c>
      <c r="F110" s="39">
        <v>26</v>
      </c>
      <c r="G110" s="39">
        <v>1</v>
      </c>
      <c r="H110" s="39"/>
      <c r="I110" s="39"/>
      <c r="J110" s="39"/>
      <c r="K110" s="39">
        <v>209</v>
      </c>
      <c r="L110" s="39" t="s">
        <v>29</v>
      </c>
      <c r="M110" s="39" t="s">
        <v>666</v>
      </c>
      <c r="N110" s="782"/>
      <c r="O110" s="783"/>
      <c r="P110" s="783"/>
      <c r="Q110" s="784"/>
      <c r="R110" s="679" t="s">
        <v>5302</v>
      </c>
    </row>
    <row r="111" spans="1:18" ht="51" x14ac:dyDescent="0.2">
      <c r="A111" s="39">
        <v>102</v>
      </c>
      <c r="B111" s="39" t="s">
        <v>4394</v>
      </c>
      <c r="C111" s="40" t="s">
        <v>2288</v>
      </c>
      <c r="D111" s="41">
        <v>41933</v>
      </c>
      <c r="E111" s="41">
        <v>41961</v>
      </c>
      <c r="F111" s="39"/>
      <c r="G111" s="39">
        <v>2</v>
      </c>
      <c r="H111" s="39"/>
      <c r="I111" s="39"/>
      <c r="J111" s="39"/>
      <c r="K111" s="39">
        <v>247</v>
      </c>
      <c r="L111" s="39" t="s">
        <v>29</v>
      </c>
      <c r="M111" s="39" t="s">
        <v>666</v>
      </c>
      <c r="N111" s="785"/>
      <c r="O111" s="786"/>
      <c r="P111" s="786"/>
      <c r="Q111" s="787"/>
      <c r="R111" s="679"/>
    </row>
    <row r="112" spans="1:18" ht="51" x14ac:dyDescent="0.2">
      <c r="A112" s="39">
        <v>103</v>
      </c>
      <c r="B112" s="39" t="s">
        <v>4394</v>
      </c>
      <c r="C112" s="40" t="s">
        <v>2289</v>
      </c>
      <c r="D112" s="41">
        <v>41976</v>
      </c>
      <c r="E112" s="41">
        <v>41732</v>
      </c>
      <c r="F112" s="39"/>
      <c r="G112" s="39">
        <v>3</v>
      </c>
      <c r="H112" s="39"/>
      <c r="I112" s="39"/>
      <c r="J112" s="39"/>
      <c r="K112" s="39">
        <v>249</v>
      </c>
      <c r="L112" s="39" t="s">
        <v>29</v>
      </c>
      <c r="M112" s="39" t="s">
        <v>666</v>
      </c>
      <c r="N112" s="785"/>
      <c r="O112" s="786"/>
      <c r="P112" s="786"/>
      <c r="Q112" s="787"/>
      <c r="R112" s="679"/>
    </row>
    <row r="113" spans="1:21" ht="51" x14ac:dyDescent="0.2">
      <c r="A113" s="39">
        <v>104</v>
      </c>
      <c r="B113" s="39" t="s">
        <v>4394</v>
      </c>
      <c r="C113" s="40" t="s">
        <v>2290</v>
      </c>
      <c r="D113" s="41">
        <v>41956</v>
      </c>
      <c r="E113" s="41">
        <v>41920</v>
      </c>
      <c r="F113" s="39"/>
      <c r="G113" s="39">
        <v>4</v>
      </c>
      <c r="H113" s="39"/>
      <c r="I113" s="39"/>
      <c r="J113" s="39"/>
      <c r="K113" s="39">
        <v>251</v>
      </c>
      <c r="L113" s="39" t="s">
        <v>29</v>
      </c>
      <c r="M113" s="39" t="s">
        <v>666</v>
      </c>
      <c r="N113" s="785"/>
      <c r="O113" s="786"/>
      <c r="P113" s="786"/>
      <c r="Q113" s="787"/>
      <c r="R113" s="679"/>
    </row>
    <row r="114" spans="1:21" ht="63.75" x14ac:dyDescent="0.2">
      <c r="A114" s="39">
        <v>105</v>
      </c>
      <c r="B114" s="39" t="s">
        <v>4394</v>
      </c>
      <c r="C114" s="40" t="s">
        <v>2291</v>
      </c>
      <c r="D114" s="41">
        <v>41918</v>
      </c>
      <c r="E114" s="41">
        <v>41735</v>
      </c>
      <c r="F114" s="39">
        <v>27</v>
      </c>
      <c r="G114" s="39">
        <v>1</v>
      </c>
      <c r="H114" s="39"/>
      <c r="I114" s="39"/>
      <c r="J114" s="39"/>
      <c r="K114" s="39">
        <v>250</v>
      </c>
      <c r="L114" s="39" t="s">
        <v>29</v>
      </c>
      <c r="M114" s="39" t="s">
        <v>666</v>
      </c>
      <c r="N114" s="785"/>
      <c r="O114" s="786"/>
      <c r="P114" s="786"/>
      <c r="Q114" s="787"/>
      <c r="R114" s="679"/>
    </row>
    <row r="115" spans="1:21" ht="38.25" x14ac:dyDescent="0.2">
      <c r="A115" s="39">
        <v>106</v>
      </c>
      <c r="B115" s="39" t="s">
        <v>4394</v>
      </c>
      <c r="C115" s="40" t="s">
        <v>2292</v>
      </c>
      <c r="D115" s="41">
        <v>41738</v>
      </c>
      <c r="E115" s="41">
        <v>41793</v>
      </c>
      <c r="F115" s="39"/>
      <c r="G115" s="39">
        <v>2</v>
      </c>
      <c r="H115" s="39"/>
      <c r="I115" s="39"/>
      <c r="J115" s="39"/>
      <c r="K115" s="39">
        <v>220</v>
      </c>
      <c r="L115" s="39" t="s">
        <v>29</v>
      </c>
      <c r="M115" s="39" t="s">
        <v>666</v>
      </c>
      <c r="N115" s="785"/>
      <c r="O115" s="786"/>
      <c r="P115" s="786"/>
      <c r="Q115" s="787"/>
      <c r="R115" s="679"/>
    </row>
    <row r="116" spans="1:21" ht="38.25" x14ac:dyDescent="0.2">
      <c r="A116" s="39">
        <v>107</v>
      </c>
      <c r="B116" s="39" t="s">
        <v>4394</v>
      </c>
      <c r="C116" s="40" t="s">
        <v>2293</v>
      </c>
      <c r="D116" s="41">
        <v>41855</v>
      </c>
      <c r="E116" s="41">
        <v>41984</v>
      </c>
      <c r="F116" s="39"/>
      <c r="G116" s="39">
        <v>3</v>
      </c>
      <c r="H116" s="39"/>
      <c r="I116" s="39"/>
      <c r="J116" s="39"/>
      <c r="K116" s="39">
        <v>247</v>
      </c>
      <c r="L116" s="39" t="s">
        <v>29</v>
      </c>
      <c r="M116" s="39" t="s">
        <v>666</v>
      </c>
      <c r="N116" s="785"/>
      <c r="O116" s="786"/>
      <c r="P116" s="786"/>
      <c r="Q116" s="787"/>
      <c r="R116" s="679"/>
    </row>
    <row r="117" spans="1:21" ht="51" x14ac:dyDescent="0.2">
      <c r="A117" s="39">
        <v>108</v>
      </c>
      <c r="B117" s="39" t="s">
        <v>4394</v>
      </c>
      <c r="C117" s="40" t="s">
        <v>2294</v>
      </c>
      <c r="D117" s="41">
        <v>41976</v>
      </c>
      <c r="E117" s="41">
        <v>41990</v>
      </c>
      <c r="F117" s="39"/>
      <c r="G117" s="39">
        <v>4</v>
      </c>
      <c r="H117" s="39"/>
      <c r="I117" s="39"/>
      <c r="J117" s="39"/>
      <c r="K117" s="39">
        <v>244</v>
      </c>
      <c r="L117" s="39" t="s">
        <v>29</v>
      </c>
      <c r="M117" s="39" t="s">
        <v>666</v>
      </c>
      <c r="N117" s="788"/>
      <c r="O117" s="789"/>
      <c r="P117" s="789"/>
      <c r="Q117" s="790"/>
      <c r="R117" s="679"/>
    </row>
    <row r="118" spans="1:21" ht="63.75" x14ac:dyDescent="0.2">
      <c r="A118" s="39">
        <v>109</v>
      </c>
      <c r="B118" s="39" t="s">
        <v>4394</v>
      </c>
      <c r="C118" s="40" t="s">
        <v>2295</v>
      </c>
      <c r="D118" s="41">
        <v>41990</v>
      </c>
      <c r="E118" s="41">
        <v>41962</v>
      </c>
      <c r="F118" s="39">
        <v>28</v>
      </c>
      <c r="G118" s="39">
        <v>1</v>
      </c>
      <c r="H118" s="39"/>
      <c r="I118" s="39"/>
      <c r="J118" s="39"/>
      <c r="K118" s="39">
        <v>238</v>
      </c>
      <c r="L118" s="39" t="s">
        <v>29</v>
      </c>
      <c r="M118" s="39" t="s">
        <v>666</v>
      </c>
      <c r="N118" s="782"/>
      <c r="O118" s="783"/>
      <c r="P118" s="783"/>
      <c r="Q118" s="784"/>
      <c r="R118" s="679" t="s">
        <v>5303</v>
      </c>
    </row>
    <row r="119" spans="1:21" ht="63.75" x14ac:dyDescent="0.2">
      <c r="A119" s="39">
        <v>110</v>
      </c>
      <c r="B119" s="39" t="s">
        <v>4394</v>
      </c>
      <c r="C119" s="40" t="s">
        <v>2296</v>
      </c>
      <c r="D119" s="41">
        <v>41963</v>
      </c>
      <c r="E119" s="41">
        <v>41978</v>
      </c>
      <c r="F119" s="39"/>
      <c r="G119" s="39">
        <v>2</v>
      </c>
      <c r="H119" s="39"/>
      <c r="I119" s="39"/>
      <c r="J119" s="39"/>
      <c r="K119" s="39"/>
      <c r="L119" s="39" t="s">
        <v>29</v>
      </c>
      <c r="M119" s="39" t="s">
        <v>666</v>
      </c>
      <c r="N119" s="785"/>
      <c r="O119" s="786"/>
      <c r="P119" s="786"/>
      <c r="Q119" s="787"/>
      <c r="R119" s="679"/>
    </row>
    <row r="120" spans="1:21" ht="63.75" x14ac:dyDescent="0.2">
      <c r="A120" s="39">
        <v>111</v>
      </c>
      <c r="B120" s="39" t="s">
        <v>4394</v>
      </c>
      <c r="C120" s="40" t="s">
        <v>2297</v>
      </c>
      <c r="D120" s="41">
        <v>41983</v>
      </c>
      <c r="E120" s="41">
        <v>41991</v>
      </c>
      <c r="F120" s="39"/>
      <c r="G120" s="39">
        <v>3</v>
      </c>
      <c r="H120" s="39"/>
      <c r="I120" s="39"/>
      <c r="J120" s="39"/>
      <c r="K120" s="39">
        <v>244</v>
      </c>
      <c r="L120" s="39" t="s">
        <v>29</v>
      </c>
      <c r="M120" s="39" t="s">
        <v>666</v>
      </c>
      <c r="N120" s="785"/>
      <c r="O120" s="786"/>
      <c r="P120" s="786"/>
      <c r="Q120" s="787"/>
      <c r="R120" s="679"/>
    </row>
    <row r="121" spans="1:21" ht="63.75" x14ac:dyDescent="0.2">
      <c r="A121" s="39">
        <v>112</v>
      </c>
      <c r="B121" s="39" t="s">
        <v>4394</v>
      </c>
      <c r="C121" s="40" t="s">
        <v>2298</v>
      </c>
      <c r="D121" s="41">
        <v>41992</v>
      </c>
      <c r="E121" s="41">
        <v>41990</v>
      </c>
      <c r="F121" s="39"/>
      <c r="G121" s="39">
        <v>4</v>
      </c>
      <c r="H121" s="39"/>
      <c r="I121" s="39"/>
      <c r="J121" s="39"/>
      <c r="K121" s="39">
        <v>245</v>
      </c>
      <c r="L121" s="39" t="s">
        <v>29</v>
      </c>
      <c r="M121" s="39" t="s">
        <v>666</v>
      </c>
      <c r="N121" s="785"/>
      <c r="O121" s="786"/>
      <c r="P121" s="786"/>
      <c r="Q121" s="787"/>
      <c r="R121" s="679"/>
    </row>
    <row r="122" spans="1:21" ht="51" x14ac:dyDescent="0.2">
      <c r="A122" s="39">
        <v>113</v>
      </c>
      <c r="B122" s="39" t="s">
        <v>4394</v>
      </c>
      <c r="C122" s="40" t="s">
        <v>2299</v>
      </c>
      <c r="D122" s="41">
        <v>41988</v>
      </c>
      <c r="E122" s="41">
        <v>41957</v>
      </c>
      <c r="F122" s="39">
        <v>29</v>
      </c>
      <c r="G122" s="39">
        <v>1</v>
      </c>
      <c r="H122" s="39"/>
      <c r="I122" s="39"/>
      <c r="J122" s="39"/>
      <c r="K122" s="39">
        <v>240</v>
      </c>
      <c r="L122" s="39" t="s">
        <v>29</v>
      </c>
      <c r="M122" s="39" t="s">
        <v>666</v>
      </c>
      <c r="N122" s="785"/>
      <c r="O122" s="786"/>
      <c r="P122" s="786"/>
      <c r="Q122" s="787"/>
      <c r="R122" s="679"/>
    </row>
    <row r="123" spans="1:21" ht="51" x14ac:dyDescent="0.2">
      <c r="A123" s="39">
        <v>114</v>
      </c>
      <c r="B123" s="39" t="s">
        <v>4394</v>
      </c>
      <c r="C123" s="40" t="s">
        <v>2300</v>
      </c>
      <c r="D123" s="41">
        <v>41845</v>
      </c>
      <c r="E123" s="41">
        <v>42003</v>
      </c>
      <c r="F123" s="39"/>
      <c r="G123" s="39">
        <v>2</v>
      </c>
      <c r="H123" s="39"/>
      <c r="I123" s="39"/>
      <c r="J123" s="39"/>
      <c r="K123" s="39">
        <v>246</v>
      </c>
      <c r="L123" s="39" t="s">
        <v>29</v>
      </c>
      <c r="M123" s="39" t="s">
        <v>666</v>
      </c>
      <c r="N123" s="785"/>
      <c r="O123" s="786"/>
      <c r="P123" s="786"/>
      <c r="Q123" s="787"/>
      <c r="R123" s="679"/>
    </row>
    <row r="124" spans="1:21" ht="38.25" x14ac:dyDescent="0.2">
      <c r="A124" s="39">
        <v>115</v>
      </c>
      <c r="B124" s="39" t="s">
        <v>4394</v>
      </c>
      <c r="C124" s="40" t="s">
        <v>2301</v>
      </c>
      <c r="D124" s="41">
        <v>41997</v>
      </c>
      <c r="E124" s="41">
        <v>41935</v>
      </c>
      <c r="F124" s="39"/>
      <c r="G124" s="39">
        <v>3</v>
      </c>
      <c r="H124" s="39"/>
      <c r="I124" s="39"/>
      <c r="J124" s="39"/>
      <c r="K124" s="39">
        <v>228</v>
      </c>
      <c r="L124" s="39" t="s">
        <v>29</v>
      </c>
      <c r="M124" s="39" t="s">
        <v>666</v>
      </c>
      <c r="N124" s="785"/>
      <c r="O124" s="786"/>
      <c r="P124" s="786"/>
      <c r="Q124" s="787"/>
      <c r="R124" s="679"/>
    </row>
    <row r="125" spans="1:21" ht="38.25" x14ac:dyDescent="0.2">
      <c r="A125" s="39">
        <v>116</v>
      </c>
      <c r="B125" s="39" t="s">
        <v>4394</v>
      </c>
      <c r="C125" s="40" t="s">
        <v>2302</v>
      </c>
      <c r="D125" s="41">
        <v>41930</v>
      </c>
      <c r="E125" s="41">
        <v>41955</v>
      </c>
      <c r="F125" s="39"/>
      <c r="G125" s="39">
        <v>4</v>
      </c>
      <c r="H125" s="39"/>
      <c r="I125" s="39"/>
      <c r="J125" s="39"/>
      <c r="K125" s="39">
        <v>224</v>
      </c>
      <c r="L125" s="39" t="s">
        <v>29</v>
      </c>
      <c r="M125" s="39" t="s">
        <v>666</v>
      </c>
      <c r="N125" s="785"/>
      <c r="O125" s="786"/>
      <c r="P125" s="786"/>
      <c r="Q125" s="787"/>
      <c r="R125" s="679"/>
    </row>
    <row r="126" spans="1:21" ht="25.5" x14ac:dyDescent="0.2">
      <c r="A126" s="39">
        <v>117</v>
      </c>
      <c r="B126" s="39" t="s">
        <v>4394</v>
      </c>
      <c r="C126" s="40" t="s">
        <v>2303</v>
      </c>
      <c r="D126" s="41">
        <v>41961</v>
      </c>
      <c r="E126" s="41">
        <v>41977</v>
      </c>
      <c r="F126" s="39">
        <v>30</v>
      </c>
      <c r="G126" s="39">
        <v>1</v>
      </c>
      <c r="H126" s="39"/>
      <c r="I126" s="39"/>
      <c r="J126" s="39"/>
      <c r="K126" s="39">
        <v>250</v>
      </c>
      <c r="L126" s="39" t="s">
        <v>29</v>
      </c>
      <c r="M126" s="39" t="s">
        <v>666</v>
      </c>
      <c r="N126" s="785"/>
      <c r="O126" s="786"/>
      <c r="P126" s="786"/>
      <c r="Q126" s="787"/>
      <c r="R126" s="679"/>
    </row>
    <row r="127" spans="1:21" ht="25.5" x14ac:dyDescent="0.2">
      <c r="A127" s="39">
        <v>118</v>
      </c>
      <c r="B127" s="39" t="s">
        <v>4394</v>
      </c>
      <c r="C127" s="40" t="s">
        <v>2304</v>
      </c>
      <c r="D127" s="41">
        <v>41990</v>
      </c>
      <c r="E127" s="41">
        <v>41977</v>
      </c>
      <c r="F127" s="39"/>
      <c r="G127" s="39">
        <v>2</v>
      </c>
      <c r="H127" s="39"/>
      <c r="I127" s="39"/>
      <c r="J127" s="39"/>
      <c r="K127" s="39">
        <v>195</v>
      </c>
      <c r="L127" s="39" t="s">
        <v>29</v>
      </c>
      <c r="M127" s="39" t="s">
        <v>666</v>
      </c>
      <c r="N127" s="788"/>
      <c r="O127" s="789"/>
      <c r="P127" s="789"/>
      <c r="Q127" s="790"/>
      <c r="R127" s="679"/>
    </row>
    <row r="128" spans="1:21" ht="21.75" customHeight="1" x14ac:dyDescent="0.2">
      <c r="A128" s="216">
        <v>1</v>
      </c>
      <c r="B128" s="216" t="s">
        <v>1078</v>
      </c>
      <c r="C128" s="118" t="s">
        <v>4391</v>
      </c>
      <c r="D128" s="217">
        <v>41640</v>
      </c>
      <c r="E128" s="217" t="s">
        <v>2307</v>
      </c>
      <c r="F128" s="216">
        <v>1</v>
      </c>
      <c r="G128" s="216">
        <v>1</v>
      </c>
      <c r="H128" s="216"/>
      <c r="I128" s="216"/>
      <c r="J128" s="216"/>
      <c r="K128" s="216">
        <v>252</v>
      </c>
      <c r="L128" s="216" t="s">
        <v>29</v>
      </c>
      <c r="M128" s="216" t="s">
        <v>30</v>
      </c>
      <c r="N128" s="791"/>
      <c r="O128" s="792"/>
      <c r="P128" s="792"/>
      <c r="Q128" s="793"/>
      <c r="R128" s="223" t="s">
        <v>4381</v>
      </c>
      <c r="S128" s="224"/>
      <c r="T128" s="224"/>
      <c r="U128" s="224"/>
    </row>
    <row r="132" spans="17:17" x14ac:dyDescent="0.2">
      <c r="Q132" s="101"/>
    </row>
  </sheetData>
  <mergeCells count="42">
    <mergeCell ref="N128:Q128"/>
    <mergeCell ref="R94:R109"/>
    <mergeCell ref="R110:R117"/>
    <mergeCell ref="R118:R127"/>
    <mergeCell ref="R14:R29"/>
    <mergeCell ref="R30:R45"/>
    <mergeCell ref="R46:R61"/>
    <mergeCell ref="R62:R77"/>
    <mergeCell ref="R78:R93"/>
    <mergeCell ref="N14:Q29"/>
    <mergeCell ref="N30:Q45"/>
    <mergeCell ref="N118:Q127"/>
    <mergeCell ref="N46:Q61"/>
    <mergeCell ref="N62:Q77"/>
    <mergeCell ref="N78:Q93"/>
    <mergeCell ref="N94:Q109"/>
    <mergeCell ref="B8:B9"/>
    <mergeCell ref="C8:C9"/>
    <mergeCell ref="D8:E8"/>
    <mergeCell ref="F8:J8"/>
    <mergeCell ref="N110:Q117"/>
    <mergeCell ref="K8:K9"/>
    <mergeCell ref="L8:L9"/>
    <mergeCell ref="M8:M9"/>
    <mergeCell ref="N8:Q9"/>
    <mergeCell ref="N10:Q13"/>
    <mergeCell ref="R8:R9"/>
    <mergeCell ref="R10:R13"/>
    <mergeCell ref="A1:B4"/>
    <mergeCell ref="C1:M2"/>
    <mergeCell ref="N1:Q1"/>
    <mergeCell ref="N2:Q2"/>
    <mergeCell ref="C3:M4"/>
    <mergeCell ref="N3:Q3"/>
    <mergeCell ref="N4:Q4"/>
    <mergeCell ref="A5:C5"/>
    <mergeCell ref="D5:Q5"/>
    <mergeCell ref="A6:C6"/>
    <mergeCell ref="D6:Q6"/>
    <mergeCell ref="A7:B7"/>
    <mergeCell ref="D7:Q7"/>
    <mergeCell ref="A8:A9"/>
  </mergeCells>
  <pageMargins left="1.1811023622047245" right="0.98425196850393704" top="0.59055118110236227" bottom="1.1811023622047245" header="0.9055118110236221" footer="0.31496062992125984"/>
  <pageSetup paperSize="5" scale="91"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129"/>
  <sheetViews>
    <sheetView zoomScale="93" zoomScaleNormal="93" zoomScalePageLayoutView="85" workbookViewId="0">
      <selection activeCell="C10" sqref="C10"/>
    </sheetView>
  </sheetViews>
  <sheetFormatPr baseColWidth="10" defaultRowHeight="11.25" x14ac:dyDescent="0.2"/>
  <cols>
    <col min="1" max="1" width="7.7109375" style="36" customWidth="1"/>
    <col min="2" max="2" width="12" style="36" customWidth="1"/>
    <col min="3" max="3" width="30.42578125" style="36" customWidth="1"/>
    <col min="4" max="4" width="12.5703125" style="36" customWidth="1"/>
    <col min="5" max="5" width="13.85546875" style="36" customWidth="1"/>
    <col min="6" max="7" width="9.42578125" style="36" customWidth="1"/>
    <col min="8" max="8" width="7.85546875" style="36" customWidth="1"/>
    <col min="9" max="9" width="9.85546875" style="36" customWidth="1"/>
    <col min="10" max="10" width="9.140625" style="36" customWidth="1"/>
    <col min="11" max="11" width="8.42578125" style="36" customWidth="1"/>
    <col min="12" max="12" width="10.140625" style="36" customWidth="1"/>
    <col min="13" max="13" width="12.28515625" style="36" customWidth="1"/>
    <col min="14" max="16" width="5.140625" style="36" customWidth="1"/>
    <col min="17" max="17" width="10" style="36" customWidth="1"/>
    <col min="18" max="256" width="11.42578125" style="36"/>
    <col min="257" max="257" width="7.7109375" style="36" customWidth="1"/>
    <col min="258" max="258" width="12" style="36" customWidth="1"/>
    <col min="259" max="259" width="28.5703125" style="36" customWidth="1"/>
    <col min="260" max="260" width="12.5703125" style="36" customWidth="1"/>
    <col min="261" max="261" width="13.85546875" style="36" customWidth="1"/>
    <col min="262" max="263" width="9.42578125" style="36" customWidth="1"/>
    <col min="264" max="264" width="7.85546875" style="36" customWidth="1"/>
    <col min="265" max="265" width="9.85546875" style="36" customWidth="1"/>
    <col min="266" max="266" width="9.140625" style="36" customWidth="1"/>
    <col min="267" max="267" width="8.42578125" style="36" customWidth="1"/>
    <col min="268" max="268" width="10.140625"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12" style="36" customWidth="1"/>
    <col min="515" max="515" width="28.5703125" style="36" customWidth="1"/>
    <col min="516" max="516" width="12.5703125" style="36" customWidth="1"/>
    <col min="517" max="517" width="13.85546875" style="36" customWidth="1"/>
    <col min="518" max="519" width="9.42578125" style="36" customWidth="1"/>
    <col min="520" max="520" width="7.85546875" style="36" customWidth="1"/>
    <col min="521" max="521" width="9.85546875" style="36" customWidth="1"/>
    <col min="522" max="522" width="9.140625" style="36" customWidth="1"/>
    <col min="523" max="523" width="8.42578125" style="36" customWidth="1"/>
    <col min="524" max="524" width="10.140625"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12" style="36" customWidth="1"/>
    <col min="771" max="771" width="28.5703125" style="36" customWidth="1"/>
    <col min="772" max="772" width="12.5703125" style="36" customWidth="1"/>
    <col min="773" max="773" width="13.85546875" style="36" customWidth="1"/>
    <col min="774" max="775" width="9.42578125" style="36" customWidth="1"/>
    <col min="776" max="776" width="7.85546875" style="36" customWidth="1"/>
    <col min="777" max="777" width="9.85546875" style="36" customWidth="1"/>
    <col min="778" max="778" width="9.140625" style="36" customWidth="1"/>
    <col min="779" max="779" width="8.42578125" style="36" customWidth="1"/>
    <col min="780" max="780" width="10.140625"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12" style="36" customWidth="1"/>
    <col min="1027" max="1027" width="28.5703125" style="36" customWidth="1"/>
    <col min="1028" max="1028" width="12.5703125" style="36" customWidth="1"/>
    <col min="1029" max="1029" width="13.85546875" style="36" customWidth="1"/>
    <col min="1030" max="1031" width="9.42578125" style="36" customWidth="1"/>
    <col min="1032" max="1032" width="7.85546875" style="36" customWidth="1"/>
    <col min="1033" max="1033" width="9.85546875" style="36" customWidth="1"/>
    <col min="1034" max="1034" width="9.140625" style="36" customWidth="1"/>
    <col min="1035" max="1035" width="8.42578125" style="36" customWidth="1"/>
    <col min="1036" max="1036" width="10.140625"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12" style="36" customWidth="1"/>
    <col min="1283" max="1283" width="28.5703125" style="36" customWidth="1"/>
    <col min="1284" max="1284" width="12.5703125" style="36" customWidth="1"/>
    <col min="1285" max="1285" width="13.85546875" style="36" customWidth="1"/>
    <col min="1286" max="1287" width="9.42578125" style="36" customWidth="1"/>
    <col min="1288" max="1288" width="7.85546875" style="36" customWidth="1"/>
    <col min="1289" max="1289" width="9.85546875" style="36" customWidth="1"/>
    <col min="1290" max="1290" width="9.140625" style="36" customWidth="1"/>
    <col min="1291" max="1291" width="8.42578125" style="36" customWidth="1"/>
    <col min="1292" max="1292" width="10.140625"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12" style="36" customWidth="1"/>
    <col min="1539" max="1539" width="28.5703125" style="36" customWidth="1"/>
    <col min="1540" max="1540" width="12.5703125" style="36" customWidth="1"/>
    <col min="1541" max="1541" width="13.85546875" style="36" customWidth="1"/>
    <col min="1542" max="1543" width="9.42578125" style="36" customWidth="1"/>
    <col min="1544" max="1544" width="7.85546875" style="36" customWidth="1"/>
    <col min="1545" max="1545" width="9.85546875" style="36" customWidth="1"/>
    <col min="1546" max="1546" width="9.140625" style="36" customWidth="1"/>
    <col min="1547" max="1547" width="8.42578125" style="36" customWidth="1"/>
    <col min="1548" max="1548" width="10.140625"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12" style="36" customWidth="1"/>
    <col min="1795" max="1795" width="28.5703125" style="36" customWidth="1"/>
    <col min="1796" max="1796" width="12.5703125" style="36" customWidth="1"/>
    <col min="1797" max="1797" width="13.85546875" style="36" customWidth="1"/>
    <col min="1798" max="1799" width="9.42578125" style="36" customWidth="1"/>
    <col min="1800" max="1800" width="7.85546875" style="36" customWidth="1"/>
    <col min="1801" max="1801" width="9.85546875" style="36" customWidth="1"/>
    <col min="1802" max="1802" width="9.140625" style="36" customWidth="1"/>
    <col min="1803" max="1803" width="8.42578125" style="36" customWidth="1"/>
    <col min="1804" max="1804" width="10.140625"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12" style="36" customWidth="1"/>
    <col min="2051" max="2051" width="28.5703125" style="36" customWidth="1"/>
    <col min="2052" max="2052" width="12.5703125" style="36" customWidth="1"/>
    <col min="2053" max="2053" width="13.85546875" style="36" customWidth="1"/>
    <col min="2054" max="2055" width="9.42578125" style="36" customWidth="1"/>
    <col min="2056" max="2056" width="7.85546875" style="36" customWidth="1"/>
    <col min="2057" max="2057" width="9.85546875" style="36" customWidth="1"/>
    <col min="2058" max="2058" width="9.140625" style="36" customWidth="1"/>
    <col min="2059" max="2059" width="8.42578125" style="36" customWidth="1"/>
    <col min="2060" max="2060" width="10.140625"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12" style="36" customWidth="1"/>
    <col min="2307" max="2307" width="28.5703125" style="36" customWidth="1"/>
    <col min="2308" max="2308" width="12.5703125" style="36" customWidth="1"/>
    <col min="2309" max="2309" width="13.85546875" style="36" customWidth="1"/>
    <col min="2310" max="2311" width="9.42578125" style="36" customWidth="1"/>
    <col min="2312" max="2312" width="7.85546875" style="36" customWidth="1"/>
    <col min="2313" max="2313" width="9.85546875" style="36" customWidth="1"/>
    <col min="2314" max="2314" width="9.140625" style="36" customWidth="1"/>
    <col min="2315" max="2315" width="8.42578125" style="36" customWidth="1"/>
    <col min="2316" max="2316" width="10.140625"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12" style="36" customWidth="1"/>
    <col min="2563" max="2563" width="28.5703125" style="36" customWidth="1"/>
    <col min="2564" max="2564" width="12.5703125" style="36" customWidth="1"/>
    <col min="2565" max="2565" width="13.85546875" style="36" customWidth="1"/>
    <col min="2566" max="2567" width="9.42578125" style="36" customWidth="1"/>
    <col min="2568" max="2568" width="7.85546875" style="36" customWidth="1"/>
    <col min="2569" max="2569" width="9.85546875" style="36" customWidth="1"/>
    <col min="2570" max="2570" width="9.140625" style="36" customWidth="1"/>
    <col min="2571" max="2571" width="8.42578125" style="36" customWidth="1"/>
    <col min="2572" max="2572" width="10.140625"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12" style="36" customWidth="1"/>
    <col min="2819" max="2819" width="28.5703125" style="36" customWidth="1"/>
    <col min="2820" max="2820" width="12.5703125" style="36" customWidth="1"/>
    <col min="2821" max="2821" width="13.85546875" style="36" customWidth="1"/>
    <col min="2822" max="2823" width="9.42578125" style="36" customWidth="1"/>
    <col min="2824" max="2824" width="7.85546875" style="36" customWidth="1"/>
    <col min="2825" max="2825" width="9.85546875" style="36" customWidth="1"/>
    <col min="2826" max="2826" width="9.140625" style="36" customWidth="1"/>
    <col min="2827" max="2827" width="8.42578125" style="36" customWidth="1"/>
    <col min="2828" max="2828" width="10.140625"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12" style="36" customWidth="1"/>
    <col min="3075" max="3075" width="28.5703125" style="36" customWidth="1"/>
    <col min="3076" max="3076" width="12.5703125" style="36" customWidth="1"/>
    <col min="3077" max="3077" width="13.85546875" style="36" customWidth="1"/>
    <col min="3078" max="3079" width="9.42578125" style="36" customWidth="1"/>
    <col min="3080" max="3080" width="7.85546875" style="36" customWidth="1"/>
    <col min="3081" max="3081" width="9.85546875" style="36" customWidth="1"/>
    <col min="3082" max="3082" width="9.140625" style="36" customWidth="1"/>
    <col min="3083" max="3083" width="8.42578125" style="36" customWidth="1"/>
    <col min="3084" max="3084" width="10.140625"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12" style="36" customWidth="1"/>
    <col min="3331" max="3331" width="28.5703125" style="36" customWidth="1"/>
    <col min="3332" max="3332" width="12.5703125" style="36" customWidth="1"/>
    <col min="3333" max="3333" width="13.85546875" style="36" customWidth="1"/>
    <col min="3334" max="3335" width="9.42578125" style="36" customWidth="1"/>
    <col min="3336" max="3336" width="7.85546875" style="36" customWidth="1"/>
    <col min="3337" max="3337" width="9.85546875" style="36" customWidth="1"/>
    <col min="3338" max="3338" width="9.140625" style="36" customWidth="1"/>
    <col min="3339" max="3339" width="8.42578125" style="36" customWidth="1"/>
    <col min="3340" max="3340" width="10.140625"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12" style="36" customWidth="1"/>
    <col min="3587" max="3587" width="28.5703125" style="36" customWidth="1"/>
    <col min="3588" max="3588" width="12.5703125" style="36" customWidth="1"/>
    <col min="3589" max="3589" width="13.85546875" style="36" customWidth="1"/>
    <col min="3590" max="3591" width="9.42578125" style="36" customWidth="1"/>
    <col min="3592" max="3592" width="7.85546875" style="36" customWidth="1"/>
    <col min="3593" max="3593" width="9.85546875" style="36" customWidth="1"/>
    <col min="3594" max="3594" width="9.140625" style="36" customWidth="1"/>
    <col min="3595" max="3595" width="8.42578125" style="36" customWidth="1"/>
    <col min="3596" max="3596" width="10.140625"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12" style="36" customWidth="1"/>
    <col min="3843" max="3843" width="28.5703125" style="36" customWidth="1"/>
    <col min="3844" max="3844" width="12.5703125" style="36" customWidth="1"/>
    <col min="3845" max="3845" width="13.85546875" style="36" customWidth="1"/>
    <col min="3846" max="3847" width="9.42578125" style="36" customWidth="1"/>
    <col min="3848" max="3848" width="7.85546875" style="36" customWidth="1"/>
    <col min="3849" max="3849" width="9.85546875" style="36" customWidth="1"/>
    <col min="3850" max="3850" width="9.140625" style="36" customWidth="1"/>
    <col min="3851" max="3851" width="8.42578125" style="36" customWidth="1"/>
    <col min="3852" max="3852" width="10.140625"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12" style="36" customWidth="1"/>
    <col min="4099" max="4099" width="28.5703125" style="36" customWidth="1"/>
    <col min="4100" max="4100" width="12.5703125" style="36" customWidth="1"/>
    <col min="4101" max="4101" width="13.85546875" style="36" customWidth="1"/>
    <col min="4102" max="4103" width="9.42578125" style="36" customWidth="1"/>
    <col min="4104" max="4104" width="7.85546875" style="36" customWidth="1"/>
    <col min="4105" max="4105" width="9.85546875" style="36" customWidth="1"/>
    <col min="4106" max="4106" width="9.140625" style="36" customWidth="1"/>
    <col min="4107" max="4107" width="8.42578125" style="36" customWidth="1"/>
    <col min="4108" max="4108" width="10.140625"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12" style="36" customWidth="1"/>
    <col min="4355" max="4355" width="28.5703125" style="36" customWidth="1"/>
    <col min="4356" max="4356" width="12.5703125" style="36" customWidth="1"/>
    <col min="4357" max="4357" width="13.85546875" style="36" customWidth="1"/>
    <col min="4358" max="4359" width="9.42578125" style="36" customWidth="1"/>
    <col min="4360" max="4360" width="7.85546875" style="36" customWidth="1"/>
    <col min="4361" max="4361" width="9.85546875" style="36" customWidth="1"/>
    <col min="4362" max="4362" width="9.140625" style="36" customWidth="1"/>
    <col min="4363" max="4363" width="8.42578125" style="36" customWidth="1"/>
    <col min="4364" max="4364" width="10.140625"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12" style="36" customWidth="1"/>
    <col min="4611" max="4611" width="28.5703125" style="36" customWidth="1"/>
    <col min="4612" max="4612" width="12.5703125" style="36" customWidth="1"/>
    <col min="4613" max="4613" width="13.85546875" style="36" customWidth="1"/>
    <col min="4614" max="4615" width="9.42578125" style="36" customWidth="1"/>
    <col min="4616" max="4616" width="7.85546875" style="36" customWidth="1"/>
    <col min="4617" max="4617" width="9.85546875" style="36" customWidth="1"/>
    <col min="4618" max="4618" width="9.140625" style="36" customWidth="1"/>
    <col min="4619" max="4619" width="8.42578125" style="36" customWidth="1"/>
    <col min="4620" max="4620" width="10.140625"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12" style="36" customWidth="1"/>
    <col min="4867" max="4867" width="28.5703125" style="36" customWidth="1"/>
    <col min="4868" max="4868" width="12.5703125" style="36" customWidth="1"/>
    <col min="4869" max="4869" width="13.85546875" style="36" customWidth="1"/>
    <col min="4870" max="4871" width="9.42578125" style="36" customWidth="1"/>
    <col min="4872" max="4872" width="7.85546875" style="36" customWidth="1"/>
    <col min="4873" max="4873" width="9.85546875" style="36" customWidth="1"/>
    <col min="4874" max="4874" width="9.140625" style="36" customWidth="1"/>
    <col min="4875" max="4875" width="8.42578125" style="36" customWidth="1"/>
    <col min="4876" max="4876" width="10.140625"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12" style="36" customWidth="1"/>
    <col min="5123" max="5123" width="28.5703125" style="36" customWidth="1"/>
    <col min="5124" max="5124" width="12.5703125" style="36" customWidth="1"/>
    <col min="5125" max="5125" width="13.85546875" style="36" customWidth="1"/>
    <col min="5126" max="5127" width="9.42578125" style="36" customWidth="1"/>
    <col min="5128" max="5128" width="7.85546875" style="36" customWidth="1"/>
    <col min="5129" max="5129" width="9.85546875" style="36" customWidth="1"/>
    <col min="5130" max="5130" width="9.140625" style="36" customWidth="1"/>
    <col min="5131" max="5131" width="8.42578125" style="36" customWidth="1"/>
    <col min="5132" max="5132" width="10.140625"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12" style="36" customWidth="1"/>
    <col min="5379" max="5379" width="28.5703125" style="36" customWidth="1"/>
    <col min="5380" max="5380" width="12.5703125" style="36" customWidth="1"/>
    <col min="5381" max="5381" width="13.85546875" style="36" customWidth="1"/>
    <col min="5382" max="5383" width="9.42578125" style="36" customWidth="1"/>
    <col min="5384" max="5384" width="7.85546875" style="36" customWidth="1"/>
    <col min="5385" max="5385" width="9.85546875" style="36" customWidth="1"/>
    <col min="5386" max="5386" width="9.140625" style="36" customWidth="1"/>
    <col min="5387" max="5387" width="8.42578125" style="36" customWidth="1"/>
    <col min="5388" max="5388" width="10.140625"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12" style="36" customWidth="1"/>
    <col min="5635" max="5635" width="28.5703125" style="36" customWidth="1"/>
    <col min="5636" max="5636" width="12.5703125" style="36" customWidth="1"/>
    <col min="5637" max="5637" width="13.85546875" style="36" customWidth="1"/>
    <col min="5638" max="5639" width="9.42578125" style="36" customWidth="1"/>
    <col min="5640" max="5640" width="7.85546875" style="36" customWidth="1"/>
    <col min="5641" max="5641" width="9.85546875" style="36" customWidth="1"/>
    <col min="5642" max="5642" width="9.140625" style="36" customWidth="1"/>
    <col min="5643" max="5643" width="8.42578125" style="36" customWidth="1"/>
    <col min="5644" max="5644" width="10.140625"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12" style="36" customWidth="1"/>
    <col min="5891" max="5891" width="28.5703125" style="36" customWidth="1"/>
    <col min="5892" max="5892" width="12.5703125" style="36" customWidth="1"/>
    <col min="5893" max="5893" width="13.85546875" style="36" customWidth="1"/>
    <col min="5894" max="5895" width="9.42578125" style="36" customWidth="1"/>
    <col min="5896" max="5896" width="7.85546875" style="36" customWidth="1"/>
    <col min="5897" max="5897" width="9.85546875" style="36" customWidth="1"/>
    <col min="5898" max="5898" width="9.140625" style="36" customWidth="1"/>
    <col min="5899" max="5899" width="8.42578125" style="36" customWidth="1"/>
    <col min="5900" max="5900" width="10.140625"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12" style="36" customWidth="1"/>
    <col min="6147" max="6147" width="28.5703125" style="36" customWidth="1"/>
    <col min="6148" max="6148" width="12.5703125" style="36" customWidth="1"/>
    <col min="6149" max="6149" width="13.85546875" style="36" customWidth="1"/>
    <col min="6150" max="6151" width="9.42578125" style="36" customWidth="1"/>
    <col min="6152" max="6152" width="7.85546875" style="36" customWidth="1"/>
    <col min="6153" max="6153" width="9.85546875" style="36" customWidth="1"/>
    <col min="6154" max="6154" width="9.140625" style="36" customWidth="1"/>
    <col min="6155" max="6155" width="8.42578125" style="36" customWidth="1"/>
    <col min="6156" max="6156" width="10.140625"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12" style="36" customWidth="1"/>
    <col min="6403" max="6403" width="28.5703125" style="36" customWidth="1"/>
    <col min="6404" max="6404" width="12.5703125" style="36" customWidth="1"/>
    <col min="6405" max="6405" width="13.85546875" style="36" customWidth="1"/>
    <col min="6406" max="6407" width="9.42578125" style="36" customWidth="1"/>
    <col min="6408" max="6408" width="7.85546875" style="36" customWidth="1"/>
    <col min="6409" max="6409" width="9.85546875" style="36" customWidth="1"/>
    <col min="6410" max="6410" width="9.140625" style="36" customWidth="1"/>
    <col min="6411" max="6411" width="8.42578125" style="36" customWidth="1"/>
    <col min="6412" max="6412" width="10.140625"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12" style="36" customWidth="1"/>
    <col min="6659" max="6659" width="28.5703125" style="36" customWidth="1"/>
    <col min="6660" max="6660" width="12.5703125" style="36" customWidth="1"/>
    <col min="6661" max="6661" width="13.85546875" style="36" customWidth="1"/>
    <col min="6662" max="6663" width="9.42578125" style="36" customWidth="1"/>
    <col min="6664" max="6664" width="7.85546875" style="36" customWidth="1"/>
    <col min="6665" max="6665" width="9.85546875" style="36" customWidth="1"/>
    <col min="6666" max="6666" width="9.140625" style="36" customWidth="1"/>
    <col min="6667" max="6667" width="8.42578125" style="36" customWidth="1"/>
    <col min="6668" max="6668" width="10.140625"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12" style="36" customWidth="1"/>
    <col min="6915" max="6915" width="28.5703125" style="36" customWidth="1"/>
    <col min="6916" max="6916" width="12.5703125" style="36" customWidth="1"/>
    <col min="6917" max="6917" width="13.85546875" style="36" customWidth="1"/>
    <col min="6918" max="6919" width="9.42578125" style="36" customWidth="1"/>
    <col min="6920" max="6920" width="7.85546875" style="36" customWidth="1"/>
    <col min="6921" max="6921" width="9.85546875" style="36" customWidth="1"/>
    <col min="6922" max="6922" width="9.140625" style="36" customWidth="1"/>
    <col min="6923" max="6923" width="8.42578125" style="36" customWidth="1"/>
    <col min="6924" max="6924" width="10.140625"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12" style="36" customWidth="1"/>
    <col min="7171" max="7171" width="28.5703125" style="36" customWidth="1"/>
    <col min="7172" max="7172" width="12.5703125" style="36" customWidth="1"/>
    <col min="7173" max="7173" width="13.85546875" style="36" customWidth="1"/>
    <col min="7174" max="7175" width="9.42578125" style="36" customWidth="1"/>
    <col min="7176" max="7176" width="7.85546875" style="36" customWidth="1"/>
    <col min="7177" max="7177" width="9.85546875" style="36" customWidth="1"/>
    <col min="7178" max="7178" width="9.140625" style="36" customWidth="1"/>
    <col min="7179" max="7179" width="8.42578125" style="36" customWidth="1"/>
    <col min="7180" max="7180" width="10.140625"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12" style="36" customWidth="1"/>
    <col min="7427" max="7427" width="28.5703125" style="36" customWidth="1"/>
    <col min="7428" max="7428" width="12.5703125" style="36" customWidth="1"/>
    <col min="7429" max="7429" width="13.85546875" style="36" customWidth="1"/>
    <col min="7430" max="7431" width="9.42578125" style="36" customWidth="1"/>
    <col min="7432" max="7432" width="7.85546875" style="36" customWidth="1"/>
    <col min="7433" max="7433" width="9.85546875" style="36" customWidth="1"/>
    <col min="7434" max="7434" width="9.140625" style="36" customWidth="1"/>
    <col min="7435" max="7435" width="8.42578125" style="36" customWidth="1"/>
    <col min="7436" max="7436" width="10.140625"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12" style="36" customWidth="1"/>
    <col min="7683" max="7683" width="28.5703125" style="36" customWidth="1"/>
    <col min="7684" max="7684" width="12.5703125" style="36" customWidth="1"/>
    <col min="7685" max="7685" width="13.85546875" style="36" customWidth="1"/>
    <col min="7686" max="7687" width="9.42578125" style="36" customWidth="1"/>
    <col min="7688" max="7688" width="7.85546875" style="36" customWidth="1"/>
    <col min="7689" max="7689" width="9.85546875" style="36" customWidth="1"/>
    <col min="7690" max="7690" width="9.140625" style="36" customWidth="1"/>
    <col min="7691" max="7691" width="8.42578125" style="36" customWidth="1"/>
    <col min="7692" max="7692" width="10.140625"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12" style="36" customWidth="1"/>
    <col min="7939" max="7939" width="28.5703125" style="36" customWidth="1"/>
    <col min="7940" max="7940" width="12.5703125" style="36" customWidth="1"/>
    <col min="7941" max="7941" width="13.85546875" style="36" customWidth="1"/>
    <col min="7942" max="7943" width="9.42578125" style="36" customWidth="1"/>
    <col min="7944" max="7944" width="7.85546875" style="36" customWidth="1"/>
    <col min="7945" max="7945" width="9.85546875" style="36" customWidth="1"/>
    <col min="7946" max="7946" width="9.140625" style="36" customWidth="1"/>
    <col min="7947" max="7947" width="8.42578125" style="36" customWidth="1"/>
    <col min="7948" max="7948" width="10.140625"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12" style="36" customWidth="1"/>
    <col min="8195" max="8195" width="28.5703125" style="36" customWidth="1"/>
    <col min="8196" max="8196" width="12.5703125" style="36" customWidth="1"/>
    <col min="8197" max="8197" width="13.85546875" style="36" customWidth="1"/>
    <col min="8198" max="8199" width="9.42578125" style="36" customWidth="1"/>
    <col min="8200" max="8200" width="7.85546875" style="36" customWidth="1"/>
    <col min="8201" max="8201" width="9.85546875" style="36" customWidth="1"/>
    <col min="8202" max="8202" width="9.140625" style="36" customWidth="1"/>
    <col min="8203" max="8203" width="8.42578125" style="36" customWidth="1"/>
    <col min="8204" max="8204" width="10.140625"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12" style="36" customWidth="1"/>
    <col min="8451" max="8451" width="28.5703125" style="36" customWidth="1"/>
    <col min="8452" max="8452" width="12.5703125" style="36" customWidth="1"/>
    <col min="8453" max="8453" width="13.85546875" style="36" customWidth="1"/>
    <col min="8454" max="8455" width="9.42578125" style="36" customWidth="1"/>
    <col min="8456" max="8456" width="7.85546875" style="36" customWidth="1"/>
    <col min="8457" max="8457" width="9.85546875" style="36" customWidth="1"/>
    <col min="8458" max="8458" width="9.140625" style="36" customWidth="1"/>
    <col min="8459" max="8459" width="8.42578125" style="36" customWidth="1"/>
    <col min="8460" max="8460" width="10.140625"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12" style="36" customWidth="1"/>
    <col min="8707" max="8707" width="28.5703125" style="36" customWidth="1"/>
    <col min="8708" max="8708" width="12.5703125" style="36" customWidth="1"/>
    <col min="8709" max="8709" width="13.85546875" style="36" customWidth="1"/>
    <col min="8710" max="8711" width="9.42578125" style="36" customWidth="1"/>
    <col min="8712" max="8712" width="7.85546875" style="36" customWidth="1"/>
    <col min="8713" max="8713" width="9.85546875" style="36" customWidth="1"/>
    <col min="8714" max="8714" width="9.140625" style="36" customWidth="1"/>
    <col min="8715" max="8715" width="8.42578125" style="36" customWidth="1"/>
    <col min="8716" max="8716" width="10.140625"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12" style="36" customWidth="1"/>
    <col min="8963" max="8963" width="28.5703125" style="36" customWidth="1"/>
    <col min="8964" max="8964" width="12.5703125" style="36" customWidth="1"/>
    <col min="8965" max="8965" width="13.85546875" style="36" customWidth="1"/>
    <col min="8966" max="8967" width="9.42578125" style="36" customWidth="1"/>
    <col min="8968" max="8968" width="7.85546875" style="36" customWidth="1"/>
    <col min="8969" max="8969" width="9.85546875" style="36" customWidth="1"/>
    <col min="8970" max="8970" width="9.140625" style="36" customWidth="1"/>
    <col min="8971" max="8971" width="8.42578125" style="36" customWidth="1"/>
    <col min="8972" max="8972" width="10.140625"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12" style="36" customWidth="1"/>
    <col min="9219" max="9219" width="28.5703125" style="36" customWidth="1"/>
    <col min="9220" max="9220" width="12.5703125" style="36" customWidth="1"/>
    <col min="9221" max="9221" width="13.85546875" style="36" customWidth="1"/>
    <col min="9222" max="9223" width="9.42578125" style="36" customWidth="1"/>
    <col min="9224" max="9224" width="7.85546875" style="36" customWidth="1"/>
    <col min="9225" max="9225" width="9.85546875" style="36" customWidth="1"/>
    <col min="9226" max="9226" width="9.140625" style="36" customWidth="1"/>
    <col min="9227" max="9227" width="8.42578125" style="36" customWidth="1"/>
    <col min="9228" max="9228" width="10.140625"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12" style="36" customWidth="1"/>
    <col min="9475" max="9475" width="28.5703125" style="36" customWidth="1"/>
    <col min="9476" max="9476" width="12.5703125" style="36" customWidth="1"/>
    <col min="9477" max="9477" width="13.85546875" style="36" customWidth="1"/>
    <col min="9478" max="9479" width="9.42578125" style="36" customWidth="1"/>
    <col min="9480" max="9480" width="7.85546875" style="36" customWidth="1"/>
    <col min="9481" max="9481" width="9.85546875" style="36" customWidth="1"/>
    <col min="9482" max="9482" width="9.140625" style="36" customWidth="1"/>
    <col min="9483" max="9483" width="8.42578125" style="36" customWidth="1"/>
    <col min="9484" max="9484" width="10.140625"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12" style="36" customWidth="1"/>
    <col min="9731" max="9731" width="28.5703125" style="36" customWidth="1"/>
    <col min="9732" max="9732" width="12.5703125" style="36" customWidth="1"/>
    <col min="9733" max="9733" width="13.85546875" style="36" customWidth="1"/>
    <col min="9734" max="9735" width="9.42578125" style="36" customWidth="1"/>
    <col min="9736" max="9736" width="7.85546875" style="36" customWidth="1"/>
    <col min="9737" max="9737" width="9.85546875" style="36" customWidth="1"/>
    <col min="9738" max="9738" width="9.140625" style="36" customWidth="1"/>
    <col min="9739" max="9739" width="8.42578125" style="36" customWidth="1"/>
    <col min="9740" max="9740" width="10.140625"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12" style="36" customWidth="1"/>
    <col min="9987" max="9987" width="28.5703125" style="36" customWidth="1"/>
    <col min="9988" max="9988" width="12.5703125" style="36" customWidth="1"/>
    <col min="9989" max="9989" width="13.85546875" style="36" customWidth="1"/>
    <col min="9990" max="9991" width="9.42578125" style="36" customWidth="1"/>
    <col min="9992" max="9992" width="7.85546875" style="36" customWidth="1"/>
    <col min="9993" max="9993" width="9.85546875" style="36" customWidth="1"/>
    <col min="9994" max="9994" width="9.140625" style="36" customWidth="1"/>
    <col min="9995" max="9995" width="8.42578125" style="36" customWidth="1"/>
    <col min="9996" max="9996" width="10.140625"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12" style="36" customWidth="1"/>
    <col min="10243" max="10243" width="28.5703125" style="36" customWidth="1"/>
    <col min="10244" max="10244" width="12.5703125" style="36" customWidth="1"/>
    <col min="10245" max="10245" width="13.85546875" style="36" customWidth="1"/>
    <col min="10246" max="10247" width="9.42578125" style="36" customWidth="1"/>
    <col min="10248" max="10248" width="7.85546875" style="36" customWidth="1"/>
    <col min="10249" max="10249" width="9.85546875" style="36" customWidth="1"/>
    <col min="10250" max="10250" width="9.140625" style="36" customWidth="1"/>
    <col min="10251" max="10251" width="8.42578125" style="36" customWidth="1"/>
    <col min="10252" max="10252" width="10.140625"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12" style="36" customWidth="1"/>
    <col min="10499" max="10499" width="28.5703125" style="36" customWidth="1"/>
    <col min="10500" max="10500" width="12.5703125" style="36" customWidth="1"/>
    <col min="10501" max="10501" width="13.85546875" style="36" customWidth="1"/>
    <col min="10502" max="10503" width="9.42578125" style="36" customWidth="1"/>
    <col min="10504" max="10504" width="7.85546875" style="36" customWidth="1"/>
    <col min="10505" max="10505" width="9.85546875" style="36" customWidth="1"/>
    <col min="10506" max="10506" width="9.140625" style="36" customWidth="1"/>
    <col min="10507" max="10507" width="8.42578125" style="36" customWidth="1"/>
    <col min="10508" max="10508" width="10.140625"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12" style="36" customWidth="1"/>
    <col min="10755" max="10755" width="28.5703125" style="36" customWidth="1"/>
    <col min="10756" max="10756" width="12.5703125" style="36" customWidth="1"/>
    <col min="10757" max="10757" width="13.85546875" style="36" customWidth="1"/>
    <col min="10758" max="10759" width="9.42578125" style="36" customWidth="1"/>
    <col min="10760" max="10760" width="7.85546875" style="36" customWidth="1"/>
    <col min="10761" max="10761" width="9.85546875" style="36" customWidth="1"/>
    <col min="10762" max="10762" width="9.140625" style="36" customWidth="1"/>
    <col min="10763" max="10763" width="8.42578125" style="36" customWidth="1"/>
    <col min="10764" max="10764" width="10.140625"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12" style="36" customWidth="1"/>
    <col min="11011" max="11011" width="28.5703125" style="36" customWidth="1"/>
    <col min="11012" max="11012" width="12.5703125" style="36" customWidth="1"/>
    <col min="11013" max="11013" width="13.85546875" style="36" customWidth="1"/>
    <col min="11014" max="11015" width="9.42578125" style="36" customWidth="1"/>
    <col min="11016" max="11016" width="7.85546875" style="36" customWidth="1"/>
    <col min="11017" max="11017" width="9.85546875" style="36" customWidth="1"/>
    <col min="11018" max="11018" width="9.140625" style="36" customWidth="1"/>
    <col min="11019" max="11019" width="8.42578125" style="36" customWidth="1"/>
    <col min="11020" max="11020" width="10.140625"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12" style="36" customWidth="1"/>
    <col min="11267" max="11267" width="28.5703125" style="36" customWidth="1"/>
    <col min="11268" max="11268" width="12.5703125" style="36" customWidth="1"/>
    <col min="11269" max="11269" width="13.85546875" style="36" customWidth="1"/>
    <col min="11270" max="11271" width="9.42578125" style="36" customWidth="1"/>
    <col min="11272" max="11272" width="7.85546875" style="36" customWidth="1"/>
    <col min="11273" max="11273" width="9.85546875" style="36" customWidth="1"/>
    <col min="11274" max="11274" width="9.140625" style="36" customWidth="1"/>
    <col min="11275" max="11275" width="8.42578125" style="36" customWidth="1"/>
    <col min="11276" max="11276" width="10.140625"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12" style="36" customWidth="1"/>
    <col min="11523" max="11523" width="28.5703125" style="36" customWidth="1"/>
    <col min="11524" max="11524" width="12.5703125" style="36" customWidth="1"/>
    <col min="11525" max="11525" width="13.85546875" style="36" customWidth="1"/>
    <col min="11526" max="11527" width="9.42578125" style="36" customWidth="1"/>
    <col min="11528" max="11528" width="7.85546875" style="36" customWidth="1"/>
    <col min="11529" max="11529" width="9.85546875" style="36" customWidth="1"/>
    <col min="11530" max="11530" width="9.140625" style="36" customWidth="1"/>
    <col min="11531" max="11531" width="8.42578125" style="36" customWidth="1"/>
    <col min="11532" max="11532" width="10.140625"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12" style="36" customWidth="1"/>
    <col min="11779" max="11779" width="28.5703125" style="36" customWidth="1"/>
    <col min="11780" max="11780" width="12.5703125" style="36" customWidth="1"/>
    <col min="11781" max="11781" width="13.85546875" style="36" customWidth="1"/>
    <col min="11782" max="11783" width="9.42578125" style="36" customWidth="1"/>
    <col min="11784" max="11784" width="7.85546875" style="36" customWidth="1"/>
    <col min="11785" max="11785" width="9.85546875" style="36" customWidth="1"/>
    <col min="11786" max="11786" width="9.140625" style="36" customWidth="1"/>
    <col min="11787" max="11787" width="8.42578125" style="36" customWidth="1"/>
    <col min="11788" max="11788" width="10.140625"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12" style="36" customWidth="1"/>
    <col min="12035" max="12035" width="28.5703125" style="36" customWidth="1"/>
    <col min="12036" max="12036" width="12.5703125" style="36" customWidth="1"/>
    <col min="12037" max="12037" width="13.85546875" style="36" customWidth="1"/>
    <col min="12038" max="12039" width="9.42578125" style="36" customWidth="1"/>
    <col min="12040" max="12040" width="7.85546875" style="36" customWidth="1"/>
    <col min="12041" max="12041" width="9.85546875" style="36" customWidth="1"/>
    <col min="12042" max="12042" width="9.140625" style="36" customWidth="1"/>
    <col min="12043" max="12043" width="8.42578125" style="36" customWidth="1"/>
    <col min="12044" max="12044" width="10.140625"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12" style="36" customWidth="1"/>
    <col min="12291" max="12291" width="28.5703125" style="36" customWidth="1"/>
    <col min="12292" max="12292" width="12.5703125" style="36" customWidth="1"/>
    <col min="12293" max="12293" width="13.85546875" style="36" customWidth="1"/>
    <col min="12294" max="12295" width="9.42578125" style="36" customWidth="1"/>
    <col min="12296" max="12296" width="7.85546875" style="36" customWidth="1"/>
    <col min="12297" max="12297" width="9.85546875" style="36" customWidth="1"/>
    <col min="12298" max="12298" width="9.140625" style="36" customWidth="1"/>
    <col min="12299" max="12299" width="8.42578125" style="36" customWidth="1"/>
    <col min="12300" max="12300" width="10.140625"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12" style="36" customWidth="1"/>
    <col min="12547" max="12547" width="28.5703125" style="36" customWidth="1"/>
    <col min="12548" max="12548" width="12.5703125" style="36" customWidth="1"/>
    <col min="12549" max="12549" width="13.85546875" style="36" customWidth="1"/>
    <col min="12550" max="12551" width="9.42578125" style="36" customWidth="1"/>
    <col min="12552" max="12552" width="7.85546875" style="36" customWidth="1"/>
    <col min="12553" max="12553" width="9.85546875" style="36" customWidth="1"/>
    <col min="12554" max="12554" width="9.140625" style="36" customWidth="1"/>
    <col min="12555" max="12555" width="8.42578125" style="36" customWidth="1"/>
    <col min="12556" max="12556" width="10.140625"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12" style="36" customWidth="1"/>
    <col min="12803" max="12803" width="28.5703125" style="36" customWidth="1"/>
    <col min="12804" max="12804" width="12.5703125" style="36" customWidth="1"/>
    <col min="12805" max="12805" width="13.85546875" style="36" customWidth="1"/>
    <col min="12806" max="12807" width="9.42578125" style="36" customWidth="1"/>
    <col min="12808" max="12808" width="7.85546875" style="36" customWidth="1"/>
    <col min="12809" max="12809" width="9.85546875" style="36" customWidth="1"/>
    <col min="12810" max="12810" width="9.140625" style="36" customWidth="1"/>
    <col min="12811" max="12811" width="8.42578125" style="36" customWidth="1"/>
    <col min="12812" max="12812" width="10.140625"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12" style="36" customWidth="1"/>
    <col min="13059" max="13059" width="28.5703125" style="36" customWidth="1"/>
    <col min="13060" max="13060" width="12.5703125" style="36" customWidth="1"/>
    <col min="13061" max="13061" width="13.85546875" style="36" customWidth="1"/>
    <col min="13062" max="13063" width="9.42578125" style="36" customWidth="1"/>
    <col min="13064" max="13064" width="7.85546875" style="36" customWidth="1"/>
    <col min="13065" max="13065" width="9.85546875" style="36" customWidth="1"/>
    <col min="13066" max="13066" width="9.140625" style="36" customWidth="1"/>
    <col min="13067" max="13067" width="8.42578125" style="36" customWidth="1"/>
    <col min="13068" max="13068" width="10.140625"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12" style="36" customWidth="1"/>
    <col min="13315" max="13315" width="28.5703125" style="36" customWidth="1"/>
    <col min="13316" max="13316" width="12.5703125" style="36" customWidth="1"/>
    <col min="13317" max="13317" width="13.85546875" style="36" customWidth="1"/>
    <col min="13318" max="13319" width="9.42578125" style="36" customWidth="1"/>
    <col min="13320" max="13320" width="7.85546875" style="36" customWidth="1"/>
    <col min="13321" max="13321" width="9.85546875" style="36" customWidth="1"/>
    <col min="13322" max="13322" width="9.140625" style="36" customWidth="1"/>
    <col min="13323" max="13323" width="8.42578125" style="36" customWidth="1"/>
    <col min="13324" max="13324" width="10.140625"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12" style="36" customWidth="1"/>
    <col min="13571" max="13571" width="28.5703125" style="36" customWidth="1"/>
    <col min="13572" max="13572" width="12.5703125" style="36" customWidth="1"/>
    <col min="13573" max="13573" width="13.85546875" style="36" customWidth="1"/>
    <col min="13574" max="13575" width="9.42578125" style="36" customWidth="1"/>
    <col min="13576" max="13576" width="7.85546875" style="36" customWidth="1"/>
    <col min="13577" max="13577" width="9.85546875" style="36" customWidth="1"/>
    <col min="13578" max="13578" width="9.140625" style="36" customWidth="1"/>
    <col min="13579" max="13579" width="8.42578125" style="36" customWidth="1"/>
    <col min="13580" max="13580" width="10.140625"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12" style="36" customWidth="1"/>
    <col min="13827" max="13827" width="28.5703125" style="36" customWidth="1"/>
    <col min="13828" max="13828" width="12.5703125" style="36" customWidth="1"/>
    <col min="13829" max="13829" width="13.85546875" style="36" customWidth="1"/>
    <col min="13830" max="13831" width="9.42578125" style="36" customWidth="1"/>
    <col min="13832" max="13832" width="7.85546875" style="36" customWidth="1"/>
    <col min="13833" max="13833" width="9.85546875" style="36" customWidth="1"/>
    <col min="13834" max="13834" width="9.140625" style="36" customWidth="1"/>
    <col min="13835" max="13835" width="8.42578125" style="36" customWidth="1"/>
    <col min="13836" max="13836" width="10.140625"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12" style="36" customWidth="1"/>
    <col min="14083" max="14083" width="28.5703125" style="36" customWidth="1"/>
    <col min="14084" max="14084" width="12.5703125" style="36" customWidth="1"/>
    <col min="14085" max="14085" width="13.85546875" style="36" customWidth="1"/>
    <col min="14086" max="14087" width="9.42578125" style="36" customWidth="1"/>
    <col min="14088" max="14088" width="7.85546875" style="36" customWidth="1"/>
    <col min="14089" max="14089" width="9.85546875" style="36" customWidth="1"/>
    <col min="14090" max="14090" width="9.140625" style="36" customWidth="1"/>
    <col min="14091" max="14091" width="8.42578125" style="36" customWidth="1"/>
    <col min="14092" max="14092" width="10.140625"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12" style="36" customWidth="1"/>
    <col min="14339" max="14339" width="28.5703125" style="36" customWidth="1"/>
    <col min="14340" max="14340" width="12.5703125" style="36" customWidth="1"/>
    <col min="14341" max="14341" width="13.85546875" style="36" customWidth="1"/>
    <col min="14342" max="14343" width="9.42578125" style="36" customWidth="1"/>
    <col min="14344" max="14344" width="7.85546875" style="36" customWidth="1"/>
    <col min="14345" max="14345" width="9.85546875" style="36" customWidth="1"/>
    <col min="14346" max="14346" width="9.140625" style="36" customWidth="1"/>
    <col min="14347" max="14347" width="8.42578125" style="36" customWidth="1"/>
    <col min="14348" max="14348" width="10.140625"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12" style="36" customWidth="1"/>
    <col min="14595" max="14595" width="28.5703125" style="36" customWidth="1"/>
    <col min="14596" max="14596" width="12.5703125" style="36" customWidth="1"/>
    <col min="14597" max="14597" width="13.85546875" style="36" customWidth="1"/>
    <col min="14598" max="14599" width="9.42578125" style="36" customWidth="1"/>
    <col min="14600" max="14600" width="7.85546875" style="36" customWidth="1"/>
    <col min="14601" max="14601" width="9.85546875" style="36" customWidth="1"/>
    <col min="14602" max="14602" width="9.140625" style="36" customWidth="1"/>
    <col min="14603" max="14603" width="8.42578125" style="36" customWidth="1"/>
    <col min="14604" max="14604" width="10.140625"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12" style="36" customWidth="1"/>
    <col min="14851" max="14851" width="28.5703125" style="36" customWidth="1"/>
    <col min="14852" max="14852" width="12.5703125" style="36" customWidth="1"/>
    <col min="14853" max="14853" width="13.85546875" style="36" customWidth="1"/>
    <col min="14854" max="14855" width="9.42578125" style="36" customWidth="1"/>
    <col min="14856" max="14856" width="7.85546875" style="36" customWidth="1"/>
    <col min="14857" max="14857" width="9.85546875" style="36" customWidth="1"/>
    <col min="14858" max="14858" width="9.140625" style="36" customWidth="1"/>
    <col min="14859" max="14859" width="8.42578125" style="36" customWidth="1"/>
    <col min="14860" max="14860" width="10.140625"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12" style="36" customWidth="1"/>
    <col min="15107" max="15107" width="28.5703125" style="36" customWidth="1"/>
    <col min="15108" max="15108" width="12.5703125" style="36" customWidth="1"/>
    <col min="15109" max="15109" width="13.85546875" style="36" customWidth="1"/>
    <col min="15110" max="15111" width="9.42578125" style="36" customWidth="1"/>
    <col min="15112" max="15112" width="7.85546875" style="36" customWidth="1"/>
    <col min="15113" max="15113" width="9.85546875" style="36" customWidth="1"/>
    <col min="15114" max="15114" width="9.140625" style="36" customWidth="1"/>
    <col min="15115" max="15115" width="8.42578125" style="36" customWidth="1"/>
    <col min="15116" max="15116" width="10.140625"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12" style="36" customWidth="1"/>
    <col min="15363" max="15363" width="28.5703125" style="36" customWidth="1"/>
    <col min="15364" max="15364" width="12.5703125" style="36" customWidth="1"/>
    <col min="15365" max="15365" width="13.85546875" style="36" customWidth="1"/>
    <col min="15366" max="15367" width="9.42578125" style="36" customWidth="1"/>
    <col min="15368" max="15368" width="7.85546875" style="36" customWidth="1"/>
    <col min="15369" max="15369" width="9.85546875" style="36" customWidth="1"/>
    <col min="15370" max="15370" width="9.140625" style="36" customWidth="1"/>
    <col min="15371" max="15371" width="8.42578125" style="36" customWidth="1"/>
    <col min="15372" max="15372" width="10.140625"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12" style="36" customWidth="1"/>
    <col min="15619" max="15619" width="28.5703125" style="36" customWidth="1"/>
    <col min="15620" max="15620" width="12.5703125" style="36" customWidth="1"/>
    <col min="15621" max="15621" width="13.85546875" style="36" customWidth="1"/>
    <col min="15622" max="15623" width="9.42578125" style="36" customWidth="1"/>
    <col min="15624" max="15624" width="7.85546875" style="36" customWidth="1"/>
    <col min="15625" max="15625" width="9.85546875" style="36" customWidth="1"/>
    <col min="15626" max="15626" width="9.140625" style="36" customWidth="1"/>
    <col min="15627" max="15627" width="8.42578125" style="36" customWidth="1"/>
    <col min="15628" max="15628" width="10.140625"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12" style="36" customWidth="1"/>
    <col min="15875" max="15875" width="28.5703125" style="36" customWidth="1"/>
    <col min="15876" max="15876" width="12.5703125" style="36" customWidth="1"/>
    <col min="15877" max="15877" width="13.85546875" style="36" customWidth="1"/>
    <col min="15878" max="15879" width="9.42578125" style="36" customWidth="1"/>
    <col min="15880" max="15880" width="7.85546875" style="36" customWidth="1"/>
    <col min="15881" max="15881" width="9.85546875" style="36" customWidth="1"/>
    <col min="15882" max="15882" width="9.140625" style="36" customWidth="1"/>
    <col min="15883" max="15883" width="8.42578125" style="36" customWidth="1"/>
    <col min="15884" max="15884" width="10.140625"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12" style="36" customWidth="1"/>
    <col min="16131" max="16131" width="28.5703125" style="36" customWidth="1"/>
    <col min="16132" max="16132" width="12.5703125" style="36" customWidth="1"/>
    <col min="16133" max="16133" width="13.85546875" style="36" customWidth="1"/>
    <col min="16134" max="16135" width="9.42578125" style="36" customWidth="1"/>
    <col min="16136" max="16136" width="7.85546875" style="36" customWidth="1"/>
    <col min="16137" max="16137" width="9.85546875" style="36" customWidth="1"/>
    <col min="16138" max="16138" width="9.140625" style="36" customWidth="1"/>
    <col min="16139" max="16139" width="8.42578125" style="36" customWidth="1"/>
    <col min="16140" max="16140" width="10.140625"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54"/>
      <c r="B1" s="755"/>
      <c r="C1" s="760" t="s">
        <v>2087</v>
      </c>
      <c r="D1" s="761"/>
      <c r="E1" s="761"/>
      <c r="F1" s="761"/>
      <c r="G1" s="761"/>
      <c r="H1" s="761"/>
      <c r="I1" s="761"/>
      <c r="J1" s="761"/>
      <c r="K1" s="761"/>
      <c r="L1" s="761"/>
      <c r="M1" s="762"/>
      <c r="N1" s="766" t="s">
        <v>2088</v>
      </c>
      <c r="O1" s="767"/>
      <c r="P1" s="767"/>
      <c r="Q1" s="767"/>
    </row>
    <row r="2" spans="1:19" ht="33" customHeight="1" x14ac:dyDescent="0.2">
      <c r="A2" s="756"/>
      <c r="B2" s="757"/>
      <c r="C2" s="763"/>
      <c r="D2" s="764"/>
      <c r="E2" s="764"/>
      <c r="F2" s="764"/>
      <c r="G2" s="764"/>
      <c r="H2" s="764"/>
      <c r="I2" s="764"/>
      <c r="J2" s="764"/>
      <c r="K2" s="764"/>
      <c r="L2" s="764"/>
      <c r="M2" s="765"/>
      <c r="N2" s="766" t="s">
        <v>1731</v>
      </c>
      <c r="O2" s="767"/>
      <c r="P2" s="767"/>
      <c r="Q2" s="767"/>
    </row>
    <row r="3" spans="1:19" ht="13.5" customHeight="1" x14ac:dyDescent="0.2">
      <c r="A3" s="756"/>
      <c r="B3" s="757"/>
      <c r="C3" s="768" t="s">
        <v>70</v>
      </c>
      <c r="D3" s="768"/>
      <c r="E3" s="768"/>
      <c r="F3" s="768"/>
      <c r="G3" s="768"/>
      <c r="H3" s="768"/>
      <c r="I3" s="768"/>
      <c r="J3" s="768"/>
      <c r="K3" s="768"/>
      <c r="L3" s="768"/>
      <c r="M3" s="768"/>
      <c r="N3" s="767" t="s">
        <v>2089</v>
      </c>
      <c r="O3" s="767"/>
      <c r="P3" s="767"/>
      <c r="Q3" s="767"/>
    </row>
    <row r="4" spans="1:19" ht="14.25" customHeight="1" x14ac:dyDescent="0.2">
      <c r="A4" s="758"/>
      <c r="B4" s="759"/>
      <c r="C4" s="768"/>
      <c r="D4" s="768"/>
      <c r="E4" s="768"/>
      <c r="F4" s="768"/>
      <c r="G4" s="768"/>
      <c r="H4" s="768"/>
      <c r="I4" s="768"/>
      <c r="J4" s="768"/>
      <c r="K4" s="768"/>
      <c r="L4" s="768"/>
      <c r="M4" s="768"/>
      <c r="N4" s="767" t="s">
        <v>72</v>
      </c>
      <c r="O4" s="767"/>
      <c r="P4" s="767"/>
      <c r="Q4" s="767"/>
    </row>
    <row r="5" spans="1:19" ht="23.25" customHeight="1" x14ac:dyDescent="0.2">
      <c r="A5" s="769" t="s">
        <v>73</v>
      </c>
      <c r="B5" s="770"/>
      <c r="C5" s="771"/>
      <c r="D5" s="768" t="s">
        <v>74</v>
      </c>
      <c r="E5" s="768"/>
      <c r="F5" s="768"/>
      <c r="G5" s="768"/>
      <c r="H5" s="768"/>
      <c r="I5" s="768"/>
      <c r="J5" s="768"/>
      <c r="K5" s="768"/>
      <c r="L5" s="768"/>
      <c r="M5" s="768"/>
      <c r="N5" s="768"/>
      <c r="O5" s="768"/>
      <c r="P5" s="768"/>
      <c r="Q5" s="768"/>
    </row>
    <row r="6" spans="1:19" ht="16.5" customHeight="1" x14ac:dyDescent="0.2">
      <c r="A6" s="769" t="s">
        <v>75</v>
      </c>
      <c r="B6" s="770"/>
      <c r="C6" s="771"/>
      <c r="D6" s="768" t="s">
        <v>940</v>
      </c>
      <c r="E6" s="768"/>
      <c r="F6" s="768"/>
      <c r="G6" s="768"/>
      <c r="H6" s="768"/>
      <c r="I6" s="768"/>
      <c r="J6" s="768"/>
      <c r="K6" s="768"/>
      <c r="L6" s="768"/>
      <c r="M6" s="768"/>
      <c r="N6" s="768"/>
      <c r="O6" s="768"/>
      <c r="P6" s="768"/>
      <c r="Q6" s="768"/>
    </row>
    <row r="7" spans="1:19" ht="28.5" customHeight="1" x14ac:dyDescent="0.2">
      <c r="A7" s="772" t="s">
        <v>1734</v>
      </c>
      <c r="B7" s="772"/>
      <c r="C7" s="37" t="s">
        <v>2090</v>
      </c>
      <c r="D7" s="773" t="s">
        <v>2091</v>
      </c>
      <c r="E7" s="774"/>
      <c r="F7" s="774"/>
      <c r="G7" s="774"/>
      <c r="H7" s="774"/>
      <c r="I7" s="774"/>
      <c r="J7" s="774"/>
      <c r="K7" s="774"/>
      <c r="L7" s="774"/>
      <c r="M7" s="774"/>
      <c r="N7" s="774"/>
      <c r="O7" s="774"/>
      <c r="P7" s="774"/>
      <c r="Q7" s="775"/>
      <c r="S7" s="38"/>
    </row>
    <row r="8" spans="1:19" ht="28.5" customHeight="1" x14ac:dyDescent="0.2">
      <c r="A8" s="776" t="s">
        <v>34</v>
      </c>
      <c r="B8" s="778" t="s">
        <v>13</v>
      </c>
      <c r="C8" s="776" t="s">
        <v>1737</v>
      </c>
      <c r="D8" s="780" t="s">
        <v>15</v>
      </c>
      <c r="E8" s="781"/>
      <c r="F8" s="772" t="s">
        <v>79</v>
      </c>
      <c r="G8" s="772"/>
      <c r="H8" s="772"/>
      <c r="I8" s="772"/>
      <c r="J8" s="772"/>
      <c r="K8" s="776" t="s">
        <v>1738</v>
      </c>
      <c r="L8" s="778" t="s">
        <v>1739</v>
      </c>
      <c r="M8" s="776" t="s">
        <v>1740</v>
      </c>
      <c r="N8" s="760" t="s">
        <v>1741</v>
      </c>
      <c r="O8" s="761"/>
      <c r="P8" s="761"/>
      <c r="Q8" s="762"/>
      <c r="R8" s="613" t="s">
        <v>5305</v>
      </c>
    </row>
    <row r="9" spans="1:19" ht="18.75" customHeight="1" x14ac:dyDescent="0.2">
      <c r="A9" s="777"/>
      <c r="B9" s="779"/>
      <c r="C9" s="777"/>
      <c r="D9" s="39" t="s">
        <v>81</v>
      </c>
      <c r="E9" s="39" t="s">
        <v>82</v>
      </c>
      <c r="F9" s="39" t="s">
        <v>83</v>
      </c>
      <c r="G9" s="39" t="s">
        <v>84</v>
      </c>
      <c r="H9" s="39" t="s">
        <v>85</v>
      </c>
      <c r="I9" s="39" t="s">
        <v>1742</v>
      </c>
      <c r="J9" s="39" t="s">
        <v>1743</v>
      </c>
      <c r="K9" s="777"/>
      <c r="L9" s="779"/>
      <c r="M9" s="777"/>
      <c r="N9" s="763"/>
      <c r="O9" s="764"/>
      <c r="P9" s="764"/>
      <c r="Q9" s="765"/>
      <c r="R9" s="613"/>
    </row>
    <row r="10" spans="1:19" ht="89.25" x14ac:dyDescent="0.2">
      <c r="A10" s="39">
        <v>1</v>
      </c>
      <c r="B10" s="39" t="s">
        <v>4394</v>
      </c>
      <c r="C10" s="40" t="s">
        <v>2092</v>
      </c>
      <c r="D10" s="41">
        <v>42005</v>
      </c>
      <c r="E10" s="41">
        <v>42023</v>
      </c>
      <c r="F10" s="39">
        <v>1</v>
      </c>
      <c r="G10" s="39">
        <v>1</v>
      </c>
      <c r="H10" s="39"/>
      <c r="I10" s="39"/>
      <c r="J10" s="39"/>
      <c r="K10" s="39">
        <v>251</v>
      </c>
      <c r="L10" s="39" t="s">
        <v>29</v>
      </c>
      <c r="M10" s="39" t="s">
        <v>666</v>
      </c>
      <c r="N10" s="760"/>
      <c r="O10" s="761"/>
      <c r="P10" s="761"/>
      <c r="Q10" s="762"/>
      <c r="R10" s="679" t="s">
        <v>2093</v>
      </c>
    </row>
    <row r="11" spans="1:19" ht="127.5" x14ac:dyDescent="0.2">
      <c r="A11" s="39">
        <v>2</v>
      </c>
      <c r="B11" s="39" t="s">
        <v>4394</v>
      </c>
      <c r="C11" s="40" t="s">
        <v>2094</v>
      </c>
      <c r="D11" s="41">
        <v>42018</v>
      </c>
      <c r="E11" s="41">
        <v>42037</v>
      </c>
      <c r="F11" s="39"/>
      <c r="G11" s="39">
        <v>2</v>
      </c>
      <c r="H11" s="39"/>
      <c r="I11" s="39"/>
      <c r="J11" s="39"/>
      <c r="K11" s="39">
        <v>250</v>
      </c>
      <c r="L11" s="39" t="s">
        <v>29</v>
      </c>
      <c r="M11" s="39" t="s">
        <v>666</v>
      </c>
      <c r="N11" s="763"/>
      <c r="O11" s="764"/>
      <c r="P11" s="764"/>
      <c r="Q11" s="765"/>
      <c r="R11" s="679"/>
    </row>
    <row r="12" spans="1:19" ht="114.75" x14ac:dyDescent="0.2">
      <c r="A12" s="39">
        <v>3</v>
      </c>
      <c r="B12" s="39" t="s">
        <v>4394</v>
      </c>
      <c r="C12" s="40" t="s">
        <v>2095</v>
      </c>
      <c r="D12" s="41">
        <v>42017</v>
      </c>
      <c r="E12" s="41">
        <v>42041</v>
      </c>
      <c r="F12" s="39"/>
      <c r="G12" s="39">
        <v>3</v>
      </c>
      <c r="H12" s="39"/>
      <c r="I12" s="39"/>
      <c r="J12" s="39"/>
      <c r="K12" s="39">
        <v>249</v>
      </c>
      <c r="L12" s="39" t="s">
        <v>29</v>
      </c>
      <c r="M12" s="39" t="s">
        <v>666</v>
      </c>
      <c r="N12" s="760"/>
      <c r="O12" s="761"/>
      <c r="P12" s="761"/>
      <c r="Q12" s="762"/>
      <c r="R12" s="679" t="s">
        <v>2093</v>
      </c>
    </row>
    <row r="13" spans="1:19" ht="127.5" x14ac:dyDescent="0.2">
      <c r="A13" s="39">
        <v>4</v>
      </c>
      <c r="B13" s="39" t="s">
        <v>4394</v>
      </c>
      <c r="C13" s="40" t="s">
        <v>2096</v>
      </c>
      <c r="D13" s="41">
        <v>42040</v>
      </c>
      <c r="E13" s="41">
        <v>42024</v>
      </c>
      <c r="F13" s="39"/>
      <c r="G13" s="39">
        <v>4</v>
      </c>
      <c r="H13" s="39"/>
      <c r="I13" s="39"/>
      <c r="J13" s="39"/>
      <c r="K13" s="39">
        <v>248</v>
      </c>
      <c r="L13" s="39" t="s">
        <v>29</v>
      </c>
      <c r="M13" s="39" t="s">
        <v>666</v>
      </c>
      <c r="N13" s="763"/>
      <c r="O13" s="764"/>
      <c r="P13" s="764"/>
      <c r="Q13" s="765"/>
      <c r="R13" s="679"/>
    </row>
    <row r="14" spans="1:19" ht="140.25" x14ac:dyDescent="0.2">
      <c r="A14" s="39">
        <v>5</v>
      </c>
      <c r="B14" s="39" t="s">
        <v>4394</v>
      </c>
      <c r="C14" s="40" t="s">
        <v>2097</v>
      </c>
      <c r="D14" s="41">
        <v>42035</v>
      </c>
      <c r="E14" s="41">
        <v>42019</v>
      </c>
      <c r="F14" s="39">
        <v>2</v>
      </c>
      <c r="G14" s="39">
        <v>1</v>
      </c>
      <c r="H14" s="39"/>
      <c r="I14" s="39"/>
      <c r="J14" s="39"/>
      <c r="K14" s="39">
        <v>251</v>
      </c>
      <c r="L14" s="39" t="s">
        <v>29</v>
      </c>
      <c r="M14" s="39" t="s">
        <v>666</v>
      </c>
      <c r="N14" s="760"/>
      <c r="O14" s="761"/>
      <c r="P14" s="761"/>
      <c r="Q14" s="762"/>
      <c r="R14" s="679" t="s">
        <v>2093</v>
      </c>
    </row>
    <row r="15" spans="1:19" ht="102" x14ac:dyDescent="0.2">
      <c r="A15" s="39">
        <v>6</v>
      </c>
      <c r="B15" s="39" t="s">
        <v>4394</v>
      </c>
      <c r="C15" s="40" t="s">
        <v>2098</v>
      </c>
      <c r="D15" s="41">
        <v>42023</v>
      </c>
      <c r="E15" s="41">
        <v>42051</v>
      </c>
      <c r="F15" s="39"/>
      <c r="G15" s="39">
        <v>2</v>
      </c>
      <c r="H15" s="39"/>
      <c r="I15" s="39"/>
      <c r="J15" s="39"/>
      <c r="K15" s="39">
        <v>251</v>
      </c>
      <c r="L15" s="39" t="s">
        <v>29</v>
      </c>
      <c r="M15" s="39" t="s">
        <v>666</v>
      </c>
      <c r="N15" s="763"/>
      <c r="O15" s="764"/>
      <c r="P15" s="764"/>
      <c r="Q15" s="765"/>
      <c r="R15" s="679"/>
    </row>
    <row r="16" spans="1:19" ht="89.25" x14ac:dyDescent="0.2">
      <c r="A16" s="39">
        <v>7</v>
      </c>
      <c r="B16" s="39" t="s">
        <v>4394</v>
      </c>
      <c r="C16" s="40" t="s">
        <v>2099</v>
      </c>
      <c r="D16" s="41">
        <v>42045</v>
      </c>
      <c r="E16" s="41">
        <v>42048</v>
      </c>
      <c r="F16" s="39"/>
      <c r="G16" s="39">
        <v>3</v>
      </c>
      <c r="H16" s="39"/>
      <c r="I16" s="39"/>
      <c r="J16" s="39"/>
      <c r="K16" s="39">
        <v>246</v>
      </c>
      <c r="L16" s="39" t="s">
        <v>29</v>
      </c>
      <c r="M16" s="39" t="s">
        <v>666</v>
      </c>
      <c r="N16" s="760"/>
      <c r="O16" s="761"/>
      <c r="P16" s="761"/>
      <c r="Q16" s="762"/>
      <c r="R16" s="679" t="s">
        <v>2093</v>
      </c>
    </row>
    <row r="17" spans="1:18" ht="89.25" x14ac:dyDescent="0.2">
      <c r="A17" s="39">
        <v>8</v>
      </c>
      <c r="B17" s="39" t="s">
        <v>4394</v>
      </c>
      <c r="C17" s="40" t="s">
        <v>2100</v>
      </c>
      <c r="D17" s="41">
        <v>42061</v>
      </c>
      <c r="E17" s="41">
        <v>42070</v>
      </c>
      <c r="F17" s="39"/>
      <c r="G17" s="39">
        <v>4</v>
      </c>
      <c r="H17" s="39"/>
      <c r="I17" s="39"/>
      <c r="J17" s="39"/>
      <c r="K17" s="39">
        <v>248</v>
      </c>
      <c r="L17" s="39" t="s">
        <v>29</v>
      </c>
      <c r="M17" s="39" t="s">
        <v>666</v>
      </c>
      <c r="N17" s="763"/>
      <c r="O17" s="764"/>
      <c r="P17" s="764"/>
      <c r="Q17" s="765"/>
      <c r="R17" s="679"/>
    </row>
    <row r="18" spans="1:18" ht="89.25" x14ac:dyDescent="0.2">
      <c r="A18" s="39">
        <v>9</v>
      </c>
      <c r="B18" s="39" t="s">
        <v>4394</v>
      </c>
      <c r="C18" s="40" t="s">
        <v>2101</v>
      </c>
      <c r="D18" s="41">
        <v>42044</v>
      </c>
      <c r="E18" s="41">
        <v>42045</v>
      </c>
      <c r="F18" s="39">
        <v>3</v>
      </c>
      <c r="G18" s="39">
        <v>1</v>
      </c>
      <c r="H18" s="39"/>
      <c r="I18" s="39"/>
      <c r="J18" s="39"/>
      <c r="K18" s="39">
        <v>245</v>
      </c>
      <c r="L18" s="39" t="s">
        <v>29</v>
      </c>
      <c r="M18" s="39" t="s">
        <v>666</v>
      </c>
      <c r="N18" s="760"/>
      <c r="O18" s="761"/>
      <c r="P18" s="761"/>
      <c r="Q18" s="762"/>
      <c r="R18" s="679" t="s">
        <v>2093</v>
      </c>
    </row>
    <row r="19" spans="1:18" ht="89.25" x14ac:dyDescent="0.2">
      <c r="A19" s="39">
        <v>10</v>
      </c>
      <c r="B19" s="39" t="s">
        <v>4394</v>
      </c>
      <c r="C19" s="40" t="s">
        <v>2102</v>
      </c>
      <c r="D19" s="41">
        <v>42047</v>
      </c>
      <c r="E19" s="41">
        <v>42067</v>
      </c>
      <c r="F19" s="39"/>
      <c r="G19" s="39">
        <v>2</v>
      </c>
      <c r="H19" s="39"/>
      <c r="I19" s="39"/>
      <c r="J19" s="39"/>
      <c r="K19" s="39">
        <v>247</v>
      </c>
      <c r="L19" s="39" t="s">
        <v>29</v>
      </c>
      <c r="M19" s="39" t="s">
        <v>666</v>
      </c>
      <c r="N19" s="763"/>
      <c r="O19" s="764"/>
      <c r="P19" s="764"/>
      <c r="Q19" s="765"/>
      <c r="R19" s="679"/>
    </row>
    <row r="20" spans="1:18" ht="89.25" x14ac:dyDescent="0.2">
      <c r="A20" s="39">
        <v>11</v>
      </c>
      <c r="B20" s="39" t="s">
        <v>4394</v>
      </c>
      <c r="C20" s="40" t="s">
        <v>2103</v>
      </c>
      <c r="D20" s="41">
        <v>42075</v>
      </c>
      <c r="E20" s="41">
        <v>42080</v>
      </c>
      <c r="F20" s="39"/>
      <c r="G20" s="39">
        <v>3</v>
      </c>
      <c r="H20" s="39"/>
      <c r="I20" s="39"/>
      <c r="J20" s="39">
        <v>1</v>
      </c>
      <c r="K20" s="39">
        <v>250</v>
      </c>
      <c r="L20" s="39" t="s">
        <v>29</v>
      </c>
      <c r="M20" s="39" t="s">
        <v>666</v>
      </c>
      <c r="N20" s="760"/>
      <c r="O20" s="761"/>
      <c r="P20" s="761"/>
      <c r="Q20" s="762"/>
      <c r="R20" s="679" t="s">
        <v>2093</v>
      </c>
    </row>
    <row r="21" spans="1:18" ht="102" x14ac:dyDescent="0.2">
      <c r="A21" s="39">
        <v>12</v>
      </c>
      <c r="B21" s="39" t="s">
        <v>4394</v>
      </c>
      <c r="C21" s="40" t="s">
        <v>2104</v>
      </c>
      <c r="D21" s="41">
        <v>42081</v>
      </c>
      <c r="E21" s="41">
        <v>42065</v>
      </c>
      <c r="F21" s="39"/>
      <c r="G21" s="39">
        <v>4</v>
      </c>
      <c r="H21" s="39"/>
      <c r="I21" s="39"/>
      <c r="J21" s="39"/>
      <c r="K21" s="39">
        <v>249</v>
      </c>
      <c r="L21" s="39" t="s">
        <v>29</v>
      </c>
      <c r="M21" s="39" t="s">
        <v>666</v>
      </c>
      <c r="N21" s="763"/>
      <c r="O21" s="764"/>
      <c r="P21" s="764"/>
      <c r="Q21" s="765"/>
      <c r="R21" s="679"/>
    </row>
    <row r="22" spans="1:18" ht="102" x14ac:dyDescent="0.2">
      <c r="A22" s="39">
        <v>13</v>
      </c>
      <c r="B22" s="39" t="s">
        <v>4394</v>
      </c>
      <c r="C22" s="40" t="s">
        <v>2105</v>
      </c>
      <c r="D22" s="41">
        <v>42066</v>
      </c>
      <c r="E22" s="41">
        <v>42095</v>
      </c>
      <c r="F22" s="39">
        <v>4</v>
      </c>
      <c r="G22" s="39">
        <v>1</v>
      </c>
      <c r="H22" s="39"/>
      <c r="I22" s="39"/>
      <c r="J22" s="39"/>
      <c r="K22" s="39">
        <v>237</v>
      </c>
      <c r="L22" s="39" t="s">
        <v>29</v>
      </c>
      <c r="M22" s="39" t="s">
        <v>666</v>
      </c>
      <c r="N22" s="760"/>
      <c r="O22" s="761"/>
      <c r="P22" s="761"/>
      <c r="Q22" s="762"/>
      <c r="R22" s="679" t="s">
        <v>2093</v>
      </c>
    </row>
    <row r="23" spans="1:18" ht="89.25" x14ac:dyDescent="0.2">
      <c r="A23" s="39">
        <v>14</v>
      </c>
      <c r="B23" s="39" t="s">
        <v>4394</v>
      </c>
      <c r="C23" s="40" t="s">
        <v>2106</v>
      </c>
      <c r="D23" s="41">
        <v>42089</v>
      </c>
      <c r="E23" s="41">
        <v>42099</v>
      </c>
      <c r="F23" s="39"/>
      <c r="G23" s="39">
        <v>2</v>
      </c>
      <c r="H23" s="39"/>
      <c r="I23" s="39"/>
      <c r="J23" s="39"/>
      <c r="K23" s="39">
        <v>247</v>
      </c>
      <c r="L23" s="39" t="s">
        <v>29</v>
      </c>
      <c r="M23" s="39" t="s">
        <v>666</v>
      </c>
      <c r="N23" s="763"/>
      <c r="O23" s="764"/>
      <c r="P23" s="764"/>
      <c r="Q23" s="765"/>
      <c r="R23" s="679"/>
    </row>
    <row r="24" spans="1:18" ht="102" x14ac:dyDescent="0.2">
      <c r="A24" s="39">
        <v>15</v>
      </c>
      <c r="B24" s="39" t="s">
        <v>4394</v>
      </c>
      <c r="C24" s="40" t="s">
        <v>2107</v>
      </c>
      <c r="D24" s="41">
        <v>42102</v>
      </c>
      <c r="E24" s="41">
        <v>42088</v>
      </c>
      <c r="F24" s="39"/>
      <c r="G24" s="39">
        <v>3</v>
      </c>
      <c r="H24" s="39"/>
      <c r="I24" s="39"/>
      <c r="J24" s="39"/>
      <c r="K24" s="39">
        <v>238</v>
      </c>
      <c r="L24" s="39" t="s">
        <v>29</v>
      </c>
      <c r="M24" s="39" t="s">
        <v>666</v>
      </c>
      <c r="N24" s="760"/>
      <c r="O24" s="761"/>
      <c r="P24" s="761"/>
      <c r="Q24" s="762"/>
      <c r="R24" s="679" t="s">
        <v>2093</v>
      </c>
    </row>
    <row r="25" spans="1:18" ht="89.25" x14ac:dyDescent="0.2">
      <c r="A25" s="39">
        <v>16</v>
      </c>
      <c r="B25" s="39" t="s">
        <v>4394</v>
      </c>
      <c r="C25" s="43" t="s">
        <v>2108</v>
      </c>
      <c r="D25" s="44">
        <v>42086</v>
      </c>
      <c r="E25" s="44">
        <v>42086</v>
      </c>
      <c r="F25" s="42"/>
      <c r="G25" s="42">
        <v>4</v>
      </c>
      <c r="H25" s="42"/>
      <c r="I25" s="42"/>
      <c r="J25" s="42"/>
      <c r="K25" s="42">
        <v>251</v>
      </c>
      <c r="L25" s="42" t="s">
        <v>29</v>
      </c>
      <c r="M25" s="42" t="s">
        <v>666</v>
      </c>
      <c r="N25" s="763"/>
      <c r="O25" s="764"/>
      <c r="P25" s="764"/>
      <c r="Q25" s="765"/>
      <c r="R25" s="679"/>
    </row>
    <row r="26" spans="1:18" ht="105" customHeight="1" x14ac:dyDescent="0.2">
      <c r="A26" s="45">
        <v>17</v>
      </c>
      <c r="B26" s="39" t="s">
        <v>4394</v>
      </c>
      <c r="C26" s="40" t="s">
        <v>2109</v>
      </c>
      <c r="D26" s="41">
        <v>42084</v>
      </c>
      <c r="E26" s="41">
        <v>42073</v>
      </c>
      <c r="F26" s="39">
        <v>5</v>
      </c>
      <c r="G26" s="39">
        <v>1</v>
      </c>
      <c r="H26" s="39"/>
      <c r="I26" s="39"/>
      <c r="J26" s="39"/>
      <c r="K26" s="39">
        <v>250</v>
      </c>
      <c r="L26" s="39" t="s">
        <v>29</v>
      </c>
      <c r="M26" s="46" t="s">
        <v>666</v>
      </c>
      <c r="N26" s="760"/>
      <c r="O26" s="761"/>
      <c r="P26" s="761"/>
      <c r="Q26" s="762"/>
      <c r="R26" s="679" t="s">
        <v>2110</v>
      </c>
    </row>
    <row r="27" spans="1:18" ht="89.25" x14ac:dyDescent="0.2">
      <c r="A27" s="45">
        <v>18</v>
      </c>
      <c r="B27" s="39" t="s">
        <v>4394</v>
      </c>
      <c r="C27" s="43" t="s">
        <v>2111</v>
      </c>
      <c r="D27" s="44">
        <v>42074</v>
      </c>
      <c r="E27" s="44">
        <v>42114</v>
      </c>
      <c r="F27" s="42"/>
      <c r="G27" s="42">
        <v>2</v>
      </c>
      <c r="H27" s="42"/>
      <c r="I27" s="42"/>
      <c r="J27" s="42"/>
      <c r="K27" s="42">
        <v>248</v>
      </c>
      <c r="L27" s="42" t="s">
        <v>29</v>
      </c>
      <c r="M27" s="47" t="s">
        <v>666</v>
      </c>
      <c r="N27" s="763"/>
      <c r="O27" s="764"/>
      <c r="P27" s="764"/>
      <c r="Q27" s="765"/>
      <c r="R27" s="679"/>
    </row>
    <row r="28" spans="1:18" ht="89.25" x14ac:dyDescent="0.2">
      <c r="A28" s="39">
        <v>19</v>
      </c>
      <c r="B28" s="39" t="s">
        <v>4394</v>
      </c>
      <c r="C28" s="40" t="s">
        <v>2112</v>
      </c>
      <c r="D28" s="41">
        <v>42114</v>
      </c>
      <c r="E28" s="41">
        <v>42111</v>
      </c>
      <c r="F28" s="39"/>
      <c r="G28" s="39">
        <v>3</v>
      </c>
      <c r="H28" s="39"/>
      <c r="I28" s="39"/>
      <c r="J28" s="39"/>
      <c r="K28" s="39">
        <v>251</v>
      </c>
      <c r="L28" s="39" t="s">
        <v>29</v>
      </c>
      <c r="M28" s="39" t="s">
        <v>666</v>
      </c>
      <c r="N28" s="760"/>
      <c r="O28" s="761"/>
      <c r="P28" s="761"/>
      <c r="Q28" s="762"/>
      <c r="R28" s="679" t="s">
        <v>2110</v>
      </c>
    </row>
    <row r="29" spans="1:18" ht="89.25" x14ac:dyDescent="0.2">
      <c r="A29" s="39">
        <v>20</v>
      </c>
      <c r="B29" s="39" t="s">
        <v>4394</v>
      </c>
      <c r="C29" s="40" t="s">
        <v>2113</v>
      </c>
      <c r="D29" s="41">
        <v>42114</v>
      </c>
      <c r="E29" s="41">
        <v>42109</v>
      </c>
      <c r="F29" s="39"/>
      <c r="G29" s="39">
        <v>4</v>
      </c>
      <c r="H29" s="39"/>
      <c r="I29" s="39"/>
      <c r="J29" s="39"/>
      <c r="K29" s="39">
        <v>251</v>
      </c>
      <c r="L29" s="39" t="s">
        <v>29</v>
      </c>
      <c r="M29" s="39" t="s">
        <v>666</v>
      </c>
      <c r="N29" s="763"/>
      <c r="O29" s="764"/>
      <c r="P29" s="764"/>
      <c r="Q29" s="765"/>
      <c r="R29" s="679"/>
    </row>
    <row r="30" spans="1:18" ht="89.25" x14ac:dyDescent="0.2">
      <c r="A30" s="39">
        <v>21</v>
      </c>
      <c r="B30" s="39" t="s">
        <v>4394</v>
      </c>
      <c r="C30" s="40" t="s">
        <v>2114</v>
      </c>
      <c r="D30" s="41">
        <v>42108</v>
      </c>
      <c r="E30" s="41">
        <v>42014</v>
      </c>
      <c r="F30" s="39">
        <v>6</v>
      </c>
      <c r="G30" s="39">
        <v>1</v>
      </c>
      <c r="H30" s="39"/>
      <c r="I30" s="39"/>
      <c r="J30" s="39"/>
      <c r="K30" s="39">
        <v>247</v>
      </c>
      <c r="L30" s="39" t="s">
        <v>29</v>
      </c>
      <c r="M30" s="39" t="s">
        <v>666</v>
      </c>
      <c r="N30" s="760"/>
      <c r="O30" s="761"/>
      <c r="P30" s="761"/>
      <c r="Q30" s="762"/>
      <c r="R30" s="679" t="s">
        <v>2110</v>
      </c>
    </row>
    <row r="31" spans="1:18" ht="102" x14ac:dyDescent="0.2">
      <c r="A31" s="39">
        <v>22</v>
      </c>
      <c r="B31" s="39" t="s">
        <v>4394</v>
      </c>
      <c r="C31" s="40" t="s">
        <v>2115</v>
      </c>
      <c r="D31" s="41">
        <v>42118</v>
      </c>
      <c r="E31" s="41">
        <v>42122</v>
      </c>
      <c r="F31" s="39"/>
      <c r="G31" s="39">
        <v>2</v>
      </c>
      <c r="H31" s="39"/>
      <c r="I31" s="39"/>
      <c r="J31" s="39"/>
      <c r="K31" s="39">
        <v>245</v>
      </c>
      <c r="L31" s="39" t="s">
        <v>29</v>
      </c>
      <c r="M31" s="39" t="s">
        <v>666</v>
      </c>
      <c r="N31" s="763"/>
      <c r="O31" s="764"/>
      <c r="P31" s="764"/>
      <c r="Q31" s="765"/>
      <c r="R31" s="679"/>
    </row>
    <row r="32" spans="1:18" ht="89.25" x14ac:dyDescent="0.2">
      <c r="A32" s="39">
        <v>23</v>
      </c>
      <c r="B32" s="39" t="s">
        <v>4394</v>
      </c>
      <c r="C32" s="40" t="s">
        <v>2116</v>
      </c>
      <c r="D32" s="41">
        <v>42122</v>
      </c>
      <c r="E32" s="41">
        <v>42125</v>
      </c>
      <c r="F32" s="39"/>
      <c r="G32" s="39">
        <v>3</v>
      </c>
      <c r="H32" s="39"/>
      <c r="I32" s="39"/>
      <c r="J32" s="39"/>
      <c r="K32" s="39">
        <v>243</v>
      </c>
      <c r="L32" s="39" t="s">
        <v>29</v>
      </c>
      <c r="M32" s="39" t="s">
        <v>666</v>
      </c>
      <c r="N32" s="760"/>
      <c r="O32" s="761"/>
      <c r="P32" s="761"/>
      <c r="Q32" s="762"/>
      <c r="R32" s="679" t="s">
        <v>2110</v>
      </c>
    </row>
    <row r="33" spans="1:18" ht="89.25" x14ac:dyDescent="0.2">
      <c r="A33" s="42">
        <v>24</v>
      </c>
      <c r="B33" s="39" t="s">
        <v>4394</v>
      </c>
      <c r="C33" s="43" t="s">
        <v>2117</v>
      </c>
      <c r="D33" s="44">
        <v>42123</v>
      </c>
      <c r="E33" s="44">
        <v>42153</v>
      </c>
      <c r="F33" s="42"/>
      <c r="G33" s="42">
        <v>4</v>
      </c>
      <c r="H33" s="42"/>
      <c r="I33" s="42"/>
      <c r="J33" s="42"/>
      <c r="K33" s="42">
        <v>245</v>
      </c>
      <c r="L33" s="42" t="s">
        <v>29</v>
      </c>
      <c r="M33" s="42" t="s">
        <v>666</v>
      </c>
      <c r="N33" s="763"/>
      <c r="O33" s="764"/>
      <c r="P33" s="764"/>
      <c r="Q33" s="765"/>
      <c r="R33" s="679"/>
    </row>
    <row r="34" spans="1:18" ht="89.25" x14ac:dyDescent="0.2">
      <c r="A34" s="39">
        <v>25</v>
      </c>
      <c r="B34" s="39" t="s">
        <v>4394</v>
      </c>
      <c r="C34" s="40" t="s">
        <v>2118</v>
      </c>
      <c r="D34" s="41">
        <v>42152</v>
      </c>
      <c r="E34" s="41">
        <v>42124</v>
      </c>
      <c r="F34" s="39">
        <v>7</v>
      </c>
      <c r="G34" s="39">
        <v>1</v>
      </c>
      <c r="H34" s="39"/>
      <c r="I34" s="39"/>
      <c r="J34" s="39"/>
      <c r="K34" s="39">
        <v>247</v>
      </c>
      <c r="L34" s="39" t="s">
        <v>29</v>
      </c>
      <c r="M34" s="39" t="s">
        <v>666</v>
      </c>
      <c r="N34" s="760"/>
      <c r="O34" s="761"/>
      <c r="P34" s="761"/>
      <c r="Q34" s="762"/>
      <c r="R34" s="679" t="s">
        <v>2110</v>
      </c>
    </row>
    <row r="35" spans="1:18" ht="89.25" x14ac:dyDescent="0.2">
      <c r="A35" s="39">
        <v>26</v>
      </c>
      <c r="B35" s="39" t="s">
        <v>4394</v>
      </c>
      <c r="C35" s="40" t="s">
        <v>2119</v>
      </c>
      <c r="D35" s="41">
        <v>42128</v>
      </c>
      <c r="E35" s="41">
        <v>42132</v>
      </c>
      <c r="F35" s="39"/>
      <c r="G35" s="39">
        <v>2</v>
      </c>
      <c r="H35" s="39"/>
      <c r="I35" s="39"/>
      <c r="J35" s="39"/>
      <c r="K35" s="39">
        <v>247</v>
      </c>
      <c r="L35" s="39" t="s">
        <v>29</v>
      </c>
      <c r="M35" s="39" t="s">
        <v>666</v>
      </c>
      <c r="N35" s="763"/>
      <c r="O35" s="764"/>
      <c r="P35" s="764"/>
      <c r="Q35" s="765"/>
      <c r="R35" s="679"/>
    </row>
    <row r="36" spans="1:18" ht="63.75" x14ac:dyDescent="0.2">
      <c r="A36" s="39">
        <v>27</v>
      </c>
      <c r="B36" s="39" t="s">
        <v>4394</v>
      </c>
      <c r="C36" s="40" t="s">
        <v>2120</v>
      </c>
      <c r="D36" s="41">
        <v>42101</v>
      </c>
      <c r="E36" s="41">
        <v>42126</v>
      </c>
      <c r="F36" s="39"/>
      <c r="G36" s="39">
        <v>3</v>
      </c>
      <c r="H36" s="39"/>
      <c r="I36" s="39"/>
      <c r="J36" s="39"/>
      <c r="K36" s="39">
        <v>234</v>
      </c>
      <c r="L36" s="39" t="s">
        <v>29</v>
      </c>
      <c r="M36" s="39" t="s">
        <v>666</v>
      </c>
      <c r="N36" s="760"/>
      <c r="O36" s="761"/>
      <c r="P36" s="761"/>
      <c r="Q36" s="762"/>
      <c r="R36" s="679" t="s">
        <v>2110</v>
      </c>
    </row>
    <row r="37" spans="1:18" ht="89.25" x14ac:dyDescent="0.2">
      <c r="A37" s="42">
        <v>28</v>
      </c>
      <c r="B37" s="39" t="s">
        <v>4394</v>
      </c>
      <c r="C37" s="43" t="s">
        <v>2121</v>
      </c>
      <c r="D37" s="44">
        <v>42127</v>
      </c>
      <c r="E37" s="44">
        <v>42137</v>
      </c>
      <c r="F37" s="42"/>
      <c r="G37" s="42">
        <v>4</v>
      </c>
      <c r="H37" s="42"/>
      <c r="I37" s="42"/>
      <c r="J37" s="42"/>
      <c r="K37" s="42">
        <v>248</v>
      </c>
      <c r="L37" s="42" t="s">
        <v>29</v>
      </c>
      <c r="M37" s="42" t="s">
        <v>666</v>
      </c>
      <c r="N37" s="763"/>
      <c r="O37" s="764"/>
      <c r="P37" s="764"/>
      <c r="Q37" s="765"/>
      <c r="R37" s="679"/>
    </row>
    <row r="38" spans="1:18" ht="89.25" x14ac:dyDescent="0.2">
      <c r="A38" s="39">
        <v>29</v>
      </c>
      <c r="B38" s="39" t="s">
        <v>4394</v>
      </c>
      <c r="C38" s="40" t="s">
        <v>2122</v>
      </c>
      <c r="D38" s="41">
        <v>42144</v>
      </c>
      <c r="E38" s="41">
        <v>42157</v>
      </c>
      <c r="F38" s="39">
        <v>8</v>
      </c>
      <c r="G38" s="39">
        <v>1</v>
      </c>
      <c r="H38" s="39"/>
      <c r="I38" s="39"/>
      <c r="J38" s="39"/>
      <c r="K38" s="39">
        <v>246</v>
      </c>
      <c r="L38" s="39" t="s">
        <v>29</v>
      </c>
      <c r="M38" s="39" t="s">
        <v>666</v>
      </c>
      <c r="N38" s="760"/>
      <c r="O38" s="761"/>
      <c r="P38" s="761"/>
      <c r="Q38" s="762"/>
      <c r="R38" s="679" t="s">
        <v>2110</v>
      </c>
    </row>
    <row r="39" spans="1:18" ht="89.25" x14ac:dyDescent="0.2">
      <c r="A39" s="39">
        <v>30</v>
      </c>
      <c r="B39" s="39" t="s">
        <v>4394</v>
      </c>
      <c r="C39" s="40" t="s">
        <v>2123</v>
      </c>
      <c r="D39" s="41">
        <v>42179</v>
      </c>
      <c r="E39" s="41">
        <v>42174</v>
      </c>
      <c r="F39" s="39"/>
      <c r="G39" s="39">
        <v>2</v>
      </c>
      <c r="H39" s="39"/>
      <c r="I39" s="39"/>
      <c r="J39" s="39"/>
      <c r="K39" s="39">
        <v>248</v>
      </c>
      <c r="L39" s="39" t="s">
        <v>29</v>
      </c>
      <c r="M39" s="39" t="s">
        <v>666</v>
      </c>
      <c r="N39" s="763"/>
      <c r="O39" s="764"/>
      <c r="P39" s="764"/>
      <c r="Q39" s="765"/>
      <c r="R39" s="679"/>
    </row>
    <row r="40" spans="1:18" ht="89.25" x14ac:dyDescent="0.2">
      <c r="A40" s="39">
        <v>31</v>
      </c>
      <c r="B40" s="39" t="s">
        <v>4394</v>
      </c>
      <c r="C40" s="40" t="s">
        <v>2124</v>
      </c>
      <c r="D40" s="41">
        <v>42202</v>
      </c>
      <c r="E40" s="41">
        <v>42179</v>
      </c>
      <c r="F40" s="39"/>
      <c r="G40" s="39">
        <v>3</v>
      </c>
      <c r="H40" s="39"/>
      <c r="I40" s="39"/>
      <c r="J40" s="39"/>
      <c r="K40" s="39">
        <v>247</v>
      </c>
      <c r="L40" s="39" t="s">
        <v>29</v>
      </c>
      <c r="M40" s="39" t="s">
        <v>666</v>
      </c>
      <c r="N40" s="760"/>
      <c r="O40" s="761"/>
      <c r="P40" s="761"/>
      <c r="Q40" s="762"/>
      <c r="R40" s="679" t="s">
        <v>2110</v>
      </c>
    </row>
    <row r="41" spans="1:18" ht="102" x14ac:dyDescent="0.2">
      <c r="A41" s="39">
        <v>32</v>
      </c>
      <c r="B41" s="39" t="s">
        <v>4394</v>
      </c>
      <c r="C41" s="40" t="s">
        <v>2125</v>
      </c>
      <c r="D41" s="41">
        <v>42179</v>
      </c>
      <c r="E41" s="41">
        <v>42136</v>
      </c>
      <c r="F41" s="39"/>
      <c r="G41" s="39">
        <v>4</v>
      </c>
      <c r="H41" s="39"/>
      <c r="I41" s="39"/>
      <c r="J41" s="39"/>
      <c r="K41" s="39">
        <v>251</v>
      </c>
      <c r="L41" s="39" t="s">
        <v>29</v>
      </c>
      <c r="M41" s="39" t="s">
        <v>666</v>
      </c>
      <c r="N41" s="763"/>
      <c r="O41" s="764"/>
      <c r="P41" s="764"/>
      <c r="Q41" s="765"/>
      <c r="R41" s="679"/>
    </row>
    <row r="42" spans="1:18" ht="89.25" x14ac:dyDescent="0.2">
      <c r="A42" s="39">
        <v>33</v>
      </c>
      <c r="B42" s="39" t="s">
        <v>4394</v>
      </c>
      <c r="C42" s="40" t="s">
        <v>2126</v>
      </c>
      <c r="D42" s="41">
        <v>42137</v>
      </c>
      <c r="E42" s="41">
        <v>42132</v>
      </c>
      <c r="F42" s="39">
        <v>9</v>
      </c>
      <c r="G42" s="39">
        <v>1</v>
      </c>
      <c r="H42" s="39"/>
      <c r="I42" s="39"/>
      <c r="J42" s="39"/>
      <c r="K42" s="39">
        <v>249</v>
      </c>
      <c r="L42" s="39" t="s">
        <v>29</v>
      </c>
      <c r="M42" s="39" t="s">
        <v>666</v>
      </c>
      <c r="N42" s="760"/>
      <c r="O42" s="761"/>
      <c r="P42" s="761"/>
      <c r="Q42" s="762"/>
      <c r="R42" s="679" t="s">
        <v>2127</v>
      </c>
    </row>
    <row r="43" spans="1:18" ht="89.25" x14ac:dyDescent="0.2">
      <c r="A43" s="39">
        <v>34</v>
      </c>
      <c r="B43" s="39" t="s">
        <v>4394</v>
      </c>
      <c r="C43" s="40" t="s">
        <v>2128</v>
      </c>
      <c r="D43" s="41">
        <v>42137</v>
      </c>
      <c r="E43" s="41">
        <v>42180</v>
      </c>
      <c r="F43" s="39"/>
      <c r="G43" s="39">
        <v>2</v>
      </c>
      <c r="H43" s="39"/>
      <c r="I43" s="39"/>
      <c r="J43" s="39"/>
      <c r="K43" s="39">
        <v>248</v>
      </c>
      <c r="L43" s="39" t="s">
        <v>29</v>
      </c>
      <c r="M43" s="39" t="s">
        <v>666</v>
      </c>
      <c r="N43" s="763"/>
      <c r="O43" s="764"/>
      <c r="P43" s="764"/>
      <c r="Q43" s="765"/>
      <c r="R43" s="679"/>
    </row>
    <row r="44" spans="1:18" ht="102" x14ac:dyDescent="0.2">
      <c r="A44" s="39">
        <v>35</v>
      </c>
      <c r="B44" s="39" t="s">
        <v>4394</v>
      </c>
      <c r="C44" s="40" t="s">
        <v>2129</v>
      </c>
      <c r="D44" s="41">
        <v>42188</v>
      </c>
      <c r="E44" s="41">
        <v>42171</v>
      </c>
      <c r="F44" s="39"/>
      <c r="G44" s="39">
        <v>3</v>
      </c>
      <c r="H44" s="39"/>
      <c r="I44" s="39"/>
      <c r="J44" s="39"/>
      <c r="K44" s="39">
        <v>244</v>
      </c>
      <c r="L44" s="39" t="s">
        <v>29</v>
      </c>
      <c r="M44" s="39" t="s">
        <v>666</v>
      </c>
      <c r="N44" s="760"/>
      <c r="O44" s="761"/>
      <c r="P44" s="761"/>
      <c r="Q44" s="762"/>
      <c r="R44" s="679" t="s">
        <v>2127</v>
      </c>
    </row>
    <row r="45" spans="1:18" ht="89.25" x14ac:dyDescent="0.2">
      <c r="A45" s="39">
        <v>36</v>
      </c>
      <c r="B45" s="39" t="s">
        <v>4394</v>
      </c>
      <c r="C45" s="40" t="s">
        <v>2130</v>
      </c>
      <c r="D45" s="41">
        <v>42173</v>
      </c>
      <c r="E45" s="41">
        <v>42089</v>
      </c>
      <c r="F45" s="39"/>
      <c r="G45" s="39">
        <v>4</v>
      </c>
      <c r="H45" s="39"/>
      <c r="I45" s="39"/>
      <c r="J45" s="39"/>
      <c r="K45" s="39">
        <v>243</v>
      </c>
      <c r="L45" s="39" t="s">
        <v>29</v>
      </c>
      <c r="M45" s="39" t="s">
        <v>666</v>
      </c>
      <c r="N45" s="763"/>
      <c r="O45" s="764"/>
      <c r="P45" s="764"/>
      <c r="Q45" s="765"/>
      <c r="R45" s="679"/>
    </row>
    <row r="46" spans="1:18" ht="89.25" x14ac:dyDescent="0.2">
      <c r="A46" s="39">
        <v>37</v>
      </c>
      <c r="B46" s="39" t="s">
        <v>4394</v>
      </c>
      <c r="C46" s="40" t="s">
        <v>2131</v>
      </c>
      <c r="D46" s="41">
        <v>42090</v>
      </c>
      <c r="E46" s="41">
        <v>42158</v>
      </c>
      <c r="F46" s="39">
        <v>10</v>
      </c>
      <c r="G46" s="39">
        <v>1</v>
      </c>
      <c r="H46" s="39"/>
      <c r="I46" s="39"/>
      <c r="J46" s="39"/>
      <c r="K46" s="39">
        <v>251</v>
      </c>
      <c r="L46" s="39" t="s">
        <v>29</v>
      </c>
      <c r="M46" s="39" t="s">
        <v>666</v>
      </c>
      <c r="N46" s="760"/>
      <c r="O46" s="761"/>
      <c r="P46" s="761"/>
      <c r="Q46" s="762"/>
      <c r="R46" s="679" t="s">
        <v>2127</v>
      </c>
    </row>
    <row r="47" spans="1:18" ht="89.25" x14ac:dyDescent="0.2">
      <c r="A47" s="39">
        <v>38</v>
      </c>
      <c r="B47" s="39" t="s">
        <v>4394</v>
      </c>
      <c r="C47" s="40" t="s">
        <v>2132</v>
      </c>
      <c r="D47" s="41">
        <v>42192</v>
      </c>
      <c r="E47" s="41">
        <v>42195</v>
      </c>
      <c r="F47" s="39"/>
      <c r="G47" s="39">
        <v>2</v>
      </c>
      <c r="H47" s="39"/>
      <c r="I47" s="39"/>
      <c r="J47" s="39"/>
      <c r="K47" s="39">
        <v>247</v>
      </c>
      <c r="L47" s="39" t="s">
        <v>29</v>
      </c>
      <c r="M47" s="39" t="s">
        <v>666</v>
      </c>
      <c r="N47" s="763"/>
      <c r="O47" s="764"/>
      <c r="P47" s="764"/>
      <c r="Q47" s="765"/>
      <c r="R47" s="679"/>
    </row>
    <row r="48" spans="1:18" ht="76.5" x14ac:dyDescent="0.2">
      <c r="A48" s="39">
        <v>39</v>
      </c>
      <c r="B48" s="39" t="s">
        <v>4394</v>
      </c>
      <c r="C48" s="40" t="s">
        <v>2133</v>
      </c>
      <c r="D48" s="41">
        <v>42200</v>
      </c>
      <c r="E48" s="41">
        <v>42213</v>
      </c>
      <c r="F48" s="39"/>
      <c r="G48" s="39">
        <v>3</v>
      </c>
      <c r="H48" s="39"/>
      <c r="I48" s="39"/>
      <c r="J48" s="39"/>
      <c r="K48" s="39">
        <v>240</v>
      </c>
      <c r="L48" s="39" t="s">
        <v>29</v>
      </c>
      <c r="M48" s="39" t="s">
        <v>666</v>
      </c>
      <c r="N48" s="811"/>
      <c r="O48" s="812"/>
      <c r="P48" s="812"/>
      <c r="Q48" s="813"/>
      <c r="R48" s="679" t="s">
        <v>2127</v>
      </c>
    </row>
    <row r="49" spans="1:21" ht="63.75" x14ac:dyDescent="0.2">
      <c r="A49" s="39">
        <v>40</v>
      </c>
      <c r="B49" s="39" t="s">
        <v>4394</v>
      </c>
      <c r="C49" s="40" t="s">
        <v>2134</v>
      </c>
      <c r="D49" s="41">
        <v>42202</v>
      </c>
      <c r="E49" s="41">
        <v>42212</v>
      </c>
      <c r="F49" s="39"/>
      <c r="G49" s="39">
        <v>4</v>
      </c>
      <c r="H49" s="39"/>
      <c r="I49" s="39"/>
      <c r="J49" s="39"/>
      <c r="K49" s="39">
        <v>242</v>
      </c>
      <c r="L49" s="39" t="s">
        <v>29</v>
      </c>
      <c r="M49" s="39" t="s">
        <v>666</v>
      </c>
      <c r="N49" s="811"/>
      <c r="O49" s="812"/>
      <c r="P49" s="812"/>
      <c r="Q49" s="813"/>
      <c r="R49" s="679"/>
    </row>
    <row r="50" spans="1:21" ht="102" x14ac:dyDescent="0.2">
      <c r="A50" s="39">
        <v>41</v>
      </c>
      <c r="B50" s="39" t="s">
        <v>4394</v>
      </c>
      <c r="C50" s="40" t="s">
        <v>2135</v>
      </c>
      <c r="D50" s="41">
        <v>42005</v>
      </c>
      <c r="E50" s="41">
        <v>42009</v>
      </c>
      <c r="F50" s="39">
        <v>11</v>
      </c>
      <c r="G50" s="39"/>
      <c r="H50" s="39"/>
      <c r="I50" s="39"/>
      <c r="J50" s="39"/>
      <c r="K50" s="39">
        <v>239</v>
      </c>
      <c r="L50" s="39" t="s">
        <v>29</v>
      </c>
      <c r="M50" s="39" t="s">
        <v>666</v>
      </c>
      <c r="N50" s="763"/>
      <c r="O50" s="764"/>
      <c r="P50" s="764"/>
      <c r="Q50" s="765"/>
      <c r="R50" s="679"/>
    </row>
    <row r="51" spans="1:21" ht="63.75" x14ac:dyDescent="0.2">
      <c r="A51" s="39">
        <v>42</v>
      </c>
      <c r="B51" s="39" t="s">
        <v>4394</v>
      </c>
      <c r="C51" s="40" t="s">
        <v>2136</v>
      </c>
      <c r="D51" s="41">
        <v>42047</v>
      </c>
      <c r="E51" s="41">
        <v>42055</v>
      </c>
      <c r="F51" s="39"/>
      <c r="G51" s="39">
        <v>2</v>
      </c>
      <c r="H51" s="39"/>
      <c r="I51" s="39"/>
      <c r="J51" s="39"/>
      <c r="K51" s="39">
        <v>256</v>
      </c>
      <c r="L51" s="39" t="s">
        <v>29</v>
      </c>
      <c r="M51" s="39" t="s">
        <v>666</v>
      </c>
      <c r="N51" s="760"/>
      <c r="O51" s="761"/>
      <c r="P51" s="761"/>
      <c r="Q51" s="762"/>
      <c r="R51" s="679"/>
    </row>
    <row r="52" spans="1:21" ht="76.5" x14ac:dyDescent="0.2">
      <c r="A52" s="39">
        <v>43</v>
      </c>
      <c r="B52" s="39" t="s">
        <v>4394</v>
      </c>
      <c r="C52" s="40" t="s">
        <v>2137</v>
      </c>
      <c r="D52" s="41">
        <v>42065</v>
      </c>
      <c r="E52" s="41">
        <v>42105</v>
      </c>
      <c r="F52" s="39"/>
      <c r="G52" s="39">
        <v>3</v>
      </c>
      <c r="H52" s="39"/>
      <c r="I52" s="39"/>
      <c r="J52" s="39"/>
      <c r="K52" s="39">
        <v>245</v>
      </c>
      <c r="L52" s="39" t="s">
        <v>29</v>
      </c>
      <c r="M52" s="39" t="s">
        <v>666</v>
      </c>
      <c r="N52" s="811"/>
      <c r="O52" s="812"/>
      <c r="P52" s="812"/>
      <c r="Q52" s="813"/>
      <c r="R52" s="679"/>
    </row>
    <row r="53" spans="1:21" ht="76.5" x14ac:dyDescent="0.2">
      <c r="A53" s="39">
        <v>44</v>
      </c>
      <c r="B53" s="39" t="s">
        <v>4394</v>
      </c>
      <c r="C53" s="40" t="s">
        <v>2138</v>
      </c>
      <c r="D53" s="41">
        <v>42098</v>
      </c>
      <c r="E53" s="41">
        <v>42089</v>
      </c>
      <c r="F53" s="39"/>
      <c r="G53" s="39">
        <v>4</v>
      </c>
      <c r="H53" s="39"/>
      <c r="I53" s="39"/>
      <c r="J53" s="39"/>
      <c r="K53" s="39">
        <v>242</v>
      </c>
      <c r="L53" s="39" t="s">
        <v>29</v>
      </c>
      <c r="M53" s="39" t="s">
        <v>666</v>
      </c>
      <c r="N53" s="763"/>
      <c r="O53" s="764"/>
      <c r="P53" s="764"/>
      <c r="Q53" s="765"/>
      <c r="R53" s="679"/>
    </row>
    <row r="54" spans="1:21" ht="76.5" x14ac:dyDescent="0.2">
      <c r="A54" s="39">
        <v>45</v>
      </c>
      <c r="B54" s="39" t="s">
        <v>4394</v>
      </c>
      <c r="C54" s="40" t="s">
        <v>2139</v>
      </c>
      <c r="D54" s="41">
        <v>42079</v>
      </c>
      <c r="E54" s="41">
        <v>42156</v>
      </c>
      <c r="F54" s="39">
        <v>12</v>
      </c>
      <c r="G54" s="39"/>
      <c r="H54" s="39"/>
      <c r="I54" s="39"/>
      <c r="J54" s="39"/>
      <c r="K54" s="39">
        <v>232</v>
      </c>
      <c r="L54" s="39" t="s">
        <v>29</v>
      </c>
      <c r="M54" s="39" t="s">
        <v>666</v>
      </c>
      <c r="N54" s="760"/>
      <c r="O54" s="761"/>
      <c r="P54" s="761"/>
      <c r="Q54" s="762"/>
      <c r="R54" s="679" t="s">
        <v>2127</v>
      </c>
    </row>
    <row r="55" spans="1:21" ht="51" x14ac:dyDescent="0.2">
      <c r="A55" s="39">
        <v>46</v>
      </c>
      <c r="B55" s="39" t="s">
        <v>4394</v>
      </c>
      <c r="C55" s="40" t="s">
        <v>2140</v>
      </c>
      <c r="D55" s="41">
        <v>42045</v>
      </c>
      <c r="E55" s="41">
        <v>42122</v>
      </c>
      <c r="F55" s="39"/>
      <c r="G55" s="39">
        <v>2</v>
      </c>
      <c r="H55" s="39"/>
      <c r="I55" s="39"/>
      <c r="J55" s="39"/>
      <c r="K55" s="39">
        <v>248</v>
      </c>
      <c r="L55" s="39" t="s">
        <v>29</v>
      </c>
      <c r="M55" s="39" t="s">
        <v>666</v>
      </c>
      <c r="N55" s="811"/>
      <c r="O55" s="812"/>
      <c r="P55" s="812"/>
      <c r="Q55" s="813"/>
      <c r="R55" s="679"/>
    </row>
    <row r="56" spans="1:21" ht="51" x14ac:dyDescent="0.2">
      <c r="A56" s="39">
        <v>47</v>
      </c>
      <c r="B56" s="39" t="s">
        <v>4394</v>
      </c>
      <c r="C56" s="40" t="s">
        <v>2141</v>
      </c>
      <c r="D56" s="41">
        <v>42145</v>
      </c>
      <c r="E56" s="41">
        <v>42198</v>
      </c>
      <c r="F56" s="39"/>
      <c r="G56" s="39">
        <v>3</v>
      </c>
      <c r="H56" s="39"/>
      <c r="I56" s="39"/>
      <c r="J56" s="39"/>
      <c r="K56" s="39">
        <v>245</v>
      </c>
      <c r="L56" s="39" t="s">
        <v>29</v>
      </c>
      <c r="M56" s="39" t="s">
        <v>666</v>
      </c>
      <c r="N56" s="811"/>
      <c r="O56" s="812"/>
      <c r="P56" s="812"/>
      <c r="Q56" s="813"/>
      <c r="R56" s="679"/>
    </row>
    <row r="57" spans="1:21" ht="76.5" x14ac:dyDescent="0.2">
      <c r="A57" s="39">
        <v>48</v>
      </c>
      <c r="B57" s="39" t="s">
        <v>4394</v>
      </c>
      <c r="C57" s="40" t="s">
        <v>2142</v>
      </c>
      <c r="D57" s="41">
        <v>42194</v>
      </c>
      <c r="E57" s="41">
        <v>42150</v>
      </c>
      <c r="F57" s="39"/>
      <c r="G57" s="39">
        <v>4</v>
      </c>
      <c r="H57" s="39"/>
      <c r="I57" s="39"/>
      <c r="J57" s="39"/>
      <c r="K57" s="39">
        <v>249</v>
      </c>
      <c r="L57" s="39" t="s">
        <v>29</v>
      </c>
      <c r="M57" s="39" t="s">
        <v>666</v>
      </c>
      <c r="N57" s="763"/>
      <c r="O57" s="764"/>
      <c r="P57" s="764"/>
      <c r="Q57" s="765"/>
      <c r="R57" s="679"/>
    </row>
    <row r="58" spans="1:21" ht="76.5" x14ac:dyDescent="0.2">
      <c r="A58" s="39">
        <v>49</v>
      </c>
      <c r="B58" s="39" t="s">
        <v>4394</v>
      </c>
      <c r="C58" s="40" t="s">
        <v>2143</v>
      </c>
      <c r="D58" s="41">
        <v>42107</v>
      </c>
      <c r="E58" s="41">
        <v>42153</v>
      </c>
      <c r="F58" s="39">
        <v>13</v>
      </c>
      <c r="G58" s="39"/>
      <c r="H58" s="39"/>
      <c r="I58" s="39"/>
      <c r="J58" s="39"/>
      <c r="K58" s="39">
        <v>252</v>
      </c>
      <c r="L58" s="39" t="s">
        <v>29</v>
      </c>
      <c r="M58" s="39" t="s">
        <v>666</v>
      </c>
      <c r="N58" s="814"/>
      <c r="O58" s="815"/>
      <c r="P58" s="815"/>
      <c r="Q58" s="816"/>
      <c r="R58" s="222" t="s">
        <v>2144</v>
      </c>
      <c r="S58" s="220"/>
      <c r="T58" s="220"/>
      <c r="U58" s="221"/>
    </row>
    <row r="59" spans="1:21" ht="76.5" x14ac:dyDescent="0.2">
      <c r="A59" s="39">
        <v>50</v>
      </c>
      <c r="B59" s="39" t="s">
        <v>4394</v>
      </c>
      <c r="C59" s="40" t="s">
        <v>2145</v>
      </c>
      <c r="D59" s="41">
        <v>42167</v>
      </c>
      <c r="E59" s="41">
        <v>42208</v>
      </c>
      <c r="F59" s="39"/>
      <c r="G59" s="39">
        <v>2</v>
      </c>
      <c r="H59" s="39"/>
      <c r="I59" s="39"/>
      <c r="J59" s="39"/>
      <c r="K59" s="39">
        <v>245</v>
      </c>
      <c r="L59" s="39" t="s">
        <v>29</v>
      </c>
      <c r="M59" s="39" t="s">
        <v>666</v>
      </c>
      <c r="N59" s="760"/>
      <c r="O59" s="761"/>
      <c r="P59" s="761"/>
      <c r="Q59" s="762"/>
      <c r="R59" s="679" t="s">
        <v>2144</v>
      </c>
    </row>
    <row r="60" spans="1:21" ht="63.75" x14ac:dyDescent="0.2">
      <c r="A60" s="39">
        <v>51</v>
      </c>
      <c r="B60" s="39" t="s">
        <v>4394</v>
      </c>
      <c r="C60" s="40" t="s">
        <v>2146</v>
      </c>
      <c r="D60" s="41">
        <v>42165</v>
      </c>
      <c r="E60" s="41">
        <v>42269</v>
      </c>
      <c r="F60" s="39"/>
      <c r="G60" s="39">
        <v>3</v>
      </c>
      <c r="H60" s="39"/>
      <c r="I60" s="39"/>
      <c r="J60" s="39"/>
      <c r="K60" s="39">
        <v>252</v>
      </c>
      <c r="L60" s="39" t="s">
        <v>29</v>
      </c>
      <c r="M60" s="39" t="s">
        <v>666</v>
      </c>
      <c r="N60" s="763"/>
      <c r="O60" s="764"/>
      <c r="P60" s="764"/>
      <c r="Q60" s="765"/>
      <c r="R60" s="679"/>
    </row>
    <row r="61" spans="1:21" ht="63.75" x14ac:dyDescent="0.2">
      <c r="A61" s="39">
        <v>52</v>
      </c>
      <c r="B61" s="39" t="s">
        <v>4394</v>
      </c>
      <c r="C61" s="40" t="s">
        <v>2147</v>
      </c>
      <c r="D61" s="41">
        <v>42269</v>
      </c>
      <c r="E61" s="41">
        <v>42208</v>
      </c>
      <c r="F61" s="39"/>
      <c r="G61" s="39">
        <v>4</v>
      </c>
      <c r="H61" s="39"/>
      <c r="I61" s="39"/>
      <c r="J61" s="39"/>
      <c r="K61" s="39">
        <v>243</v>
      </c>
      <c r="L61" s="39" t="s">
        <v>29</v>
      </c>
      <c r="M61" s="39" t="s">
        <v>666</v>
      </c>
      <c r="N61" s="760"/>
      <c r="O61" s="761"/>
      <c r="P61" s="761"/>
      <c r="Q61" s="762"/>
      <c r="R61" s="679" t="s">
        <v>2144</v>
      </c>
    </row>
    <row r="62" spans="1:21" ht="76.5" x14ac:dyDescent="0.2">
      <c r="A62" s="39">
        <v>53</v>
      </c>
      <c r="B62" s="39" t="s">
        <v>4394</v>
      </c>
      <c r="C62" s="40" t="s">
        <v>2148</v>
      </c>
      <c r="D62" s="41">
        <v>42031</v>
      </c>
      <c r="E62" s="41">
        <v>42240</v>
      </c>
      <c r="F62" s="39">
        <v>14</v>
      </c>
      <c r="G62" s="39"/>
      <c r="H62" s="39"/>
      <c r="I62" s="39"/>
      <c r="J62" s="39"/>
      <c r="K62" s="39">
        <v>239</v>
      </c>
      <c r="L62" s="39" t="s">
        <v>29</v>
      </c>
      <c r="M62" s="39" t="s">
        <v>666</v>
      </c>
      <c r="N62" s="763"/>
      <c r="O62" s="764"/>
      <c r="P62" s="764"/>
      <c r="Q62" s="765"/>
      <c r="R62" s="679"/>
    </row>
    <row r="63" spans="1:21" ht="63.75" x14ac:dyDescent="0.2">
      <c r="A63" s="39">
        <v>54</v>
      </c>
      <c r="B63" s="39" t="s">
        <v>4394</v>
      </c>
      <c r="C63" s="40" t="s">
        <v>2149</v>
      </c>
      <c r="D63" s="41">
        <v>42222</v>
      </c>
      <c r="E63" s="41">
        <v>42271</v>
      </c>
      <c r="F63" s="39"/>
      <c r="G63" s="39">
        <v>2</v>
      </c>
      <c r="H63" s="39"/>
      <c r="I63" s="39"/>
      <c r="J63" s="39"/>
      <c r="K63" s="39">
        <v>230</v>
      </c>
      <c r="L63" s="39" t="s">
        <v>29</v>
      </c>
      <c r="M63" s="39" t="s">
        <v>666</v>
      </c>
      <c r="N63" s="760"/>
      <c r="O63" s="761"/>
      <c r="P63" s="761"/>
      <c r="Q63" s="762"/>
      <c r="R63" s="679" t="s">
        <v>2144</v>
      </c>
    </row>
    <row r="64" spans="1:21" ht="76.5" x14ac:dyDescent="0.2">
      <c r="A64" s="39">
        <v>55</v>
      </c>
      <c r="B64" s="39" t="s">
        <v>4394</v>
      </c>
      <c r="C64" s="40" t="s">
        <v>2150</v>
      </c>
      <c r="D64" s="41">
        <v>42221</v>
      </c>
      <c r="E64" s="41">
        <v>42265</v>
      </c>
      <c r="F64" s="39"/>
      <c r="G64" s="39">
        <v>3</v>
      </c>
      <c r="H64" s="39"/>
      <c r="I64" s="39"/>
      <c r="J64" s="39"/>
      <c r="K64" s="39">
        <v>233</v>
      </c>
      <c r="L64" s="39" t="s">
        <v>29</v>
      </c>
      <c r="M64" s="39" t="s">
        <v>666</v>
      </c>
      <c r="N64" s="763"/>
      <c r="O64" s="764"/>
      <c r="P64" s="764"/>
      <c r="Q64" s="765"/>
      <c r="R64" s="679"/>
    </row>
    <row r="65" spans="1:18" ht="76.5" x14ac:dyDescent="0.2">
      <c r="A65" s="39">
        <v>56</v>
      </c>
      <c r="B65" s="39" t="s">
        <v>4394</v>
      </c>
      <c r="C65" s="40" t="s">
        <v>2151</v>
      </c>
      <c r="D65" s="41">
        <v>42265</v>
      </c>
      <c r="E65" s="41">
        <v>42236</v>
      </c>
      <c r="F65" s="39"/>
      <c r="G65" s="39">
        <v>4</v>
      </c>
      <c r="H65" s="39"/>
      <c r="I65" s="39"/>
      <c r="J65" s="39"/>
      <c r="K65" s="39">
        <v>229</v>
      </c>
      <c r="L65" s="39" t="s">
        <v>29</v>
      </c>
      <c r="M65" s="39" t="s">
        <v>666</v>
      </c>
      <c r="N65" s="760"/>
      <c r="O65" s="761"/>
      <c r="P65" s="761"/>
      <c r="Q65" s="762"/>
      <c r="R65" s="679" t="s">
        <v>2144</v>
      </c>
    </row>
    <row r="66" spans="1:18" ht="38.25" x14ac:dyDescent="0.2">
      <c r="A66" s="39">
        <v>57</v>
      </c>
      <c r="B66" s="39" t="s">
        <v>4394</v>
      </c>
      <c r="C66" s="40" t="s">
        <v>2152</v>
      </c>
      <c r="D66" s="41">
        <v>42158</v>
      </c>
      <c r="E66" s="41">
        <v>42303</v>
      </c>
      <c r="F66" s="39">
        <v>15</v>
      </c>
      <c r="G66" s="39"/>
      <c r="H66" s="39"/>
      <c r="I66" s="39"/>
      <c r="J66" s="39"/>
      <c r="K66" s="39">
        <v>221</v>
      </c>
      <c r="L66" s="39" t="s">
        <v>29</v>
      </c>
      <c r="M66" s="39" t="s">
        <v>666</v>
      </c>
      <c r="N66" s="763"/>
      <c r="O66" s="764"/>
      <c r="P66" s="764"/>
      <c r="Q66" s="765"/>
      <c r="R66" s="679"/>
    </row>
    <row r="67" spans="1:18" ht="51" x14ac:dyDescent="0.2">
      <c r="A67" s="39">
        <v>58</v>
      </c>
      <c r="B67" s="39" t="s">
        <v>4394</v>
      </c>
      <c r="C67" s="40" t="s">
        <v>2153</v>
      </c>
      <c r="D67" s="41">
        <v>42190</v>
      </c>
      <c r="E67" s="41">
        <v>42232</v>
      </c>
      <c r="F67" s="39"/>
      <c r="G67" s="39">
        <v>2</v>
      </c>
      <c r="H67" s="39"/>
      <c r="I67" s="39"/>
      <c r="J67" s="39"/>
      <c r="K67" s="39">
        <v>249</v>
      </c>
      <c r="L67" s="39" t="s">
        <v>29</v>
      </c>
      <c r="M67" s="39" t="s">
        <v>666</v>
      </c>
      <c r="N67" s="760"/>
      <c r="O67" s="761"/>
      <c r="P67" s="761"/>
      <c r="Q67" s="762"/>
      <c r="R67" s="679" t="s">
        <v>2144</v>
      </c>
    </row>
    <row r="68" spans="1:18" ht="96" customHeight="1" x14ac:dyDescent="0.2">
      <c r="A68" s="39">
        <v>59</v>
      </c>
      <c r="B68" s="39" t="s">
        <v>4394</v>
      </c>
      <c r="C68" s="40" t="s">
        <v>2154</v>
      </c>
      <c r="D68" s="41">
        <v>42164</v>
      </c>
      <c r="E68" s="41">
        <v>42226</v>
      </c>
      <c r="F68" s="39"/>
      <c r="G68" s="39">
        <v>3</v>
      </c>
      <c r="H68" s="39"/>
      <c r="I68" s="39"/>
      <c r="J68" s="39"/>
      <c r="K68" s="39">
        <v>243</v>
      </c>
      <c r="L68" s="39" t="s">
        <v>29</v>
      </c>
      <c r="M68" s="39" t="s">
        <v>666</v>
      </c>
      <c r="N68" s="811"/>
      <c r="O68" s="812"/>
      <c r="P68" s="812"/>
      <c r="Q68" s="813"/>
      <c r="R68" s="679"/>
    </row>
    <row r="69" spans="1:18" ht="76.5" x14ac:dyDescent="0.2">
      <c r="A69" s="39">
        <v>60</v>
      </c>
      <c r="B69" s="39" t="s">
        <v>4394</v>
      </c>
      <c r="C69" s="40" t="s">
        <v>2155</v>
      </c>
      <c r="D69" s="41">
        <v>42235</v>
      </c>
      <c r="E69" s="41">
        <v>42247</v>
      </c>
      <c r="F69" s="39"/>
      <c r="G69" s="39">
        <v>4</v>
      </c>
      <c r="H69" s="39"/>
      <c r="I69" s="39"/>
      <c r="J69" s="39"/>
      <c r="K69" s="39">
        <v>252</v>
      </c>
      <c r="L69" s="39" t="s">
        <v>29</v>
      </c>
      <c r="M69" s="39" t="s">
        <v>666</v>
      </c>
      <c r="N69" s="811"/>
      <c r="O69" s="812"/>
      <c r="P69" s="812"/>
      <c r="Q69" s="813"/>
      <c r="R69" s="679"/>
    </row>
    <row r="70" spans="1:18" ht="76.5" x14ac:dyDescent="0.2">
      <c r="A70" s="39">
        <v>61</v>
      </c>
      <c r="B70" s="39" t="s">
        <v>4394</v>
      </c>
      <c r="C70" s="40" t="s">
        <v>2156</v>
      </c>
      <c r="D70" s="41">
        <v>42230</v>
      </c>
      <c r="E70" s="41">
        <v>42228</v>
      </c>
      <c r="F70" s="39">
        <v>16</v>
      </c>
      <c r="G70" s="39"/>
      <c r="H70" s="39"/>
      <c r="I70" s="39"/>
      <c r="J70" s="39"/>
      <c r="K70" s="39">
        <v>250</v>
      </c>
      <c r="L70" s="39" t="s">
        <v>29</v>
      </c>
      <c r="M70" s="39" t="s">
        <v>666</v>
      </c>
      <c r="N70" s="811"/>
      <c r="O70" s="812"/>
      <c r="P70" s="812"/>
      <c r="Q70" s="813"/>
      <c r="R70" s="679"/>
    </row>
    <row r="71" spans="1:18" ht="89.25" x14ac:dyDescent="0.2">
      <c r="A71" s="39">
        <v>62</v>
      </c>
      <c r="B71" s="39" t="s">
        <v>4394</v>
      </c>
      <c r="C71" s="40" t="s">
        <v>2157</v>
      </c>
      <c r="D71" s="41">
        <v>42230</v>
      </c>
      <c r="E71" s="41">
        <v>42221</v>
      </c>
      <c r="F71" s="39"/>
      <c r="G71" s="39">
        <v>2</v>
      </c>
      <c r="H71" s="39"/>
      <c r="I71" s="39"/>
      <c r="J71" s="39"/>
      <c r="K71" s="39">
        <v>252</v>
      </c>
      <c r="L71" s="39" t="s">
        <v>29</v>
      </c>
      <c r="M71" s="39" t="s">
        <v>666</v>
      </c>
      <c r="N71" s="811"/>
      <c r="O71" s="812"/>
      <c r="P71" s="812"/>
      <c r="Q71" s="813"/>
      <c r="R71" s="679"/>
    </row>
    <row r="72" spans="1:18" ht="89.25" x14ac:dyDescent="0.2">
      <c r="A72" s="39">
        <v>63</v>
      </c>
      <c r="B72" s="39" t="s">
        <v>4394</v>
      </c>
      <c r="C72" s="40" t="s">
        <v>2158</v>
      </c>
      <c r="D72" s="41">
        <v>42219</v>
      </c>
      <c r="E72" s="41">
        <v>42227</v>
      </c>
      <c r="F72" s="39"/>
      <c r="G72" s="39">
        <v>3</v>
      </c>
      <c r="H72" s="39"/>
      <c r="I72" s="39"/>
      <c r="J72" s="39"/>
      <c r="K72" s="39">
        <v>243</v>
      </c>
      <c r="L72" s="39" t="s">
        <v>29</v>
      </c>
      <c r="M72" s="39" t="s">
        <v>666</v>
      </c>
      <c r="N72" s="811"/>
      <c r="O72" s="812"/>
      <c r="P72" s="812"/>
      <c r="Q72" s="813"/>
      <c r="R72" s="679"/>
    </row>
    <row r="73" spans="1:18" ht="89.25" x14ac:dyDescent="0.2">
      <c r="A73" s="39">
        <v>64</v>
      </c>
      <c r="B73" s="39" t="s">
        <v>4394</v>
      </c>
      <c r="C73" s="40" t="s">
        <v>2159</v>
      </c>
      <c r="D73" s="41">
        <v>42227</v>
      </c>
      <c r="E73" s="41">
        <v>42292</v>
      </c>
      <c r="F73" s="39"/>
      <c r="G73" s="39">
        <v>4</v>
      </c>
      <c r="H73" s="39"/>
      <c r="I73" s="39"/>
      <c r="J73" s="39"/>
      <c r="K73" s="39">
        <v>241</v>
      </c>
      <c r="L73" s="39" t="s">
        <v>29</v>
      </c>
      <c r="M73" s="39" t="s">
        <v>666</v>
      </c>
      <c r="N73" s="763"/>
      <c r="O73" s="764"/>
      <c r="P73" s="764"/>
      <c r="Q73" s="765"/>
      <c r="R73" s="679"/>
    </row>
    <row r="74" spans="1:18" ht="107.25" customHeight="1" x14ac:dyDescent="0.2">
      <c r="A74" s="39">
        <v>65</v>
      </c>
      <c r="B74" s="39" t="s">
        <v>4394</v>
      </c>
      <c r="C74" s="40" t="s">
        <v>2160</v>
      </c>
      <c r="D74" s="41">
        <v>42285</v>
      </c>
      <c r="E74" s="41">
        <v>42290</v>
      </c>
      <c r="F74" s="39">
        <v>17</v>
      </c>
      <c r="G74" s="39">
        <v>1</v>
      </c>
      <c r="H74" s="39"/>
      <c r="I74" s="39"/>
      <c r="J74" s="39"/>
      <c r="K74" s="39">
        <v>244</v>
      </c>
      <c r="L74" s="39" t="s">
        <v>29</v>
      </c>
      <c r="M74" s="39" t="s">
        <v>666</v>
      </c>
      <c r="N74" s="760"/>
      <c r="O74" s="761"/>
      <c r="P74" s="761"/>
      <c r="Q74" s="762"/>
      <c r="R74" s="679" t="s">
        <v>2161</v>
      </c>
    </row>
    <row r="75" spans="1:18" ht="107.25" customHeight="1" x14ac:dyDescent="0.2">
      <c r="A75" s="39">
        <v>66</v>
      </c>
      <c r="B75" s="39" t="s">
        <v>4394</v>
      </c>
      <c r="C75" s="40" t="s">
        <v>2162</v>
      </c>
      <c r="D75" s="41">
        <v>42275</v>
      </c>
      <c r="E75" s="41">
        <v>42276</v>
      </c>
      <c r="F75" s="39"/>
      <c r="G75" s="39">
        <v>2</v>
      </c>
      <c r="H75" s="39"/>
      <c r="I75" s="39"/>
      <c r="J75" s="39"/>
      <c r="K75" s="39">
        <v>246</v>
      </c>
      <c r="L75" s="39" t="s">
        <v>29</v>
      </c>
      <c r="M75" s="39" t="s">
        <v>666</v>
      </c>
      <c r="N75" s="811"/>
      <c r="O75" s="812"/>
      <c r="P75" s="812"/>
      <c r="Q75" s="813"/>
      <c r="R75" s="679"/>
    </row>
    <row r="76" spans="1:18" ht="107.25" customHeight="1" x14ac:dyDescent="0.2">
      <c r="A76" s="39">
        <v>67</v>
      </c>
      <c r="B76" s="39" t="s">
        <v>4394</v>
      </c>
      <c r="C76" s="40" t="s">
        <v>2163</v>
      </c>
      <c r="D76" s="41">
        <v>42248</v>
      </c>
      <c r="E76" s="41">
        <v>42241</v>
      </c>
      <c r="F76" s="39"/>
      <c r="G76" s="39">
        <v>3</v>
      </c>
      <c r="H76" s="39"/>
      <c r="I76" s="39"/>
      <c r="J76" s="39"/>
      <c r="K76" s="39">
        <v>247</v>
      </c>
      <c r="L76" s="39" t="s">
        <v>29</v>
      </c>
      <c r="M76" s="39" t="s">
        <v>666</v>
      </c>
      <c r="N76" s="811"/>
      <c r="O76" s="812"/>
      <c r="P76" s="812"/>
      <c r="Q76" s="813"/>
      <c r="R76" s="679"/>
    </row>
    <row r="77" spans="1:18" ht="25.5" x14ac:dyDescent="0.2">
      <c r="A77" s="39">
        <v>68</v>
      </c>
      <c r="B77" s="39" t="s">
        <v>4394</v>
      </c>
      <c r="C77" s="40" t="s">
        <v>2164</v>
      </c>
      <c r="D77" s="41">
        <v>42331</v>
      </c>
      <c r="E77" s="41">
        <v>42249</v>
      </c>
      <c r="F77" s="39"/>
      <c r="G77" s="39">
        <v>4</v>
      </c>
      <c r="H77" s="39"/>
      <c r="I77" s="39"/>
      <c r="J77" s="39"/>
      <c r="K77" s="39">
        <v>244</v>
      </c>
      <c r="L77" s="39" t="s">
        <v>29</v>
      </c>
      <c r="M77" s="39" t="s">
        <v>666</v>
      </c>
      <c r="N77" s="760"/>
      <c r="O77" s="761"/>
      <c r="P77" s="761"/>
      <c r="Q77" s="762"/>
      <c r="R77" s="679" t="s">
        <v>2161</v>
      </c>
    </row>
    <row r="78" spans="1:18" ht="76.5" x14ac:dyDescent="0.2">
      <c r="A78" s="39">
        <v>69</v>
      </c>
      <c r="B78" s="39" t="s">
        <v>4394</v>
      </c>
      <c r="C78" s="40" t="s">
        <v>2165</v>
      </c>
      <c r="D78" s="41">
        <v>42251</v>
      </c>
      <c r="E78" s="41">
        <v>42272</v>
      </c>
      <c r="F78" s="39">
        <v>18</v>
      </c>
      <c r="G78" s="39">
        <v>1</v>
      </c>
      <c r="H78" s="39"/>
      <c r="I78" s="39"/>
      <c r="J78" s="39"/>
      <c r="K78" s="39">
        <v>240</v>
      </c>
      <c r="L78" s="39" t="s">
        <v>29</v>
      </c>
      <c r="M78" s="39" t="s">
        <v>666</v>
      </c>
      <c r="N78" s="811"/>
      <c r="O78" s="812"/>
      <c r="P78" s="812"/>
      <c r="Q78" s="813"/>
      <c r="R78" s="679"/>
    </row>
    <row r="79" spans="1:18" ht="76.5" x14ac:dyDescent="0.2">
      <c r="A79" s="39">
        <v>70</v>
      </c>
      <c r="B79" s="39" t="s">
        <v>4394</v>
      </c>
      <c r="C79" s="40" t="s">
        <v>2166</v>
      </c>
      <c r="D79" s="41">
        <v>42248</v>
      </c>
      <c r="E79" s="41">
        <v>42250</v>
      </c>
      <c r="F79" s="39"/>
      <c r="G79" s="39">
        <v>2</v>
      </c>
      <c r="H79" s="39"/>
      <c r="I79" s="39"/>
      <c r="J79" s="39"/>
      <c r="K79" s="39">
        <v>252</v>
      </c>
      <c r="L79" s="39" t="s">
        <v>29</v>
      </c>
      <c r="M79" s="39" t="s">
        <v>666</v>
      </c>
      <c r="N79" s="811"/>
      <c r="O79" s="812"/>
      <c r="P79" s="812"/>
      <c r="Q79" s="813"/>
      <c r="R79" s="679"/>
    </row>
    <row r="80" spans="1:18" ht="76.5" x14ac:dyDescent="0.2">
      <c r="A80" s="39">
        <v>71</v>
      </c>
      <c r="B80" s="39" t="s">
        <v>4394</v>
      </c>
      <c r="C80" s="40" t="s">
        <v>2167</v>
      </c>
      <c r="D80" s="41">
        <v>42247</v>
      </c>
      <c r="E80" s="41">
        <v>42282</v>
      </c>
      <c r="F80" s="39"/>
      <c r="G80" s="39">
        <v>3</v>
      </c>
      <c r="H80" s="39"/>
      <c r="I80" s="39"/>
      <c r="J80" s="39"/>
      <c r="K80" s="39">
        <v>248</v>
      </c>
      <c r="L80" s="39" t="s">
        <v>29</v>
      </c>
      <c r="M80" s="39" t="s">
        <v>666</v>
      </c>
      <c r="N80" s="760"/>
      <c r="O80" s="761"/>
      <c r="P80" s="761"/>
      <c r="Q80" s="762"/>
      <c r="R80" s="679" t="s">
        <v>2161</v>
      </c>
    </row>
    <row r="81" spans="1:18" ht="76.5" x14ac:dyDescent="0.2">
      <c r="A81" s="39">
        <v>72</v>
      </c>
      <c r="B81" s="39" t="s">
        <v>4394</v>
      </c>
      <c r="C81" s="40" t="s">
        <v>2168</v>
      </c>
      <c r="D81" s="41">
        <v>42292</v>
      </c>
      <c r="E81" s="41">
        <v>42300</v>
      </c>
      <c r="F81" s="39"/>
      <c r="G81" s="39">
        <v>4</v>
      </c>
      <c r="H81" s="39"/>
      <c r="I81" s="39"/>
      <c r="J81" s="39"/>
      <c r="K81" s="39">
        <v>250</v>
      </c>
      <c r="L81" s="39" t="s">
        <v>29</v>
      </c>
      <c r="M81" s="39" t="s">
        <v>666</v>
      </c>
      <c r="N81" s="811"/>
      <c r="O81" s="812"/>
      <c r="P81" s="812"/>
      <c r="Q81" s="813"/>
      <c r="R81" s="679"/>
    </row>
    <row r="82" spans="1:18" ht="89.25" x14ac:dyDescent="0.2">
      <c r="A82" s="39">
        <v>73</v>
      </c>
      <c r="B82" s="39" t="s">
        <v>4394</v>
      </c>
      <c r="C82" s="40" t="s">
        <v>2169</v>
      </c>
      <c r="D82" s="41">
        <v>42300</v>
      </c>
      <c r="E82" s="41">
        <v>42311</v>
      </c>
      <c r="F82" s="39">
        <v>19</v>
      </c>
      <c r="G82" s="39">
        <v>1</v>
      </c>
      <c r="H82" s="39"/>
      <c r="I82" s="39"/>
      <c r="J82" s="39"/>
      <c r="K82" s="39">
        <v>251</v>
      </c>
      <c r="L82" s="39" t="s">
        <v>29</v>
      </c>
      <c r="M82" s="39" t="s">
        <v>666</v>
      </c>
      <c r="N82" s="811"/>
      <c r="O82" s="812"/>
      <c r="P82" s="812"/>
      <c r="Q82" s="813"/>
      <c r="R82" s="679"/>
    </row>
    <row r="83" spans="1:18" ht="76.5" x14ac:dyDescent="0.2">
      <c r="A83" s="39">
        <v>74</v>
      </c>
      <c r="B83" s="39" t="s">
        <v>4394</v>
      </c>
      <c r="C83" s="40" t="s">
        <v>2170</v>
      </c>
      <c r="D83" s="41">
        <v>42317</v>
      </c>
      <c r="E83" s="41">
        <v>42348</v>
      </c>
      <c r="F83" s="39"/>
      <c r="G83" s="39">
        <v>2</v>
      </c>
      <c r="H83" s="39"/>
      <c r="I83" s="39"/>
      <c r="J83" s="39"/>
      <c r="K83" s="39">
        <v>246</v>
      </c>
      <c r="L83" s="39" t="s">
        <v>29</v>
      </c>
      <c r="M83" s="39" t="s">
        <v>666</v>
      </c>
      <c r="N83" s="760"/>
      <c r="O83" s="761"/>
      <c r="P83" s="761"/>
      <c r="Q83" s="762"/>
      <c r="R83" s="679" t="s">
        <v>2161</v>
      </c>
    </row>
    <row r="84" spans="1:18" ht="76.5" x14ac:dyDescent="0.2">
      <c r="A84" s="39">
        <v>75</v>
      </c>
      <c r="B84" s="39" t="s">
        <v>4394</v>
      </c>
      <c r="C84" s="40" t="s">
        <v>2171</v>
      </c>
      <c r="D84" s="41">
        <v>42338</v>
      </c>
      <c r="E84" s="41">
        <v>42319</v>
      </c>
      <c r="F84" s="39"/>
      <c r="G84" s="39">
        <v>3</v>
      </c>
      <c r="H84" s="39"/>
      <c r="I84" s="39"/>
      <c r="J84" s="39"/>
      <c r="K84" s="39">
        <v>254</v>
      </c>
      <c r="L84" s="39" t="s">
        <v>29</v>
      </c>
      <c r="M84" s="39" t="s">
        <v>666</v>
      </c>
      <c r="N84" s="811"/>
      <c r="O84" s="812"/>
      <c r="P84" s="812"/>
      <c r="Q84" s="813"/>
      <c r="R84" s="679"/>
    </row>
    <row r="85" spans="1:18" ht="102" x14ac:dyDescent="0.2">
      <c r="A85" s="39">
        <v>76</v>
      </c>
      <c r="B85" s="39" t="s">
        <v>4394</v>
      </c>
      <c r="C85" s="40" t="s">
        <v>2172</v>
      </c>
      <c r="D85" s="41">
        <v>42325</v>
      </c>
      <c r="E85" s="41">
        <v>42356</v>
      </c>
      <c r="F85" s="39"/>
      <c r="G85" s="39">
        <v>4</v>
      </c>
      <c r="H85" s="39"/>
      <c r="I85" s="39"/>
      <c r="J85" s="39"/>
      <c r="K85" s="39">
        <v>246</v>
      </c>
      <c r="L85" s="39" t="s">
        <v>29</v>
      </c>
      <c r="M85" s="39" t="s">
        <v>666</v>
      </c>
      <c r="N85" s="811"/>
      <c r="O85" s="812"/>
      <c r="P85" s="812"/>
      <c r="Q85" s="813"/>
      <c r="R85" s="679"/>
    </row>
    <row r="86" spans="1:18" ht="102" x14ac:dyDescent="0.2">
      <c r="A86" s="39">
        <v>77</v>
      </c>
      <c r="B86" s="39" t="s">
        <v>4394</v>
      </c>
      <c r="C86" s="40" t="s">
        <v>2173</v>
      </c>
      <c r="D86" s="41">
        <v>42345</v>
      </c>
      <c r="E86" s="41">
        <v>42367</v>
      </c>
      <c r="F86" s="39">
        <v>20</v>
      </c>
      <c r="G86" s="39">
        <v>1</v>
      </c>
      <c r="H86" s="39"/>
      <c r="I86" s="39"/>
      <c r="J86" s="39"/>
      <c r="K86" s="39">
        <v>252</v>
      </c>
      <c r="L86" s="39" t="s">
        <v>29</v>
      </c>
      <c r="M86" s="39" t="s">
        <v>666</v>
      </c>
      <c r="N86" s="811"/>
      <c r="O86" s="812"/>
      <c r="P86" s="812"/>
      <c r="Q86" s="813"/>
      <c r="R86" s="679" t="s">
        <v>2161</v>
      </c>
    </row>
    <row r="87" spans="1:18" ht="102" x14ac:dyDescent="0.2">
      <c r="A87" s="39">
        <v>78</v>
      </c>
      <c r="B87" s="39" t="s">
        <v>4394</v>
      </c>
      <c r="C87" s="40" t="s">
        <v>2174</v>
      </c>
      <c r="D87" s="41">
        <v>42353</v>
      </c>
      <c r="E87" s="41">
        <v>42331</v>
      </c>
      <c r="F87" s="39"/>
      <c r="G87" s="39">
        <v>2</v>
      </c>
      <c r="H87" s="39"/>
      <c r="I87" s="39"/>
      <c r="J87" s="39"/>
      <c r="K87" s="39">
        <v>247</v>
      </c>
      <c r="L87" s="39" t="s">
        <v>29</v>
      </c>
      <c r="M87" s="39" t="s">
        <v>666</v>
      </c>
      <c r="N87" s="811"/>
      <c r="O87" s="812"/>
      <c r="P87" s="812"/>
      <c r="Q87" s="813"/>
      <c r="R87" s="679"/>
    </row>
    <row r="88" spans="1:18" ht="76.5" x14ac:dyDescent="0.2">
      <c r="A88" s="39">
        <v>79</v>
      </c>
      <c r="B88" s="39" t="s">
        <v>4394</v>
      </c>
      <c r="C88" s="40" t="s">
        <v>2175</v>
      </c>
      <c r="D88" s="41">
        <v>42361</v>
      </c>
      <c r="E88" s="41">
        <v>42335</v>
      </c>
      <c r="F88" s="39"/>
      <c r="G88" s="39">
        <v>3</v>
      </c>
      <c r="H88" s="39"/>
      <c r="I88" s="39"/>
      <c r="J88" s="39"/>
      <c r="K88" s="39">
        <v>242</v>
      </c>
      <c r="L88" s="39" t="s">
        <v>29</v>
      </c>
      <c r="M88" s="39" t="s">
        <v>666</v>
      </c>
      <c r="N88" s="811"/>
      <c r="O88" s="812"/>
      <c r="P88" s="812"/>
      <c r="Q88" s="813"/>
      <c r="R88" s="679"/>
    </row>
    <row r="89" spans="1:18" ht="76.5" x14ac:dyDescent="0.2">
      <c r="A89" s="39">
        <v>80</v>
      </c>
      <c r="B89" s="39" t="s">
        <v>4394</v>
      </c>
      <c r="C89" s="40" t="s">
        <v>2176</v>
      </c>
      <c r="D89" s="41">
        <v>42332</v>
      </c>
      <c r="E89" s="41">
        <v>42341</v>
      </c>
      <c r="F89" s="39"/>
      <c r="G89" s="39">
        <v>4</v>
      </c>
      <c r="H89" s="39"/>
      <c r="I89" s="39"/>
      <c r="J89" s="39"/>
      <c r="K89" s="39">
        <v>245</v>
      </c>
      <c r="L89" s="39" t="s">
        <v>29</v>
      </c>
      <c r="M89" s="39" t="s">
        <v>666</v>
      </c>
      <c r="N89" s="763"/>
      <c r="O89" s="764"/>
      <c r="P89" s="764"/>
      <c r="Q89" s="765"/>
      <c r="R89" s="679"/>
    </row>
    <row r="90" spans="1:18" ht="89.25" x14ac:dyDescent="0.2">
      <c r="A90" s="39">
        <v>81</v>
      </c>
      <c r="B90" s="39" t="s">
        <v>4394</v>
      </c>
      <c r="C90" s="40" t="s">
        <v>2177</v>
      </c>
      <c r="D90" s="41">
        <v>42339</v>
      </c>
      <c r="E90" s="41">
        <v>42342</v>
      </c>
      <c r="F90" s="39">
        <v>21</v>
      </c>
      <c r="G90" s="39">
        <v>1</v>
      </c>
      <c r="H90" s="39"/>
      <c r="I90" s="39"/>
      <c r="J90" s="39"/>
      <c r="K90" s="39">
        <v>248</v>
      </c>
      <c r="L90" s="39" t="s">
        <v>29</v>
      </c>
      <c r="M90" s="39" t="s">
        <v>666</v>
      </c>
      <c r="N90" s="760"/>
      <c r="O90" s="761"/>
      <c r="P90" s="761"/>
      <c r="Q90" s="762"/>
      <c r="R90" s="679" t="s">
        <v>2178</v>
      </c>
    </row>
    <row r="91" spans="1:18" ht="63.75" x14ac:dyDescent="0.2">
      <c r="A91" s="39">
        <v>82</v>
      </c>
      <c r="B91" s="39" t="s">
        <v>4394</v>
      </c>
      <c r="C91" s="40" t="s">
        <v>2179</v>
      </c>
      <c r="D91" s="41">
        <v>42345</v>
      </c>
      <c r="E91" s="41">
        <v>42272</v>
      </c>
      <c r="F91" s="39"/>
      <c r="G91" s="39">
        <v>2</v>
      </c>
      <c r="H91" s="39"/>
      <c r="I91" s="39"/>
      <c r="J91" s="39"/>
      <c r="K91" s="39">
        <v>245</v>
      </c>
      <c r="L91" s="39" t="s">
        <v>29</v>
      </c>
      <c r="M91" s="39" t="s">
        <v>666</v>
      </c>
      <c r="N91" s="811"/>
      <c r="O91" s="812"/>
      <c r="P91" s="812"/>
      <c r="Q91" s="813"/>
      <c r="R91" s="679"/>
    </row>
    <row r="92" spans="1:18" ht="76.5" x14ac:dyDescent="0.2">
      <c r="A92" s="39">
        <v>83</v>
      </c>
      <c r="B92" s="39" t="s">
        <v>4394</v>
      </c>
      <c r="C92" s="40" t="s">
        <v>2180</v>
      </c>
      <c r="D92" s="41">
        <v>42327</v>
      </c>
      <c r="E92" s="41">
        <v>42328</v>
      </c>
      <c r="F92" s="39"/>
      <c r="G92" s="39">
        <v>3</v>
      </c>
      <c r="H92" s="39"/>
      <c r="I92" s="39"/>
      <c r="J92" s="39"/>
      <c r="K92" s="39">
        <v>251</v>
      </c>
      <c r="L92" s="39" t="s">
        <v>29</v>
      </c>
      <c r="M92" s="39" t="s">
        <v>666</v>
      </c>
      <c r="N92" s="811"/>
      <c r="O92" s="812"/>
      <c r="P92" s="812"/>
      <c r="Q92" s="813"/>
      <c r="R92" s="679"/>
    </row>
    <row r="93" spans="1:18" ht="12.75" x14ac:dyDescent="0.2">
      <c r="A93" s="39">
        <v>84</v>
      </c>
      <c r="B93" s="39" t="s">
        <v>4394</v>
      </c>
      <c r="C93" s="40" t="s">
        <v>2181</v>
      </c>
      <c r="D93" s="41">
        <v>42351</v>
      </c>
      <c r="E93" s="41">
        <v>42340</v>
      </c>
      <c r="F93" s="39"/>
      <c r="G93" s="39">
        <v>4</v>
      </c>
      <c r="H93" s="39"/>
      <c r="I93" s="39"/>
      <c r="J93" s="39"/>
      <c r="K93" s="39">
        <v>77</v>
      </c>
      <c r="L93" s="39" t="s">
        <v>29</v>
      </c>
      <c r="M93" s="39" t="s">
        <v>666</v>
      </c>
      <c r="N93" s="763"/>
      <c r="O93" s="764"/>
      <c r="P93" s="764"/>
      <c r="Q93" s="765"/>
      <c r="R93" s="679"/>
    </row>
    <row r="94" spans="1:18" x14ac:dyDescent="0.2">
      <c r="A94" s="612" t="s">
        <v>1761</v>
      </c>
      <c r="B94" s="612"/>
      <c r="C94" s="613" t="s">
        <v>2182</v>
      </c>
      <c r="D94" s="613"/>
      <c r="E94" s="612" t="s">
        <v>1762</v>
      </c>
      <c r="F94" s="612"/>
      <c r="G94" s="614" t="s">
        <v>2183</v>
      </c>
      <c r="H94" s="614"/>
      <c r="I94" s="614"/>
      <c r="J94" s="614"/>
      <c r="K94" s="612" t="s">
        <v>1763</v>
      </c>
      <c r="L94" s="612"/>
      <c r="M94" s="613" t="s">
        <v>2183</v>
      </c>
      <c r="N94" s="613"/>
      <c r="O94" s="613"/>
      <c r="P94" s="613"/>
      <c r="Q94" s="613"/>
    </row>
    <row r="95" spans="1:18" x14ac:dyDescent="0.2">
      <c r="A95" s="612" t="s">
        <v>1764</v>
      </c>
      <c r="B95" s="612"/>
      <c r="C95" s="613" t="s">
        <v>2184</v>
      </c>
      <c r="D95" s="613"/>
      <c r="E95" s="612" t="s">
        <v>1764</v>
      </c>
      <c r="F95" s="612"/>
      <c r="G95" s="614" t="s">
        <v>957</v>
      </c>
      <c r="H95" s="614"/>
      <c r="I95" s="614"/>
      <c r="J95" s="614"/>
      <c r="K95" s="612" t="s">
        <v>1765</v>
      </c>
      <c r="L95" s="612"/>
      <c r="M95" s="613" t="s">
        <v>957</v>
      </c>
      <c r="N95" s="613"/>
      <c r="O95" s="613"/>
      <c r="P95" s="613"/>
      <c r="Q95" s="613"/>
    </row>
    <row r="96" spans="1:18" x14ac:dyDescent="0.2">
      <c r="A96" s="612" t="s">
        <v>1766</v>
      </c>
      <c r="B96" s="612"/>
      <c r="C96" s="613"/>
      <c r="D96" s="613"/>
      <c r="E96" s="612" t="s">
        <v>1766</v>
      </c>
      <c r="F96" s="612"/>
      <c r="G96" s="614"/>
      <c r="H96" s="614"/>
      <c r="I96" s="614"/>
      <c r="J96" s="614"/>
      <c r="K96" s="612" t="s">
        <v>1766</v>
      </c>
      <c r="L96" s="612"/>
      <c r="M96" s="613"/>
      <c r="N96" s="613"/>
      <c r="O96" s="613"/>
      <c r="P96" s="613"/>
      <c r="Q96" s="613"/>
    </row>
    <row r="97" spans="1:18" x14ac:dyDescent="0.2">
      <c r="A97" s="612" t="s">
        <v>110</v>
      </c>
      <c r="B97" s="612"/>
      <c r="C97" s="615"/>
      <c r="D97" s="613"/>
      <c r="E97" s="612" t="s">
        <v>110</v>
      </c>
      <c r="F97" s="612"/>
      <c r="G97" s="616">
        <v>43143</v>
      </c>
      <c r="H97" s="614"/>
      <c r="I97" s="614"/>
      <c r="J97" s="614"/>
      <c r="K97" s="612" t="s">
        <v>1767</v>
      </c>
      <c r="L97" s="612"/>
      <c r="M97" s="615">
        <v>43143</v>
      </c>
      <c r="N97" s="613"/>
      <c r="O97" s="613"/>
      <c r="P97" s="613"/>
      <c r="Q97" s="613"/>
    </row>
    <row r="101" spans="1:18" ht="12.75" x14ac:dyDescent="0.2">
      <c r="A101" s="682"/>
      <c r="B101" s="683"/>
      <c r="C101" s="688" t="s">
        <v>5371</v>
      </c>
      <c r="D101" s="689"/>
      <c r="E101" s="689"/>
      <c r="F101" s="689"/>
      <c r="G101" s="689"/>
      <c r="H101" s="689"/>
      <c r="I101" s="689"/>
      <c r="J101" s="689"/>
      <c r="K101" s="689"/>
      <c r="L101" s="689"/>
      <c r="M101" s="690"/>
      <c r="N101" s="701" t="s">
        <v>2088</v>
      </c>
      <c r="O101" s="702"/>
      <c r="P101" s="702"/>
      <c r="Q101" s="702"/>
    </row>
    <row r="102" spans="1:18" ht="12.75" x14ac:dyDescent="0.2">
      <c r="A102" s="684"/>
      <c r="B102" s="685"/>
      <c r="C102" s="691"/>
      <c r="D102" s="692"/>
      <c r="E102" s="692"/>
      <c r="F102" s="692"/>
      <c r="G102" s="692"/>
      <c r="H102" s="692"/>
      <c r="I102" s="692"/>
      <c r="J102" s="692"/>
      <c r="K102" s="692"/>
      <c r="L102" s="692"/>
      <c r="M102" s="693"/>
      <c r="N102" s="701" t="s">
        <v>1731</v>
      </c>
      <c r="O102" s="702"/>
      <c r="P102" s="702"/>
      <c r="Q102" s="702"/>
    </row>
    <row r="103" spans="1:18" ht="12.75" x14ac:dyDescent="0.2">
      <c r="A103" s="684"/>
      <c r="B103" s="685"/>
      <c r="C103" s="694" t="s">
        <v>70</v>
      </c>
      <c r="D103" s="694"/>
      <c r="E103" s="694"/>
      <c r="F103" s="694"/>
      <c r="G103" s="694"/>
      <c r="H103" s="694"/>
      <c r="I103" s="694"/>
      <c r="J103" s="694"/>
      <c r="K103" s="694"/>
      <c r="L103" s="694"/>
      <c r="M103" s="694"/>
      <c r="N103" s="702" t="s">
        <v>2089</v>
      </c>
      <c r="O103" s="702"/>
      <c r="P103" s="702"/>
      <c r="Q103" s="702"/>
    </row>
    <row r="104" spans="1:18" ht="12.75" x14ac:dyDescent="0.2">
      <c r="A104" s="686"/>
      <c r="B104" s="687"/>
      <c r="C104" s="694"/>
      <c r="D104" s="694"/>
      <c r="E104" s="694"/>
      <c r="F104" s="694"/>
      <c r="G104" s="694"/>
      <c r="H104" s="694"/>
      <c r="I104" s="694"/>
      <c r="J104" s="694"/>
      <c r="K104" s="694"/>
      <c r="L104" s="694"/>
      <c r="M104" s="694"/>
      <c r="N104" s="702" t="s">
        <v>72</v>
      </c>
      <c r="O104" s="702"/>
      <c r="P104" s="702"/>
      <c r="Q104" s="702"/>
    </row>
    <row r="105" spans="1:18" ht="12.75" x14ac:dyDescent="0.2">
      <c r="A105" s="695" t="s">
        <v>73</v>
      </c>
      <c r="B105" s="696"/>
      <c r="C105" s="697"/>
      <c r="D105" s="694" t="s">
        <v>74</v>
      </c>
      <c r="E105" s="694"/>
      <c r="F105" s="694"/>
      <c r="G105" s="694"/>
      <c r="H105" s="694"/>
      <c r="I105" s="694"/>
      <c r="J105" s="694"/>
      <c r="K105" s="694"/>
      <c r="L105" s="694"/>
      <c r="M105" s="694"/>
      <c r="N105" s="694"/>
      <c r="O105" s="694"/>
      <c r="P105" s="694"/>
      <c r="Q105" s="694"/>
    </row>
    <row r="106" spans="1:18" ht="12.75" x14ac:dyDescent="0.2">
      <c r="A106" s="695" t="s">
        <v>75</v>
      </c>
      <c r="B106" s="696"/>
      <c r="C106" s="697"/>
      <c r="D106" s="694" t="s">
        <v>940</v>
      </c>
      <c r="E106" s="694"/>
      <c r="F106" s="694"/>
      <c r="G106" s="694"/>
      <c r="H106" s="694"/>
      <c r="I106" s="694"/>
      <c r="J106" s="694"/>
      <c r="K106" s="694"/>
      <c r="L106" s="694"/>
      <c r="M106" s="694"/>
      <c r="N106" s="694"/>
      <c r="O106" s="694"/>
      <c r="P106" s="694"/>
      <c r="Q106" s="694"/>
    </row>
    <row r="107" spans="1:18" ht="12.75" x14ac:dyDescent="0.2">
      <c r="A107" s="606" t="s">
        <v>1734</v>
      </c>
      <c r="B107" s="606"/>
      <c r="C107" s="83" t="s">
        <v>2090</v>
      </c>
      <c r="D107" s="698" t="s">
        <v>2091</v>
      </c>
      <c r="E107" s="699"/>
      <c r="F107" s="699"/>
      <c r="G107" s="699"/>
      <c r="H107" s="699"/>
      <c r="I107" s="699"/>
      <c r="J107" s="699"/>
      <c r="K107" s="699"/>
      <c r="L107" s="699"/>
      <c r="M107" s="699"/>
      <c r="N107" s="699"/>
      <c r="O107" s="699"/>
      <c r="P107" s="699"/>
      <c r="Q107" s="700"/>
    </row>
    <row r="108" spans="1:18" x14ac:dyDescent="0.2">
      <c r="A108" s="555" t="s">
        <v>34</v>
      </c>
      <c r="B108" s="557" t="s">
        <v>13</v>
      </c>
      <c r="C108" s="555" t="s">
        <v>1737</v>
      </c>
      <c r="D108" s="559" t="s">
        <v>15</v>
      </c>
      <c r="E108" s="560"/>
      <c r="F108" s="561" t="s">
        <v>79</v>
      </c>
      <c r="G108" s="561"/>
      <c r="H108" s="561"/>
      <c r="I108" s="561"/>
      <c r="J108" s="561"/>
      <c r="K108" s="555" t="s">
        <v>1738</v>
      </c>
      <c r="L108" s="557" t="s">
        <v>1739</v>
      </c>
      <c r="M108" s="555" t="s">
        <v>1740</v>
      </c>
      <c r="N108" s="551" t="s">
        <v>1741</v>
      </c>
      <c r="O108" s="551"/>
      <c r="P108" s="551"/>
      <c r="Q108" s="551"/>
      <c r="R108" s="613" t="s">
        <v>5305</v>
      </c>
    </row>
    <row r="109" spans="1:18" x14ac:dyDescent="0.2">
      <c r="A109" s="556"/>
      <c r="B109" s="558"/>
      <c r="C109" s="556"/>
      <c r="D109" s="89" t="s">
        <v>81</v>
      </c>
      <c r="E109" s="89" t="s">
        <v>82</v>
      </c>
      <c r="F109" s="89" t="s">
        <v>83</v>
      </c>
      <c r="G109" s="89" t="s">
        <v>84</v>
      </c>
      <c r="H109" s="89" t="s">
        <v>85</v>
      </c>
      <c r="I109" s="91" t="s">
        <v>1742</v>
      </c>
      <c r="J109" s="89" t="s">
        <v>1743</v>
      </c>
      <c r="K109" s="556"/>
      <c r="L109" s="558"/>
      <c r="M109" s="556"/>
      <c r="N109" s="551"/>
      <c r="O109" s="551"/>
      <c r="P109" s="551"/>
      <c r="Q109" s="551"/>
      <c r="R109" s="613"/>
    </row>
    <row r="110" spans="1:18" ht="72" x14ac:dyDescent="0.2">
      <c r="A110" s="228">
        <v>1</v>
      </c>
      <c r="B110" s="228" t="s">
        <v>4394</v>
      </c>
      <c r="C110" s="229" t="s">
        <v>5372</v>
      </c>
      <c r="D110" s="230">
        <v>42012</v>
      </c>
      <c r="E110" s="230">
        <v>42039</v>
      </c>
      <c r="F110" s="228">
        <v>1</v>
      </c>
      <c r="G110" s="228">
        <v>1</v>
      </c>
      <c r="H110" s="228"/>
      <c r="I110" s="228"/>
      <c r="J110" s="228"/>
      <c r="K110" s="228">
        <v>215</v>
      </c>
      <c r="L110" s="228" t="s">
        <v>29</v>
      </c>
      <c r="M110" s="228" t="s">
        <v>666</v>
      </c>
      <c r="N110" s="799"/>
      <c r="O110" s="800"/>
      <c r="P110" s="800"/>
      <c r="Q110" s="801"/>
      <c r="R110" s="776" t="s">
        <v>5383</v>
      </c>
    </row>
    <row r="111" spans="1:18" ht="60" x14ac:dyDescent="0.2">
      <c r="A111" s="228">
        <v>2</v>
      </c>
      <c r="B111" s="228" t="s">
        <v>4394</v>
      </c>
      <c r="C111" s="229" t="s">
        <v>5373</v>
      </c>
      <c r="D111" s="230">
        <v>42039</v>
      </c>
      <c r="E111" s="230">
        <v>42053</v>
      </c>
      <c r="F111" s="228">
        <v>1</v>
      </c>
      <c r="G111" s="228">
        <v>2</v>
      </c>
      <c r="H111" s="228"/>
      <c r="I111" s="228"/>
      <c r="J111" s="228"/>
      <c r="K111" s="228">
        <v>239</v>
      </c>
      <c r="L111" s="228" t="s">
        <v>29</v>
      </c>
      <c r="M111" s="228" t="s">
        <v>666</v>
      </c>
      <c r="N111" s="799"/>
      <c r="O111" s="800"/>
      <c r="P111" s="800"/>
      <c r="Q111" s="801"/>
      <c r="R111" s="794"/>
    </row>
    <row r="112" spans="1:18" ht="84" x14ac:dyDescent="0.2">
      <c r="A112" s="228">
        <v>3</v>
      </c>
      <c r="B112" s="228" t="s">
        <v>4394</v>
      </c>
      <c r="C112" s="229" t="s">
        <v>5374</v>
      </c>
      <c r="D112" s="230">
        <v>42066</v>
      </c>
      <c r="E112" s="230">
        <v>42117</v>
      </c>
      <c r="F112" s="228">
        <v>1</v>
      </c>
      <c r="G112" s="228">
        <v>3</v>
      </c>
      <c r="H112" s="228"/>
      <c r="I112" s="228"/>
      <c r="J112" s="228"/>
      <c r="K112" s="228">
        <v>205</v>
      </c>
      <c r="L112" s="228" t="s">
        <v>29</v>
      </c>
      <c r="M112" s="228" t="s">
        <v>666</v>
      </c>
      <c r="N112" s="799"/>
      <c r="O112" s="800"/>
      <c r="P112" s="800"/>
      <c r="Q112" s="801"/>
      <c r="R112" s="794"/>
    </row>
    <row r="113" spans="1:18" ht="72" x14ac:dyDescent="0.2">
      <c r="A113" s="228">
        <v>4</v>
      </c>
      <c r="B113" s="228" t="s">
        <v>4394</v>
      </c>
      <c r="C113" s="229" t="s">
        <v>5375</v>
      </c>
      <c r="D113" s="230">
        <v>42117</v>
      </c>
      <c r="E113" s="230">
        <v>42181</v>
      </c>
      <c r="F113" s="228">
        <v>1</v>
      </c>
      <c r="G113" s="228">
        <v>4</v>
      </c>
      <c r="H113" s="228"/>
      <c r="I113" s="228"/>
      <c r="J113" s="228"/>
      <c r="K113" s="228">
        <v>219</v>
      </c>
      <c r="L113" s="228" t="s">
        <v>29</v>
      </c>
      <c r="M113" s="228" t="s">
        <v>666</v>
      </c>
      <c r="N113" s="799"/>
      <c r="O113" s="800"/>
      <c r="P113" s="800"/>
      <c r="Q113" s="801"/>
      <c r="R113" s="794"/>
    </row>
    <row r="114" spans="1:18" ht="60" x14ac:dyDescent="0.2">
      <c r="A114" s="228">
        <v>5</v>
      </c>
      <c r="B114" s="228" t="s">
        <v>4394</v>
      </c>
      <c r="C114" s="229" t="s">
        <v>5376</v>
      </c>
      <c r="D114" s="230">
        <v>42192</v>
      </c>
      <c r="E114" s="230">
        <v>42242</v>
      </c>
      <c r="F114" s="228">
        <v>2</v>
      </c>
      <c r="G114" s="228">
        <v>1</v>
      </c>
      <c r="H114" s="228"/>
      <c r="I114" s="228"/>
      <c r="J114" s="228"/>
      <c r="K114" s="228">
        <v>204</v>
      </c>
      <c r="L114" s="228" t="s">
        <v>29</v>
      </c>
      <c r="M114" s="228" t="s">
        <v>666</v>
      </c>
      <c r="N114" s="799"/>
      <c r="O114" s="800"/>
      <c r="P114" s="800"/>
      <c r="Q114" s="801"/>
      <c r="R114" s="794"/>
    </row>
    <row r="115" spans="1:18" ht="96" x14ac:dyDescent="0.2">
      <c r="A115" s="228">
        <v>6</v>
      </c>
      <c r="B115" s="228" t="s">
        <v>4394</v>
      </c>
      <c r="C115" s="229" t="s">
        <v>5377</v>
      </c>
      <c r="D115" s="230">
        <v>42243</v>
      </c>
      <c r="E115" s="230">
        <v>42307</v>
      </c>
      <c r="F115" s="228">
        <v>2</v>
      </c>
      <c r="G115" s="228">
        <v>2</v>
      </c>
      <c r="H115" s="228"/>
      <c r="I115" s="228"/>
      <c r="J115" s="228"/>
      <c r="K115" s="228">
        <v>218</v>
      </c>
      <c r="L115" s="228" t="s">
        <v>29</v>
      </c>
      <c r="M115" s="228" t="s">
        <v>666</v>
      </c>
      <c r="N115" s="799"/>
      <c r="O115" s="800"/>
      <c r="P115" s="800"/>
      <c r="Q115" s="801"/>
      <c r="R115" s="794"/>
    </row>
    <row r="116" spans="1:18" ht="72" x14ac:dyDescent="0.2">
      <c r="A116" s="228">
        <v>7</v>
      </c>
      <c r="B116" s="228" t="s">
        <v>4394</v>
      </c>
      <c r="C116" s="229" t="s">
        <v>5378</v>
      </c>
      <c r="D116" s="230">
        <v>42314</v>
      </c>
      <c r="E116" s="230">
        <v>42338</v>
      </c>
      <c r="F116" s="228">
        <v>2</v>
      </c>
      <c r="G116" s="228">
        <v>3</v>
      </c>
      <c r="H116" s="228"/>
      <c r="I116" s="228"/>
      <c r="J116" s="228"/>
      <c r="K116" s="228">
        <v>207</v>
      </c>
      <c r="L116" s="228" t="s">
        <v>29</v>
      </c>
      <c r="M116" s="228" t="s">
        <v>666</v>
      </c>
      <c r="N116" s="799"/>
      <c r="O116" s="800"/>
      <c r="P116" s="800"/>
      <c r="Q116" s="801"/>
      <c r="R116" s="794"/>
    </row>
    <row r="117" spans="1:18" ht="84" x14ac:dyDescent="0.2">
      <c r="A117" s="228">
        <v>8</v>
      </c>
      <c r="B117" s="228" t="s">
        <v>4394</v>
      </c>
      <c r="C117" s="229" t="s">
        <v>5379</v>
      </c>
      <c r="D117" s="230">
        <v>42338</v>
      </c>
      <c r="E117" s="230">
        <v>42353</v>
      </c>
      <c r="F117" s="228">
        <v>2</v>
      </c>
      <c r="G117" s="228">
        <v>4</v>
      </c>
      <c r="H117" s="228"/>
      <c r="I117" s="228"/>
      <c r="J117" s="228"/>
      <c r="K117" s="228">
        <v>200</v>
      </c>
      <c r="L117" s="228" t="s">
        <v>29</v>
      </c>
      <c r="M117" s="228" t="s">
        <v>666</v>
      </c>
      <c r="N117" s="802"/>
      <c r="O117" s="802"/>
      <c r="P117" s="802"/>
      <c r="Q117" s="802"/>
      <c r="R117" s="777"/>
    </row>
    <row r="118" spans="1:18" ht="15" x14ac:dyDescent="0.25">
      <c r="A118"/>
      <c r="B118"/>
      <c r="C118"/>
      <c r="D118"/>
      <c r="E118"/>
      <c r="F118"/>
      <c r="G118"/>
      <c r="H118"/>
      <c r="I118"/>
      <c r="J118"/>
      <c r="K118"/>
      <c r="L118"/>
      <c r="M118"/>
      <c r="N118"/>
      <c r="O118"/>
      <c r="P118"/>
      <c r="Q118" s="231"/>
    </row>
    <row r="119" spans="1:18" ht="12" x14ac:dyDescent="0.2">
      <c r="A119" s="547" t="s">
        <v>1761</v>
      </c>
      <c r="B119" s="547"/>
      <c r="C119" s="807" t="s">
        <v>2182</v>
      </c>
      <c r="D119" s="808"/>
      <c r="E119" s="809" t="s">
        <v>1762</v>
      </c>
      <c r="F119" s="810"/>
      <c r="G119" s="546" t="s">
        <v>5289</v>
      </c>
      <c r="H119" s="546"/>
      <c r="I119" s="546"/>
      <c r="J119" s="546"/>
      <c r="K119" s="547" t="s">
        <v>1763</v>
      </c>
      <c r="L119" s="547"/>
      <c r="M119" s="796" t="s">
        <v>5380</v>
      </c>
      <c r="N119" s="796"/>
      <c r="O119" s="796"/>
      <c r="P119" s="796"/>
      <c r="Q119" s="796"/>
    </row>
    <row r="120" spans="1:18" ht="12" x14ac:dyDescent="0.2">
      <c r="A120" s="579" t="s">
        <v>1764</v>
      </c>
      <c r="B120" s="579"/>
      <c r="C120" s="803" t="s">
        <v>4624</v>
      </c>
      <c r="D120" s="804"/>
      <c r="E120" s="805" t="s">
        <v>1764</v>
      </c>
      <c r="F120" s="806"/>
      <c r="G120" s="802" t="s">
        <v>2014</v>
      </c>
      <c r="H120" s="802"/>
      <c r="I120" s="802"/>
      <c r="J120" s="802"/>
      <c r="K120" s="579" t="s">
        <v>1765</v>
      </c>
      <c r="L120" s="579"/>
      <c r="M120" s="802" t="s">
        <v>5381</v>
      </c>
      <c r="N120" s="802"/>
      <c r="O120" s="802"/>
      <c r="P120" s="802"/>
      <c r="Q120" s="802"/>
    </row>
    <row r="121" spans="1:18" ht="12" x14ac:dyDescent="0.2">
      <c r="A121" s="547" t="s">
        <v>1766</v>
      </c>
      <c r="B121" s="547"/>
      <c r="C121" s="796"/>
      <c r="D121" s="796"/>
      <c r="E121" s="547" t="s">
        <v>1766</v>
      </c>
      <c r="F121" s="547"/>
      <c r="G121" s="546"/>
      <c r="H121" s="546"/>
      <c r="I121" s="546"/>
      <c r="J121" s="546"/>
      <c r="K121" s="547" t="s">
        <v>1766</v>
      </c>
      <c r="L121" s="547"/>
      <c r="M121" s="796"/>
      <c r="N121" s="796"/>
      <c r="O121" s="796"/>
      <c r="P121" s="796"/>
      <c r="Q121" s="796"/>
    </row>
    <row r="122" spans="1:18" ht="12" x14ac:dyDescent="0.2">
      <c r="A122" s="547" t="s">
        <v>110</v>
      </c>
      <c r="B122" s="547"/>
      <c r="C122" s="795" t="s">
        <v>5382</v>
      </c>
      <c r="D122" s="796"/>
      <c r="E122" s="547" t="s">
        <v>110</v>
      </c>
      <c r="F122" s="547"/>
      <c r="G122" s="797" t="s">
        <v>5382</v>
      </c>
      <c r="H122" s="546"/>
      <c r="I122" s="546"/>
      <c r="J122" s="546"/>
      <c r="K122" s="547" t="s">
        <v>1767</v>
      </c>
      <c r="L122" s="547"/>
      <c r="M122" s="798" t="s">
        <v>5382</v>
      </c>
      <c r="N122" s="796"/>
      <c r="O122" s="796"/>
      <c r="P122" s="796"/>
      <c r="Q122" s="796"/>
    </row>
    <row r="123" spans="1:18" ht="15" x14ac:dyDescent="0.25">
      <c r="A123"/>
      <c r="B123" s="93"/>
      <c r="C123"/>
      <c r="D123"/>
      <c r="E123"/>
      <c r="F123"/>
      <c r="G123"/>
      <c r="H123"/>
      <c r="I123"/>
      <c r="J123"/>
      <c r="K123"/>
      <c r="L123"/>
      <c r="M123"/>
      <c r="N123"/>
      <c r="O123"/>
      <c r="P123"/>
      <c r="Q123"/>
    </row>
    <row r="124" spans="1:18" ht="15" x14ac:dyDescent="0.25">
      <c r="A124"/>
      <c r="B124" s="93"/>
      <c r="C124"/>
      <c r="D124"/>
      <c r="E124"/>
      <c r="F124"/>
      <c r="G124"/>
      <c r="H124"/>
      <c r="I124"/>
      <c r="J124"/>
      <c r="K124"/>
      <c r="L124"/>
      <c r="M124"/>
      <c r="N124"/>
      <c r="O124"/>
      <c r="P124"/>
      <c r="Q124"/>
    </row>
    <row r="125" spans="1:18" ht="15" x14ac:dyDescent="0.25">
      <c r="A125"/>
      <c r="B125" s="93"/>
      <c r="C125"/>
      <c r="D125"/>
      <c r="E125"/>
      <c r="F125"/>
      <c r="G125"/>
      <c r="H125"/>
      <c r="I125"/>
      <c r="J125"/>
      <c r="K125"/>
      <c r="L125"/>
      <c r="M125"/>
      <c r="N125"/>
      <c r="O125"/>
      <c r="P125"/>
      <c r="Q125"/>
    </row>
    <row r="126" spans="1:18" ht="15" x14ac:dyDescent="0.25">
      <c r="A126"/>
      <c r="B126" s="93"/>
      <c r="C126"/>
      <c r="D126"/>
      <c r="E126"/>
      <c r="F126"/>
      <c r="G126"/>
      <c r="H126"/>
      <c r="I126"/>
      <c r="J126"/>
      <c r="K126"/>
      <c r="L126"/>
      <c r="M126"/>
      <c r="N126"/>
      <c r="O126"/>
      <c r="P126"/>
      <c r="Q126"/>
    </row>
    <row r="127" spans="1:18" ht="15" x14ac:dyDescent="0.25">
      <c r="A127"/>
      <c r="B127" s="93"/>
      <c r="C127"/>
      <c r="D127"/>
      <c r="E127"/>
      <c r="F127"/>
      <c r="G127"/>
      <c r="H127"/>
      <c r="I127"/>
      <c r="J127"/>
      <c r="K127"/>
      <c r="L127"/>
      <c r="M127"/>
      <c r="N127"/>
      <c r="O127"/>
      <c r="P127"/>
      <c r="Q127"/>
    </row>
    <row r="128" spans="1:18" ht="15" x14ac:dyDescent="0.25">
      <c r="A128"/>
      <c r="B128"/>
      <c r="C128"/>
      <c r="D128"/>
      <c r="E128"/>
      <c r="F128"/>
      <c r="G128"/>
      <c r="H128"/>
      <c r="I128"/>
      <c r="J128"/>
      <c r="K128"/>
      <c r="L128"/>
      <c r="M128"/>
      <c r="N128"/>
      <c r="O128"/>
      <c r="P128"/>
      <c r="Q128"/>
    </row>
    <row r="129" spans="1:17" ht="15" x14ac:dyDescent="0.25">
      <c r="A129"/>
      <c r="B129"/>
      <c r="C129"/>
      <c r="D129"/>
      <c r="E129"/>
      <c r="F129"/>
      <c r="G129"/>
      <c r="H129"/>
      <c r="I129"/>
      <c r="J129"/>
      <c r="K129"/>
      <c r="L129"/>
      <c r="M129"/>
      <c r="N129"/>
      <c r="O129"/>
      <c r="P129"/>
      <c r="Q129"/>
    </row>
  </sheetData>
  <mergeCells count="170">
    <mergeCell ref="M97:Q97"/>
    <mergeCell ref="A96:B96"/>
    <mergeCell ref="C96:D96"/>
    <mergeCell ref="E96:F96"/>
    <mergeCell ref="G96:J96"/>
    <mergeCell ref="K96:L96"/>
    <mergeCell ref="M96:Q96"/>
    <mergeCell ref="A97:B97"/>
    <mergeCell ref="C97:D97"/>
    <mergeCell ref="E97:F97"/>
    <mergeCell ref="G97:J97"/>
    <mergeCell ref="K97:L97"/>
    <mergeCell ref="M95:Q95"/>
    <mergeCell ref="N90:Q93"/>
    <mergeCell ref="A94:B94"/>
    <mergeCell ref="C94:D94"/>
    <mergeCell ref="E94:F94"/>
    <mergeCell ref="G94:J94"/>
    <mergeCell ref="K94:L94"/>
    <mergeCell ref="M94:Q94"/>
    <mergeCell ref="A95:B95"/>
    <mergeCell ref="C95:D95"/>
    <mergeCell ref="E95:F95"/>
    <mergeCell ref="G95:J95"/>
    <mergeCell ref="K95:L95"/>
    <mergeCell ref="N86:Q89"/>
    <mergeCell ref="N54:Q57"/>
    <mergeCell ref="N58:Q58"/>
    <mergeCell ref="N59:Q60"/>
    <mergeCell ref="N61:Q62"/>
    <mergeCell ref="N63:Q64"/>
    <mergeCell ref="N65:Q66"/>
    <mergeCell ref="N67:Q73"/>
    <mergeCell ref="N74:Q76"/>
    <mergeCell ref="N77:Q79"/>
    <mergeCell ref="N80:Q82"/>
    <mergeCell ref="N83:Q85"/>
    <mergeCell ref="N51:Q53"/>
    <mergeCell ref="N28:Q29"/>
    <mergeCell ref="N30:Q31"/>
    <mergeCell ref="N32:Q33"/>
    <mergeCell ref="N34:Q35"/>
    <mergeCell ref="N36:Q37"/>
    <mergeCell ref="N38:Q39"/>
    <mergeCell ref="N40:Q41"/>
    <mergeCell ref="N42:Q43"/>
    <mergeCell ref="N44:Q45"/>
    <mergeCell ref="N46:Q47"/>
    <mergeCell ref="N48:Q50"/>
    <mergeCell ref="N26:Q27"/>
    <mergeCell ref="L8:L9"/>
    <mergeCell ref="M8:M9"/>
    <mergeCell ref="N8:Q9"/>
    <mergeCell ref="N10:Q11"/>
    <mergeCell ref="N12:Q13"/>
    <mergeCell ref="N14:Q15"/>
    <mergeCell ref="N16:Q17"/>
    <mergeCell ref="N18:Q19"/>
    <mergeCell ref="N20:Q21"/>
    <mergeCell ref="N22:Q23"/>
    <mergeCell ref="N24:Q25"/>
    <mergeCell ref="R10:R11"/>
    <mergeCell ref="R8:R9"/>
    <mergeCell ref="R12:R13"/>
    <mergeCell ref="R14:R15"/>
    <mergeCell ref="R16:R17"/>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R28:R29"/>
    <mergeCell ref="R30:R31"/>
    <mergeCell ref="R32:R33"/>
    <mergeCell ref="R34:R35"/>
    <mergeCell ref="R36:R37"/>
    <mergeCell ref="R18:R19"/>
    <mergeCell ref="R20:R21"/>
    <mergeCell ref="R22:R23"/>
    <mergeCell ref="R24:R25"/>
    <mergeCell ref="R26:R27"/>
    <mergeCell ref="R48:R50"/>
    <mergeCell ref="R51:R53"/>
    <mergeCell ref="R54:R57"/>
    <mergeCell ref="R59:R60"/>
    <mergeCell ref="R61:R62"/>
    <mergeCell ref="R38:R39"/>
    <mergeCell ref="R40:R41"/>
    <mergeCell ref="R42:R43"/>
    <mergeCell ref="R44:R45"/>
    <mergeCell ref="R46:R47"/>
    <mergeCell ref="R80:R82"/>
    <mergeCell ref="R83:R85"/>
    <mergeCell ref="R86:R89"/>
    <mergeCell ref="R90:R93"/>
    <mergeCell ref="R63:R64"/>
    <mergeCell ref="R65:R66"/>
    <mergeCell ref="R67:R73"/>
    <mergeCell ref="R74:R76"/>
    <mergeCell ref="R77:R79"/>
    <mergeCell ref="A101:B104"/>
    <mergeCell ref="C101:M102"/>
    <mergeCell ref="N101:Q101"/>
    <mergeCell ref="N102:Q102"/>
    <mergeCell ref="C103:M104"/>
    <mergeCell ref="N103:Q103"/>
    <mergeCell ref="N104:Q104"/>
    <mergeCell ref="A105:C105"/>
    <mergeCell ref="D105:Q105"/>
    <mergeCell ref="A106:C106"/>
    <mergeCell ref="D106:Q106"/>
    <mergeCell ref="A107:B107"/>
    <mergeCell ref="D107:Q107"/>
    <mergeCell ref="A108:A109"/>
    <mergeCell ref="B108:B109"/>
    <mergeCell ref="C108:C109"/>
    <mergeCell ref="D108:E108"/>
    <mergeCell ref="F108:J108"/>
    <mergeCell ref="K108:K109"/>
    <mergeCell ref="L108:L109"/>
    <mergeCell ref="M108:M109"/>
    <mergeCell ref="N108:Q109"/>
    <mergeCell ref="E121:F121"/>
    <mergeCell ref="G121:J121"/>
    <mergeCell ref="K121:L121"/>
    <mergeCell ref="M121:Q121"/>
    <mergeCell ref="A119:B119"/>
    <mergeCell ref="C119:D119"/>
    <mergeCell ref="E119:F119"/>
    <mergeCell ref="G119:J119"/>
    <mergeCell ref="K119:L119"/>
    <mergeCell ref="M119:Q119"/>
    <mergeCell ref="R110:R117"/>
    <mergeCell ref="R108:R109"/>
    <mergeCell ref="A122:B122"/>
    <mergeCell ref="C122:D122"/>
    <mergeCell ref="E122:F122"/>
    <mergeCell ref="G122:J122"/>
    <mergeCell ref="K122:L122"/>
    <mergeCell ref="M122:Q122"/>
    <mergeCell ref="N110:Q110"/>
    <mergeCell ref="N111:Q111"/>
    <mergeCell ref="N112:Q112"/>
    <mergeCell ref="N113:Q113"/>
    <mergeCell ref="N114:Q114"/>
    <mergeCell ref="N115:Q115"/>
    <mergeCell ref="N116:Q116"/>
    <mergeCell ref="N117:Q117"/>
    <mergeCell ref="A120:B120"/>
    <mergeCell ref="C120:D120"/>
    <mergeCell ref="E120:F120"/>
    <mergeCell ref="G120:J120"/>
    <mergeCell ref="K120:L120"/>
    <mergeCell ref="M120:Q120"/>
    <mergeCell ref="A121:B121"/>
    <mergeCell ref="C121:D121"/>
  </mergeCells>
  <pageMargins left="1.1811023622047245" right="0.98425196850393704" top="0.59055118110236227" bottom="1.1811023622047245" header="0.9055118110236221" footer="0.31496062992125984"/>
  <pageSetup paperSize="5" scale="87"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60"/>
  <sheetViews>
    <sheetView zoomScale="98" zoomScaleNormal="98" workbookViewId="0">
      <selection activeCell="C10" sqref="C10"/>
    </sheetView>
  </sheetViews>
  <sheetFormatPr baseColWidth="10" defaultRowHeight="15" x14ac:dyDescent="0.25"/>
  <cols>
    <col min="1" max="1" width="8.28515625" customWidth="1"/>
    <col min="2" max="2" width="11.42578125" customWidth="1"/>
    <col min="3" max="3" width="40" customWidth="1"/>
    <col min="4" max="4" width="10.85546875" customWidth="1"/>
    <col min="5" max="5" width="10" customWidth="1"/>
    <col min="6" max="6" width="8" customWidth="1"/>
    <col min="7" max="7" width="9.42578125" customWidth="1"/>
    <col min="8" max="8" width="7.85546875" customWidth="1"/>
    <col min="9" max="9" width="9.42578125" customWidth="1"/>
    <col min="10" max="10" width="6.42578125" customWidth="1"/>
    <col min="11" max="11" width="8.28515625" customWidth="1"/>
    <col min="12" max="12" width="10.140625" customWidth="1"/>
    <col min="13" max="13" width="12.28515625" customWidth="1"/>
    <col min="14" max="14" width="3.7109375" style="317" customWidth="1"/>
    <col min="15" max="15" width="4.28515625" style="317" customWidth="1"/>
    <col min="16" max="16" width="3.42578125" style="317" customWidth="1"/>
    <col min="17" max="17" width="8.28515625" style="317" customWidth="1"/>
    <col min="18" max="18" width="13.85546875" customWidth="1"/>
  </cols>
  <sheetData>
    <row r="1" spans="1:18" x14ac:dyDescent="0.25">
      <c r="A1" s="682"/>
      <c r="B1" s="683"/>
      <c r="C1" s="688" t="s">
        <v>2087</v>
      </c>
      <c r="D1" s="689"/>
      <c r="E1" s="689"/>
      <c r="F1" s="689"/>
      <c r="G1" s="689"/>
      <c r="H1" s="689"/>
      <c r="I1" s="689"/>
      <c r="J1" s="689"/>
      <c r="K1" s="689"/>
      <c r="L1" s="689"/>
      <c r="M1" s="690"/>
      <c r="N1" s="701" t="s">
        <v>2088</v>
      </c>
      <c r="O1" s="702"/>
      <c r="P1" s="702"/>
      <c r="Q1" s="702"/>
    </row>
    <row r="2" spans="1:18" x14ac:dyDescent="0.25">
      <c r="A2" s="684"/>
      <c r="B2" s="685"/>
      <c r="C2" s="691"/>
      <c r="D2" s="692"/>
      <c r="E2" s="692"/>
      <c r="F2" s="692"/>
      <c r="G2" s="692"/>
      <c r="H2" s="692"/>
      <c r="I2" s="692"/>
      <c r="J2" s="692"/>
      <c r="K2" s="692"/>
      <c r="L2" s="692"/>
      <c r="M2" s="693"/>
      <c r="N2" s="701" t="s">
        <v>1731</v>
      </c>
      <c r="O2" s="702"/>
      <c r="P2" s="702"/>
      <c r="Q2" s="702"/>
    </row>
    <row r="3" spans="1:18" x14ac:dyDescent="0.25">
      <c r="A3" s="684"/>
      <c r="B3" s="685"/>
      <c r="C3" s="694" t="s">
        <v>70</v>
      </c>
      <c r="D3" s="694"/>
      <c r="E3" s="694"/>
      <c r="F3" s="694"/>
      <c r="G3" s="694"/>
      <c r="H3" s="694"/>
      <c r="I3" s="694"/>
      <c r="J3" s="694"/>
      <c r="K3" s="694"/>
      <c r="L3" s="694"/>
      <c r="M3" s="694"/>
      <c r="N3" s="702" t="s">
        <v>2089</v>
      </c>
      <c r="O3" s="702"/>
      <c r="P3" s="702"/>
      <c r="Q3" s="702"/>
    </row>
    <row r="4" spans="1:18" x14ac:dyDescent="0.25">
      <c r="A4" s="686"/>
      <c r="B4" s="687"/>
      <c r="C4" s="694"/>
      <c r="D4" s="694"/>
      <c r="E4" s="694"/>
      <c r="F4" s="694"/>
      <c r="G4" s="694"/>
      <c r="H4" s="694"/>
      <c r="I4" s="694"/>
      <c r="J4" s="694"/>
      <c r="K4" s="694"/>
      <c r="L4" s="694"/>
      <c r="M4" s="694"/>
      <c r="N4" s="702" t="s">
        <v>72</v>
      </c>
      <c r="O4" s="702"/>
      <c r="P4" s="702"/>
      <c r="Q4" s="702"/>
    </row>
    <row r="5" spans="1:18" x14ac:dyDescent="0.25">
      <c r="A5" s="695" t="s">
        <v>73</v>
      </c>
      <c r="B5" s="696"/>
      <c r="C5" s="697"/>
      <c r="D5" s="694" t="s">
        <v>74</v>
      </c>
      <c r="E5" s="694"/>
      <c r="F5" s="694"/>
      <c r="G5" s="694"/>
      <c r="H5" s="694"/>
      <c r="I5" s="694"/>
      <c r="J5" s="694"/>
      <c r="K5" s="694"/>
      <c r="L5" s="694"/>
      <c r="M5" s="694"/>
      <c r="N5" s="694"/>
      <c r="O5" s="694"/>
      <c r="P5" s="694"/>
      <c r="Q5" s="694"/>
    </row>
    <row r="6" spans="1:18" x14ac:dyDescent="0.25">
      <c r="A6" s="695" t="s">
        <v>75</v>
      </c>
      <c r="B6" s="696"/>
      <c r="C6" s="697"/>
      <c r="D6" s="694" t="s">
        <v>940</v>
      </c>
      <c r="E6" s="694"/>
      <c r="F6" s="694"/>
      <c r="G6" s="694"/>
      <c r="H6" s="694"/>
      <c r="I6" s="694"/>
      <c r="J6" s="694"/>
      <c r="K6" s="694"/>
      <c r="L6" s="694"/>
      <c r="M6" s="694"/>
      <c r="N6" s="694"/>
      <c r="O6" s="694"/>
      <c r="P6" s="694"/>
      <c r="Q6" s="694"/>
    </row>
    <row r="7" spans="1:18" x14ac:dyDescent="0.25">
      <c r="A7" s="606" t="s">
        <v>1734</v>
      </c>
      <c r="B7" s="606"/>
      <c r="C7" s="83" t="s">
        <v>2090</v>
      </c>
      <c r="D7" s="698" t="s">
        <v>4879</v>
      </c>
      <c r="E7" s="699"/>
      <c r="F7" s="699"/>
      <c r="G7" s="699"/>
      <c r="H7" s="699"/>
      <c r="I7" s="699"/>
      <c r="J7" s="699"/>
      <c r="K7" s="699"/>
      <c r="L7" s="699"/>
      <c r="M7" s="699"/>
      <c r="N7" s="699"/>
      <c r="O7" s="699"/>
      <c r="P7" s="699"/>
      <c r="Q7" s="700"/>
    </row>
    <row r="8" spans="1:18" ht="63.75" customHeight="1" x14ac:dyDescent="0.25">
      <c r="A8" s="96" t="s">
        <v>34</v>
      </c>
      <c r="B8" s="97" t="s">
        <v>13</v>
      </c>
      <c r="C8" s="96" t="s">
        <v>1737</v>
      </c>
      <c r="D8" s="710" t="s">
        <v>15</v>
      </c>
      <c r="E8" s="711"/>
      <c r="F8" s="710" t="s">
        <v>79</v>
      </c>
      <c r="G8" s="848"/>
      <c r="H8" s="848"/>
      <c r="I8" s="848"/>
      <c r="J8" s="711"/>
      <c r="K8" s="706" t="s">
        <v>1738</v>
      </c>
      <c r="L8" s="708" t="s">
        <v>1739</v>
      </c>
      <c r="M8" s="706" t="s">
        <v>1740</v>
      </c>
      <c r="N8" s="688" t="s">
        <v>1741</v>
      </c>
      <c r="O8" s="689"/>
      <c r="P8" s="689"/>
      <c r="Q8" s="690"/>
      <c r="R8" s="822" t="s">
        <v>5305</v>
      </c>
    </row>
    <row r="9" spans="1:18" x14ac:dyDescent="0.25">
      <c r="A9" s="297"/>
      <c r="B9" s="298"/>
      <c r="C9" s="297"/>
      <c r="D9" s="83" t="s">
        <v>81</v>
      </c>
      <c r="E9" s="83" t="s">
        <v>82</v>
      </c>
      <c r="F9" s="83" t="s">
        <v>83</v>
      </c>
      <c r="G9" s="83" t="s">
        <v>84</v>
      </c>
      <c r="H9" s="83" t="s">
        <v>85</v>
      </c>
      <c r="I9" s="83" t="s">
        <v>1742</v>
      </c>
      <c r="J9" s="83" t="s">
        <v>1743</v>
      </c>
      <c r="K9" s="707"/>
      <c r="L9" s="709"/>
      <c r="M9" s="707"/>
      <c r="N9" s="691"/>
      <c r="O9" s="692"/>
      <c r="P9" s="692"/>
      <c r="Q9" s="693"/>
      <c r="R9" s="822"/>
    </row>
    <row r="10" spans="1:18" ht="84" customHeight="1" x14ac:dyDescent="0.25">
      <c r="A10" s="83">
        <v>1</v>
      </c>
      <c r="B10" s="83" t="s">
        <v>4394</v>
      </c>
      <c r="C10" s="84" t="s">
        <v>4880</v>
      </c>
      <c r="D10" s="99">
        <v>42372</v>
      </c>
      <c r="E10" s="99">
        <v>42381</v>
      </c>
      <c r="F10" s="83">
        <v>1</v>
      </c>
      <c r="G10" s="83">
        <v>1</v>
      </c>
      <c r="H10" s="83"/>
      <c r="I10" s="83"/>
      <c r="J10" s="83"/>
      <c r="K10" s="83">
        <v>237</v>
      </c>
      <c r="L10" s="83" t="s">
        <v>29</v>
      </c>
      <c r="M10" s="83" t="s">
        <v>666</v>
      </c>
      <c r="N10" s="854"/>
      <c r="O10" s="855"/>
      <c r="P10" s="855"/>
      <c r="Q10" s="856"/>
      <c r="R10" s="822" t="s">
        <v>4881</v>
      </c>
    </row>
    <row r="11" spans="1:18" ht="89.25" x14ac:dyDescent="0.25">
      <c r="A11" s="83">
        <v>2</v>
      </c>
      <c r="B11" s="83" t="s">
        <v>4394</v>
      </c>
      <c r="C11" s="84" t="s">
        <v>4882</v>
      </c>
      <c r="D11" s="99">
        <v>41286</v>
      </c>
      <c r="E11" s="99">
        <v>42390</v>
      </c>
      <c r="F11" s="83"/>
      <c r="G11" s="83">
        <v>2</v>
      </c>
      <c r="H11" s="83"/>
      <c r="I11" s="83"/>
      <c r="J11" s="83"/>
      <c r="K11" s="83">
        <v>247</v>
      </c>
      <c r="L11" s="83" t="s">
        <v>29</v>
      </c>
      <c r="M11" s="83" t="s">
        <v>666</v>
      </c>
      <c r="N11" s="857"/>
      <c r="O11" s="1098"/>
      <c r="P11" s="1098"/>
      <c r="Q11" s="859"/>
      <c r="R11" s="822"/>
    </row>
    <row r="12" spans="1:18" ht="76.5" x14ac:dyDescent="0.25">
      <c r="A12" s="83">
        <v>3</v>
      </c>
      <c r="B12" s="83" t="s">
        <v>4394</v>
      </c>
      <c r="C12" s="84" t="s">
        <v>4883</v>
      </c>
      <c r="D12" s="99">
        <v>42390</v>
      </c>
      <c r="E12" s="99">
        <v>42394</v>
      </c>
      <c r="F12" s="83"/>
      <c r="G12" s="83">
        <v>3</v>
      </c>
      <c r="H12" s="83"/>
      <c r="I12" s="83"/>
      <c r="J12" s="83"/>
      <c r="K12" s="83">
        <v>247</v>
      </c>
      <c r="L12" s="83" t="s">
        <v>29</v>
      </c>
      <c r="M12" s="83" t="s">
        <v>666</v>
      </c>
      <c r="N12" s="857"/>
      <c r="O12" s="1098"/>
      <c r="P12" s="1098"/>
      <c r="Q12" s="859"/>
      <c r="R12" s="822"/>
    </row>
    <row r="13" spans="1:18" ht="76.5" x14ac:dyDescent="0.25">
      <c r="A13" s="83">
        <v>4</v>
      </c>
      <c r="B13" s="83" t="s">
        <v>4394</v>
      </c>
      <c r="C13" s="84" t="s">
        <v>4884</v>
      </c>
      <c r="D13" s="99">
        <v>42394</v>
      </c>
      <c r="E13" s="99">
        <v>42396</v>
      </c>
      <c r="F13" s="83"/>
      <c r="G13" s="83">
        <v>4</v>
      </c>
      <c r="H13" s="83"/>
      <c r="I13" s="83"/>
      <c r="J13" s="83"/>
      <c r="K13" s="83">
        <v>250</v>
      </c>
      <c r="L13" s="83" t="s">
        <v>29</v>
      </c>
      <c r="M13" s="83" t="s">
        <v>666</v>
      </c>
      <c r="N13" s="860"/>
      <c r="O13" s="861"/>
      <c r="P13" s="861"/>
      <c r="Q13" s="862"/>
      <c r="R13" s="822"/>
    </row>
    <row r="14" spans="1:18" ht="76.5" x14ac:dyDescent="0.25">
      <c r="A14" s="83">
        <v>5</v>
      </c>
      <c r="B14" s="83" t="s">
        <v>4394</v>
      </c>
      <c r="C14" s="84" t="s">
        <v>4885</v>
      </c>
      <c r="D14" s="99">
        <v>42396</v>
      </c>
      <c r="E14" s="99">
        <v>42398</v>
      </c>
      <c r="F14" s="83">
        <v>2</v>
      </c>
      <c r="G14" s="83">
        <v>1</v>
      </c>
      <c r="H14" s="83"/>
      <c r="I14" s="83"/>
      <c r="J14" s="83"/>
      <c r="K14" s="83">
        <v>247</v>
      </c>
      <c r="L14" s="83" t="s">
        <v>29</v>
      </c>
      <c r="M14" s="83" t="s">
        <v>666</v>
      </c>
      <c r="N14" s="854"/>
      <c r="O14" s="855"/>
      <c r="P14" s="855"/>
      <c r="Q14" s="856"/>
      <c r="R14" s="822" t="s">
        <v>4881</v>
      </c>
    </row>
    <row r="15" spans="1:18" ht="38.25" x14ac:dyDescent="0.25">
      <c r="A15" s="83">
        <v>6</v>
      </c>
      <c r="B15" s="83" t="s">
        <v>4394</v>
      </c>
      <c r="C15" s="84" t="s">
        <v>4886</v>
      </c>
      <c r="D15" s="99" t="s">
        <v>4887</v>
      </c>
      <c r="E15" s="99">
        <v>42399</v>
      </c>
      <c r="F15" s="83"/>
      <c r="G15" s="83">
        <v>2</v>
      </c>
      <c r="H15" s="83"/>
      <c r="I15" s="83"/>
      <c r="J15" s="83"/>
      <c r="K15" s="83">
        <v>98</v>
      </c>
      <c r="L15" s="83" t="s">
        <v>29</v>
      </c>
      <c r="M15" s="83" t="s">
        <v>666</v>
      </c>
      <c r="N15" s="857"/>
      <c r="O15" s="1098"/>
      <c r="P15" s="1098"/>
      <c r="Q15" s="859"/>
      <c r="R15" s="822"/>
    </row>
    <row r="16" spans="1:18" ht="76.5" x14ac:dyDescent="0.25">
      <c r="A16" s="83">
        <v>7</v>
      </c>
      <c r="B16" s="83" t="s">
        <v>4401</v>
      </c>
      <c r="C16" s="84" t="s">
        <v>4888</v>
      </c>
      <c r="D16" s="99">
        <v>42401</v>
      </c>
      <c r="E16" s="99">
        <v>42403</v>
      </c>
      <c r="F16" s="83"/>
      <c r="G16" s="83">
        <v>3</v>
      </c>
      <c r="H16" s="83"/>
      <c r="I16" s="83"/>
      <c r="J16" s="83"/>
      <c r="K16" s="83">
        <v>267</v>
      </c>
      <c r="L16" s="83" t="s">
        <v>29</v>
      </c>
      <c r="M16" s="83" t="s">
        <v>666</v>
      </c>
      <c r="N16" s="857"/>
      <c r="O16" s="1098"/>
      <c r="P16" s="1098"/>
      <c r="Q16" s="859"/>
      <c r="R16" s="822"/>
    </row>
    <row r="17" spans="1:18" ht="76.5" x14ac:dyDescent="0.25">
      <c r="A17" s="83">
        <v>8</v>
      </c>
      <c r="B17" s="83" t="s">
        <v>4394</v>
      </c>
      <c r="C17" s="84" t="s">
        <v>4889</v>
      </c>
      <c r="D17" s="99">
        <v>42403</v>
      </c>
      <c r="E17" s="99">
        <v>42405</v>
      </c>
      <c r="F17" s="83"/>
      <c r="G17" s="83">
        <v>4</v>
      </c>
      <c r="H17" s="83"/>
      <c r="I17" s="83"/>
      <c r="J17" s="83"/>
      <c r="K17" s="83">
        <v>247</v>
      </c>
      <c r="L17" s="83" t="s">
        <v>29</v>
      </c>
      <c r="M17" s="83" t="s">
        <v>666</v>
      </c>
      <c r="N17" s="860"/>
      <c r="O17" s="861"/>
      <c r="P17" s="861"/>
      <c r="Q17" s="862"/>
      <c r="R17" s="822"/>
    </row>
    <row r="18" spans="1:18" ht="76.5" x14ac:dyDescent="0.25">
      <c r="A18" s="83">
        <v>9</v>
      </c>
      <c r="B18" s="83" t="s">
        <v>4394</v>
      </c>
      <c r="C18" s="84" t="s">
        <v>4890</v>
      </c>
      <c r="D18" s="99">
        <v>42405</v>
      </c>
      <c r="E18" s="99">
        <v>42409</v>
      </c>
      <c r="F18" s="83">
        <v>3</v>
      </c>
      <c r="G18" s="83">
        <v>1</v>
      </c>
      <c r="H18" s="83"/>
      <c r="I18" s="83"/>
      <c r="J18" s="83"/>
      <c r="K18" s="83">
        <v>243</v>
      </c>
      <c r="L18" s="83" t="s">
        <v>29</v>
      </c>
      <c r="M18" s="83" t="s">
        <v>666</v>
      </c>
      <c r="N18" s="854"/>
      <c r="O18" s="855"/>
      <c r="P18" s="855"/>
      <c r="Q18" s="856"/>
      <c r="R18" s="822" t="s">
        <v>4881</v>
      </c>
    </row>
    <row r="19" spans="1:18" ht="63.75" x14ac:dyDescent="0.25">
      <c r="A19" s="83">
        <v>10</v>
      </c>
      <c r="B19" s="83" t="s">
        <v>4394</v>
      </c>
      <c r="C19" s="84" t="s">
        <v>4891</v>
      </c>
      <c r="D19" s="99">
        <v>42409</v>
      </c>
      <c r="E19" s="99">
        <v>42410</v>
      </c>
      <c r="F19" s="83"/>
      <c r="G19" s="83">
        <v>2</v>
      </c>
      <c r="H19" s="83"/>
      <c r="I19" s="83"/>
      <c r="J19" s="83"/>
      <c r="K19" s="83">
        <v>247</v>
      </c>
      <c r="L19" s="83" t="s">
        <v>29</v>
      </c>
      <c r="M19" s="83" t="s">
        <v>666</v>
      </c>
      <c r="N19" s="857"/>
      <c r="O19" s="1098"/>
      <c r="P19" s="1098"/>
      <c r="Q19" s="859"/>
      <c r="R19" s="822"/>
    </row>
    <row r="20" spans="1:18" ht="51" x14ac:dyDescent="0.25">
      <c r="A20" s="83">
        <v>11</v>
      </c>
      <c r="B20" s="83" t="s">
        <v>4394</v>
      </c>
      <c r="C20" s="84" t="s">
        <v>4892</v>
      </c>
      <c r="D20" s="99">
        <v>42410</v>
      </c>
      <c r="E20" s="99">
        <v>42412</v>
      </c>
      <c r="F20" s="83"/>
      <c r="G20" s="83">
        <v>3</v>
      </c>
      <c r="H20" s="83"/>
      <c r="I20" s="83"/>
      <c r="J20" s="83"/>
      <c r="K20" s="83">
        <v>244</v>
      </c>
      <c r="L20" s="83" t="s">
        <v>29</v>
      </c>
      <c r="M20" s="83" t="s">
        <v>666</v>
      </c>
      <c r="N20" s="857"/>
      <c r="O20" s="1098"/>
      <c r="P20" s="1098"/>
      <c r="Q20" s="859"/>
      <c r="R20" s="822"/>
    </row>
    <row r="21" spans="1:18" ht="63.75" x14ac:dyDescent="0.25">
      <c r="A21" s="83">
        <v>12</v>
      </c>
      <c r="B21" s="83" t="s">
        <v>4394</v>
      </c>
      <c r="C21" s="84" t="s">
        <v>4893</v>
      </c>
      <c r="D21" s="99">
        <v>42412</v>
      </c>
      <c r="E21" s="99">
        <v>42415</v>
      </c>
      <c r="F21" s="83"/>
      <c r="G21" s="83">
        <v>4</v>
      </c>
      <c r="H21" s="83"/>
      <c r="I21" s="83"/>
      <c r="J21" s="83"/>
      <c r="K21" s="83">
        <v>248</v>
      </c>
      <c r="L21" s="83" t="s">
        <v>29</v>
      </c>
      <c r="M21" s="83" t="s">
        <v>666</v>
      </c>
      <c r="N21" s="860"/>
      <c r="O21" s="861"/>
      <c r="P21" s="861"/>
      <c r="Q21" s="862"/>
      <c r="R21" s="822"/>
    </row>
    <row r="22" spans="1:18" ht="76.5" x14ac:dyDescent="0.25">
      <c r="A22" s="83">
        <v>13</v>
      </c>
      <c r="B22" s="83" t="s">
        <v>4394</v>
      </c>
      <c r="C22" s="84" t="s">
        <v>4894</v>
      </c>
      <c r="D22" s="99">
        <v>42415</v>
      </c>
      <c r="E22" s="99">
        <v>42418</v>
      </c>
      <c r="F22" s="83">
        <v>4</v>
      </c>
      <c r="G22" s="83">
        <v>1</v>
      </c>
      <c r="H22" s="83"/>
      <c r="I22" s="83"/>
      <c r="J22" s="83"/>
      <c r="K22" s="83">
        <v>248</v>
      </c>
      <c r="L22" s="83" t="s">
        <v>29</v>
      </c>
      <c r="M22" s="83" t="s">
        <v>666</v>
      </c>
      <c r="N22" s="854"/>
      <c r="O22" s="855"/>
      <c r="P22" s="855"/>
      <c r="Q22" s="856"/>
      <c r="R22" s="822" t="s">
        <v>4895</v>
      </c>
    </row>
    <row r="23" spans="1:18" ht="63.75" x14ac:dyDescent="0.25">
      <c r="A23" s="83">
        <v>14</v>
      </c>
      <c r="B23" s="83" t="s">
        <v>4394</v>
      </c>
      <c r="C23" s="84" t="s">
        <v>4896</v>
      </c>
      <c r="D23" s="99">
        <v>42418</v>
      </c>
      <c r="E23" s="99">
        <v>42419</v>
      </c>
      <c r="F23" s="83"/>
      <c r="G23" s="83">
        <v>2</v>
      </c>
      <c r="H23" s="83"/>
      <c r="I23" s="83"/>
      <c r="J23" s="83"/>
      <c r="K23" s="83">
        <v>250</v>
      </c>
      <c r="L23" s="83" t="s">
        <v>29</v>
      </c>
      <c r="M23" s="83" t="s">
        <v>666</v>
      </c>
      <c r="N23" s="857"/>
      <c r="O23" s="1098"/>
      <c r="P23" s="1098"/>
      <c r="Q23" s="859"/>
      <c r="R23" s="822"/>
    </row>
    <row r="24" spans="1:18" ht="76.5" x14ac:dyDescent="0.25">
      <c r="A24" s="83">
        <v>15</v>
      </c>
      <c r="B24" s="83" t="s">
        <v>4394</v>
      </c>
      <c r="C24" s="84" t="s">
        <v>4897</v>
      </c>
      <c r="D24" s="99">
        <v>42419</v>
      </c>
      <c r="E24" s="99">
        <v>42423</v>
      </c>
      <c r="F24" s="83"/>
      <c r="G24" s="83">
        <v>3</v>
      </c>
      <c r="H24" s="83"/>
      <c r="I24" s="83"/>
      <c r="J24" s="83"/>
      <c r="K24" s="83">
        <v>243</v>
      </c>
      <c r="L24" s="83" t="s">
        <v>29</v>
      </c>
      <c r="M24" s="83" t="s">
        <v>666</v>
      </c>
      <c r="N24" s="857"/>
      <c r="O24" s="1098"/>
      <c r="P24" s="1098"/>
      <c r="Q24" s="859"/>
      <c r="R24" s="822"/>
    </row>
    <row r="25" spans="1:18" ht="63.75" x14ac:dyDescent="0.25">
      <c r="A25" s="83">
        <v>16</v>
      </c>
      <c r="B25" s="97" t="s">
        <v>4394</v>
      </c>
      <c r="C25" s="96" t="s">
        <v>4898</v>
      </c>
      <c r="D25" s="100">
        <v>42423</v>
      </c>
      <c r="E25" s="100">
        <v>42426</v>
      </c>
      <c r="F25" s="97"/>
      <c r="G25" s="97">
        <v>4</v>
      </c>
      <c r="H25" s="97"/>
      <c r="I25" s="97"/>
      <c r="J25" s="97"/>
      <c r="K25" s="97">
        <v>248</v>
      </c>
      <c r="L25" s="97" t="s">
        <v>29</v>
      </c>
      <c r="M25" s="97" t="s">
        <v>666</v>
      </c>
      <c r="N25" s="860"/>
      <c r="O25" s="861"/>
      <c r="P25" s="861"/>
      <c r="Q25" s="862"/>
      <c r="R25" s="822"/>
    </row>
    <row r="26" spans="1:18" ht="38.25" x14ac:dyDescent="0.25">
      <c r="A26" s="93">
        <v>17</v>
      </c>
      <c r="B26" s="83" t="s">
        <v>4394</v>
      </c>
      <c r="C26" s="84" t="s">
        <v>4899</v>
      </c>
      <c r="D26" s="99">
        <v>42426</v>
      </c>
      <c r="E26" s="99">
        <v>42427</v>
      </c>
      <c r="F26" s="83">
        <v>5</v>
      </c>
      <c r="G26" s="83">
        <v>1</v>
      </c>
      <c r="H26" s="83"/>
      <c r="I26" s="83"/>
      <c r="J26" s="83"/>
      <c r="K26" s="83">
        <v>249</v>
      </c>
      <c r="L26" s="83" t="s">
        <v>29</v>
      </c>
      <c r="M26" s="94" t="s">
        <v>666</v>
      </c>
      <c r="N26" s="854"/>
      <c r="O26" s="855"/>
      <c r="P26" s="855"/>
      <c r="Q26" s="856"/>
      <c r="R26" s="822" t="s">
        <v>4895</v>
      </c>
    </row>
    <row r="27" spans="1:18" ht="51" x14ac:dyDescent="0.25">
      <c r="A27" s="93">
        <v>18</v>
      </c>
      <c r="B27" s="97" t="s">
        <v>4394</v>
      </c>
      <c r="C27" s="96" t="s">
        <v>4900</v>
      </c>
      <c r="D27" s="100">
        <v>42427</v>
      </c>
      <c r="E27" s="100">
        <v>42429</v>
      </c>
      <c r="F27" s="97"/>
      <c r="G27" s="97">
        <v>2</v>
      </c>
      <c r="H27" s="97"/>
      <c r="I27" s="97"/>
      <c r="J27" s="97"/>
      <c r="K27" s="97">
        <v>173</v>
      </c>
      <c r="L27" s="97" t="s">
        <v>29</v>
      </c>
      <c r="M27" s="98" t="s">
        <v>666</v>
      </c>
      <c r="N27" s="857"/>
      <c r="O27" s="1098"/>
      <c r="P27" s="1098"/>
      <c r="Q27" s="859"/>
      <c r="R27" s="822"/>
    </row>
    <row r="28" spans="1:18" ht="63.75" x14ac:dyDescent="0.25">
      <c r="A28" s="83">
        <v>19</v>
      </c>
      <c r="B28" s="83" t="s">
        <v>4394</v>
      </c>
      <c r="C28" s="84" t="s">
        <v>4901</v>
      </c>
      <c r="D28" s="99">
        <v>42430</v>
      </c>
      <c r="E28" s="99">
        <v>42434</v>
      </c>
      <c r="F28" s="83"/>
      <c r="G28" s="83">
        <v>3</v>
      </c>
      <c r="H28" s="83"/>
      <c r="I28" s="83"/>
      <c r="J28" s="83"/>
      <c r="K28" s="83">
        <v>251</v>
      </c>
      <c r="L28" s="83" t="s">
        <v>29</v>
      </c>
      <c r="M28" s="83" t="s">
        <v>666</v>
      </c>
      <c r="N28" s="857"/>
      <c r="O28" s="1098"/>
      <c r="P28" s="1098"/>
      <c r="Q28" s="859"/>
      <c r="R28" s="822"/>
    </row>
    <row r="29" spans="1:18" ht="63.75" x14ac:dyDescent="0.25">
      <c r="A29" s="83">
        <v>20</v>
      </c>
      <c r="B29" s="83" t="s">
        <v>4394</v>
      </c>
      <c r="C29" s="84" t="s">
        <v>4902</v>
      </c>
      <c r="D29" s="99">
        <v>42434</v>
      </c>
      <c r="E29" s="99">
        <v>42439</v>
      </c>
      <c r="F29" s="83"/>
      <c r="G29" s="83">
        <v>4</v>
      </c>
      <c r="H29" s="83"/>
      <c r="I29" s="83"/>
      <c r="J29" s="83"/>
      <c r="K29" s="83">
        <v>248</v>
      </c>
      <c r="L29" s="83" t="s">
        <v>29</v>
      </c>
      <c r="M29" s="83" t="s">
        <v>666</v>
      </c>
      <c r="N29" s="860"/>
      <c r="O29" s="861"/>
      <c r="P29" s="861"/>
      <c r="Q29" s="862"/>
      <c r="R29" s="822"/>
    </row>
    <row r="30" spans="1:18" ht="76.5" x14ac:dyDescent="0.25">
      <c r="A30" s="83">
        <v>21</v>
      </c>
      <c r="B30" s="83" t="s">
        <v>4394</v>
      </c>
      <c r="C30" s="84" t="s">
        <v>4903</v>
      </c>
      <c r="D30" s="99">
        <v>42439</v>
      </c>
      <c r="E30" s="99">
        <v>42443</v>
      </c>
      <c r="F30" s="83">
        <v>6</v>
      </c>
      <c r="G30" s="83">
        <v>1</v>
      </c>
      <c r="H30" s="83"/>
      <c r="I30" s="83"/>
      <c r="J30" s="83"/>
      <c r="K30" s="83">
        <v>250</v>
      </c>
      <c r="L30" s="83" t="s">
        <v>29</v>
      </c>
      <c r="M30" s="83" t="s">
        <v>666</v>
      </c>
      <c r="N30" s="854"/>
      <c r="O30" s="855"/>
      <c r="P30" s="855"/>
      <c r="Q30" s="856"/>
      <c r="R30" s="822" t="s">
        <v>4895</v>
      </c>
    </row>
    <row r="31" spans="1:18" ht="63.75" x14ac:dyDescent="0.25">
      <c r="A31" s="83">
        <v>22</v>
      </c>
      <c r="B31" s="83" t="s">
        <v>4394</v>
      </c>
      <c r="C31" s="84" t="s">
        <v>4904</v>
      </c>
      <c r="D31" s="99">
        <v>42443</v>
      </c>
      <c r="E31" s="99">
        <v>42444</v>
      </c>
      <c r="F31" s="83"/>
      <c r="G31" s="83">
        <v>2</v>
      </c>
      <c r="H31" s="83"/>
      <c r="I31" s="83"/>
      <c r="J31" s="83"/>
      <c r="K31" s="83">
        <v>250</v>
      </c>
      <c r="L31" s="83" t="s">
        <v>29</v>
      </c>
      <c r="M31" s="83" t="s">
        <v>666</v>
      </c>
      <c r="N31" s="857"/>
      <c r="O31" s="1098"/>
      <c r="P31" s="1098"/>
      <c r="Q31" s="859"/>
      <c r="R31" s="822"/>
    </row>
    <row r="32" spans="1:18" ht="63.75" x14ac:dyDescent="0.25">
      <c r="A32" s="83">
        <v>23</v>
      </c>
      <c r="B32" s="83" t="s">
        <v>4394</v>
      </c>
      <c r="C32" s="84" t="s">
        <v>4905</v>
      </c>
      <c r="D32" s="99">
        <v>42444</v>
      </c>
      <c r="E32" s="99">
        <v>42446</v>
      </c>
      <c r="F32" s="83"/>
      <c r="G32" s="83">
        <v>3</v>
      </c>
      <c r="H32" s="83"/>
      <c r="I32" s="83"/>
      <c r="J32" s="83"/>
      <c r="K32" s="83">
        <v>241</v>
      </c>
      <c r="L32" s="83" t="s">
        <v>29</v>
      </c>
      <c r="M32" s="83" t="s">
        <v>666</v>
      </c>
      <c r="N32" s="857"/>
      <c r="O32" s="1098"/>
      <c r="P32" s="1098"/>
      <c r="Q32" s="859"/>
      <c r="R32" s="822"/>
    </row>
    <row r="33" spans="1:18" ht="63.75" x14ac:dyDescent="0.25">
      <c r="A33" s="97">
        <v>24</v>
      </c>
      <c r="B33" s="83" t="s">
        <v>4394</v>
      </c>
      <c r="C33" s="96" t="s">
        <v>4906</v>
      </c>
      <c r="D33" s="100">
        <v>42446</v>
      </c>
      <c r="E33" s="100">
        <v>42449</v>
      </c>
      <c r="F33" s="97"/>
      <c r="G33" s="97">
        <v>4</v>
      </c>
      <c r="H33" s="97"/>
      <c r="I33" s="97"/>
      <c r="J33" s="97"/>
      <c r="K33" s="97">
        <v>245</v>
      </c>
      <c r="L33" s="97" t="s">
        <v>29</v>
      </c>
      <c r="M33" s="97" t="s">
        <v>666</v>
      </c>
      <c r="N33" s="860"/>
      <c r="O33" s="861"/>
      <c r="P33" s="861"/>
      <c r="Q33" s="862"/>
      <c r="R33" s="822"/>
    </row>
    <row r="34" spans="1:18" ht="63.75" x14ac:dyDescent="0.25">
      <c r="A34" s="83">
        <v>25</v>
      </c>
      <c r="B34" s="83" t="s">
        <v>4394</v>
      </c>
      <c r="C34" s="84" t="s">
        <v>4907</v>
      </c>
      <c r="D34" s="99" t="s">
        <v>4908</v>
      </c>
      <c r="E34" s="99">
        <v>42452</v>
      </c>
      <c r="F34" s="83">
        <v>7</v>
      </c>
      <c r="G34" s="83">
        <v>1</v>
      </c>
      <c r="H34" s="83"/>
      <c r="I34" s="83"/>
      <c r="J34" s="83"/>
      <c r="K34" s="83">
        <v>246</v>
      </c>
      <c r="L34" s="83" t="s">
        <v>29</v>
      </c>
      <c r="M34" s="83" t="s">
        <v>666</v>
      </c>
      <c r="N34" s="854"/>
      <c r="O34" s="855"/>
      <c r="P34" s="855"/>
      <c r="Q34" s="856"/>
      <c r="R34" s="822" t="s">
        <v>4895</v>
      </c>
    </row>
    <row r="35" spans="1:18" ht="63.75" x14ac:dyDescent="0.25">
      <c r="A35" s="83">
        <v>26</v>
      </c>
      <c r="B35" s="83" t="s">
        <v>4394</v>
      </c>
      <c r="C35" s="84" t="s">
        <v>4909</v>
      </c>
      <c r="D35" s="99">
        <v>42452</v>
      </c>
      <c r="E35" s="99">
        <v>42457</v>
      </c>
      <c r="F35" s="83"/>
      <c r="G35" s="83">
        <v>2</v>
      </c>
      <c r="H35" s="83"/>
      <c r="I35" s="83"/>
      <c r="J35" s="83"/>
      <c r="K35" s="83">
        <v>248</v>
      </c>
      <c r="L35" s="83" t="s">
        <v>29</v>
      </c>
      <c r="M35" s="83" t="s">
        <v>666</v>
      </c>
      <c r="N35" s="857"/>
      <c r="O35" s="1098"/>
      <c r="P35" s="1098"/>
      <c r="Q35" s="859"/>
      <c r="R35" s="822"/>
    </row>
    <row r="36" spans="1:18" ht="63.75" x14ac:dyDescent="0.25">
      <c r="A36" s="83">
        <v>27</v>
      </c>
      <c r="B36" s="83" t="s">
        <v>4394</v>
      </c>
      <c r="C36" s="84" t="s">
        <v>4910</v>
      </c>
      <c r="D36" s="99">
        <v>42457</v>
      </c>
      <c r="E36" s="99">
        <v>42459</v>
      </c>
      <c r="F36" s="83"/>
      <c r="G36" s="83">
        <v>3</v>
      </c>
      <c r="H36" s="83"/>
      <c r="I36" s="83"/>
      <c r="J36" s="83"/>
      <c r="K36" s="83">
        <v>245</v>
      </c>
      <c r="L36" s="83" t="s">
        <v>29</v>
      </c>
      <c r="M36" s="83" t="s">
        <v>666</v>
      </c>
      <c r="N36" s="857"/>
      <c r="O36" s="1098"/>
      <c r="P36" s="1098"/>
      <c r="Q36" s="859"/>
      <c r="R36" s="822"/>
    </row>
    <row r="37" spans="1:18" ht="51" x14ac:dyDescent="0.25">
      <c r="A37" s="97">
        <v>28</v>
      </c>
      <c r="B37" s="83" t="s">
        <v>4394</v>
      </c>
      <c r="C37" s="96" t="s">
        <v>4911</v>
      </c>
      <c r="D37" s="100">
        <v>42459</v>
      </c>
      <c r="E37" s="100">
        <v>42460</v>
      </c>
      <c r="F37" s="97"/>
      <c r="G37" s="97">
        <v>4</v>
      </c>
      <c r="H37" s="97"/>
      <c r="I37" s="97"/>
      <c r="J37" s="97"/>
      <c r="K37" s="97">
        <v>190</v>
      </c>
      <c r="L37" s="97" t="s">
        <v>29</v>
      </c>
      <c r="M37" s="97" t="s">
        <v>666</v>
      </c>
      <c r="N37" s="860"/>
      <c r="O37" s="861"/>
      <c r="P37" s="861"/>
      <c r="Q37" s="862"/>
      <c r="R37" s="822"/>
    </row>
    <row r="38" spans="1:18" ht="76.5" x14ac:dyDescent="0.25">
      <c r="A38" s="83">
        <v>29</v>
      </c>
      <c r="B38" s="83" t="s">
        <v>4394</v>
      </c>
      <c r="C38" s="84" t="s">
        <v>4912</v>
      </c>
      <c r="D38" s="99">
        <v>42461</v>
      </c>
      <c r="E38" s="99">
        <v>42466</v>
      </c>
      <c r="F38" s="83">
        <v>8</v>
      </c>
      <c r="G38" s="83">
        <v>1</v>
      </c>
      <c r="H38" s="83"/>
      <c r="I38" s="83"/>
      <c r="J38" s="83"/>
      <c r="K38" s="83">
        <v>251</v>
      </c>
      <c r="L38" s="83" t="s">
        <v>29</v>
      </c>
      <c r="M38" s="83" t="s">
        <v>666</v>
      </c>
      <c r="N38" s="854"/>
      <c r="O38" s="855"/>
      <c r="P38" s="855"/>
      <c r="Q38" s="856"/>
      <c r="R38" s="822" t="s">
        <v>4913</v>
      </c>
    </row>
    <row r="39" spans="1:18" ht="63.75" x14ac:dyDescent="0.25">
      <c r="A39" s="83">
        <v>30</v>
      </c>
      <c r="B39" s="83" t="s">
        <v>4394</v>
      </c>
      <c r="C39" s="84" t="s">
        <v>4914</v>
      </c>
      <c r="D39" s="99">
        <v>42466</v>
      </c>
      <c r="E39" s="99">
        <v>42467</v>
      </c>
      <c r="F39" s="83"/>
      <c r="G39" s="83">
        <v>2</v>
      </c>
      <c r="H39" s="83"/>
      <c r="I39" s="83"/>
      <c r="J39" s="83"/>
      <c r="K39" s="83">
        <v>243</v>
      </c>
      <c r="L39" s="83" t="s">
        <v>29</v>
      </c>
      <c r="M39" s="83" t="s">
        <v>666</v>
      </c>
      <c r="N39" s="857"/>
      <c r="O39" s="1098"/>
      <c r="P39" s="1098"/>
      <c r="Q39" s="859"/>
      <c r="R39" s="822"/>
    </row>
    <row r="40" spans="1:18" ht="63.75" x14ac:dyDescent="0.25">
      <c r="A40" s="83">
        <v>31</v>
      </c>
      <c r="B40" s="83" t="s">
        <v>4394</v>
      </c>
      <c r="C40" s="84" t="s">
        <v>4915</v>
      </c>
      <c r="D40" s="99">
        <v>42468</v>
      </c>
      <c r="E40" s="99">
        <v>42472</v>
      </c>
      <c r="F40" s="83"/>
      <c r="G40" s="83">
        <v>3</v>
      </c>
      <c r="H40" s="83"/>
      <c r="I40" s="83"/>
      <c r="J40" s="83"/>
      <c r="K40" s="83">
        <v>244</v>
      </c>
      <c r="L40" s="83" t="s">
        <v>29</v>
      </c>
      <c r="M40" s="83" t="s">
        <v>666</v>
      </c>
      <c r="N40" s="857"/>
      <c r="O40" s="1098"/>
      <c r="P40" s="1098"/>
      <c r="Q40" s="859"/>
      <c r="R40" s="822"/>
    </row>
    <row r="41" spans="1:18" ht="76.5" x14ac:dyDescent="0.25">
      <c r="A41" s="83">
        <v>32</v>
      </c>
      <c r="B41" s="83" t="s">
        <v>4394</v>
      </c>
      <c r="C41" s="84" t="s">
        <v>4916</v>
      </c>
      <c r="D41" s="99">
        <v>42472</v>
      </c>
      <c r="E41" s="99">
        <v>42475</v>
      </c>
      <c r="F41" s="83"/>
      <c r="G41" s="83">
        <v>4</v>
      </c>
      <c r="H41" s="83"/>
      <c r="I41" s="83"/>
      <c r="J41" s="83"/>
      <c r="K41" s="83">
        <v>256</v>
      </c>
      <c r="L41" s="83" t="s">
        <v>29</v>
      </c>
      <c r="M41" s="83" t="s">
        <v>666</v>
      </c>
      <c r="N41" s="860"/>
      <c r="O41" s="861"/>
      <c r="P41" s="861"/>
      <c r="Q41" s="862"/>
      <c r="R41" s="822"/>
    </row>
    <row r="42" spans="1:18" ht="76.5" x14ac:dyDescent="0.25">
      <c r="A42" s="83">
        <v>33</v>
      </c>
      <c r="B42" s="83" t="s">
        <v>4394</v>
      </c>
      <c r="C42" s="84" t="s">
        <v>4917</v>
      </c>
      <c r="D42" s="99">
        <v>42475</v>
      </c>
      <c r="E42" s="99">
        <v>42478</v>
      </c>
      <c r="F42" s="83">
        <v>9</v>
      </c>
      <c r="G42" s="83">
        <v>1</v>
      </c>
      <c r="H42" s="83"/>
      <c r="I42" s="83"/>
      <c r="J42" s="83"/>
      <c r="K42" s="83">
        <v>240</v>
      </c>
      <c r="L42" s="83" t="s">
        <v>29</v>
      </c>
      <c r="M42" s="83" t="s">
        <v>666</v>
      </c>
      <c r="N42" s="854"/>
      <c r="O42" s="855"/>
      <c r="P42" s="855"/>
      <c r="Q42" s="856"/>
      <c r="R42" s="822" t="s">
        <v>4913</v>
      </c>
    </row>
    <row r="43" spans="1:18" ht="63.75" x14ac:dyDescent="0.25">
      <c r="A43" s="83">
        <v>34</v>
      </c>
      <c r="B43" s="83" t="s">
        <v>4394</v>
      </c>
      <c r="C43" s="84" t="s">
        <v>4918</v>
      </c>
      <c r="D43" s="99">
        <v>42478</v>
      </c>
      <c r="E43" s="99">
        <v>42481</v>
      </c>
      <c r="F43" s="83"/>
      <c r="G43" s="83">
        <v>2</v>
      </c>
      <c r="H43" s="83"/>
      <c r="I43" s="83"/>
      <c r="J43" s="83"/>
      <c r="K43" s="83">
        <v>250</v>
      </c>
      <c r="L43" s="83" t="s">
        <v>29</v>
      </c>
      <c r="M43" s="83" t="s">
        <v>666</v>
      </c>
      <c r="N43" s="857"/>
      <c r="O43" s="1098"/>
      <c r="P43" s="1098"/>
      <c r="Q43" s="859"/>
      <c r="R43" s="822"/>
    </row>
    <row r="44" spans="1:18" ht="63.75" x14ac:dyDescent="0.25">
      <c r="A44" s="83">
        <v>35</v>
      </c>
      <c r="B44" s="83" t="s">
        <v>4394</v>
      </c>
      <c r="C44" s="84" t="s">
        <v>4919</v>
      </c>
      <c r="D44" s="99">
        <v>42481</v>
      </c>
      <c r="E44" s="99">
        <v>42484</v>
      </c>
      <c r="F44" s="83"/>
      <c r="G44" s="83">
        <v>3</v>
      </c>
      <c r="H44" s="83"/>
      <c r="I44" s="83"/>
      <c r="J44" s="83"/>
      <c r="K44" s="83">
        <v>245</v>
      </c>
      <c r="L44" s="83" t="s">
        <v>29</v>
      </c>
      <c r="M44" s="83" t="s">
        <v>666</v>
      </c>
      <c r="N44" s="857"/>
      <c r="O44" s="1098"/>
      <c r="P44" s="1098"/>
      <c r="Q44" s="859"/>
      <c r="R44" s="822"/>
    </row>
    <row r="45" spans="1:18" ht="76.5" x14ac:dyDescent="0.25">
      <c r="A45" s="83">
        <v>36</v>
      </c>
      <c r="B45" s="83" t="s">
        <v>4394</v>
      </c>
      <c r="C45" s="84" t="s">
        <v>4920</v>
      </c>
      <c r="D45" s="99">
        <v>42484</v>
      </c>
      <c r="E45" s="99">
        <v>42486</v>
      </c>
      <c r="F45" s="83"/>
      <c r="G45" s="83">
        <v>4</v>
      </c>
      <c r="H45" s="83"/>
      <c r="I45" s="83"/>
      <c r="J45" s="83"/>
      <c r="K45" s="83">
        <v>244</v>
      </c>
      <c r="L45" s="83" t="s">
        <v>29</v>
      </c>
      <c r="M45" s="83" t="s">
        <v>666</v>
      </c>
      <c r="N45" s="860"/>
      <c r="O45" s="861"/>
      <c r="P45" s="861"/>
      <c r="Q45" s="862"/>
      <c r="R45" s="822"/>
    </row>
    <row r="46" spans="1:18" ht="51" x14ac:dyDescent="0.25">
      <c r="A46" s="83">
        <v>37</v>
      </c>
      <c r="B46" s="83" t="s">
        <v>4394</v>
      </c>
      <c r="C46" s="84" t="s">
        <v>4921</v>
      </c>
      <c r="D46" s="99">
        <v>42486</v>
      </c>
      <c r="E46" s="99">
        <v>42490</v>
      </c>
      <c r="F46" s="83">
        <v>10</v>
      </c>
      <c r="G46" s="83">
        <v>1</v>
      </c>
      <c r="H46" s="83"/>
      <c r="I46" s="83"/>
      <c r="J46" s="83"/>
      <c r="K46" s="83">
        <v>212</v>
      </c>
      <c r="L46" s="83" t="s">
        <v>29</v>
      </c>
      <c r="M46" s="83" t="s">
        <v>666</v>
      </c>
      <c r="N46" s="854"/>
      <c r="O46" s="855"/>
      <c r="P46" s="855"/>
      <c r="Q46" s="856"/>
      <c r="R46" s="822" t="s">
        <v>4913</v>
      </c>
    </row>
    <row r="47" spans="1:18" ht="63.75" x14ac:dyDescent="0.25">
      <c r="A47" s="83">
        <v>38</v>
      </c>
      <c r="B47" s="83" t="s">
        <v>4394</v>
      </c>
      <c r="C47" s="84" t="s">
        <v>4922</v>
      </c>
      <c r="D47" s="99">
        <v>42491</v>
      </c>
      <c r="E47" s="99">
        <v>42495</v>
      </c>
      <c r="F47" s="83"/>
      <c r="G47" s="83">
        <v>2</v>
      </c>
      <c r="H47" s="83"/>
      <c r="I47" s="83"/>
      <c r="J47" s="83"/>
      <c r="K47" s="83">
        <v>249</v>
      </c>
      <c r="L47" s="83" t="s">
        <v>29</v>
      </c>
      <c r="M47" s="83" t="s">
        <v>666</v>
      </c>
      <c r="N47" s="857"/>
      <c r="O47" s="1098"/>
      <c r="P47" s="1098"/>
      <c r="Q47" s="859"/>
      <c r="R47" s="822"/>
    </row>
    <row r="48" spans="1:18" ht="76.5" x14ac:dyDescent="0.25">
      <c r="A48" s="83">
        <v>39</v>
      </c>
      <c r="B48" s="83" t="s">
        <v>4394</v>
      </c>
      <c r="C48" s="84" t="s">
        <v>4923</v>
      </c>
      <c r="D48" s="99">
        <v>42495</v>
      </c>
      <c r="E48" s="99">
        <v>42500</v>
      </c>
      <c r="F48" s="83"/>
      <c r="G48" s="83">
        <v>3</v>
      </c>
      <c r="H48" s="83"/>
      <c r="I48" s="83"/>
      <c r="J48" s="83"/>
      <c r="K48" s="83">
        <v>254</v>
      </c>
      <c r="L48" s="83" t="s">
        <v>29</v>
      </c>
      <c r="M48" s="83" t="s">
        <v>666</v>
      </c>
      <c r="N48" s="857"/>
      <c r="O48" s="1098"/>
      <c r="P48" s="1098"/>
      <c r="Q48" s="859"/>
      <c r="R48" s="822"/>
    </row>
    <row r="49" spans="1:18" ht="63.75" x14ac:dyDescent="0.25">
      <c r="A49" s="83">
        <v>40</v>
      </c>
      <c r="B49" s="83" t="s">
        <v>4394</v>
      </c>
      <c r="C49" s="84" t="s">
        <v>4924</v>
      </c>
      <c r="D49" s="99">
        <v>42500</v>
      </c>
      <c r="E49" s="99">
        <v>42502</v>
      </c>
      <c r="F49" s="83"/>
      <c r="G49" s="83">
        <v>4</v>
      </c>
      <c r="H49" s="83"/>
      <c r="I49" s="83"/>
      <c r="J49" s="83"/>
      <c r="K49" s="83">
        <v>247</v>
      </c>
      <c r="L49" s="83" t="s">
        <v>29</v>
      </c>
      <c r="M49" s="83" t="s">
        <v>666</v>
      </c>
      <c r="N49" s="860"/>
      <c r="O49" s="861"/>
      <c r="P49" s="861"/>
      <c r="Q49" s="862"/>
      <c r="R49" s="822"/>
    </row>
    <row r="50" spans="1:18" ht="76.5" x14ac:dyDescent="0.25">
      <c r="A50" s="83">
        <v>41</v>
      </c>
      <c r="B50" s="83" t="s">
        <v>4394</v>
      </c>
      <c r="C50" s="84" t="s">
        <v>4925</v>
      </c>
      <c r="D50" s="99">
        <v>42502</v>
      </c>
      <c r="E50" s="99">
        <v>42506</v>
      </c>
      <c r="F50" s="83">
        <v>11</v>
      </c>
      <c r="G50" s="83">
        <v>1</v>
      </c>
      <c r="H50" s="83"/>
      <c r="I50" s="83"/>
      <c r="J50" s="83"/>
      <c r="K50" s="83">
        <v>243</v>
      </c>
      <c r="L50" s="83" t="s">
        <v>29</v>
      </c>
      <c r="M50" s="83" t="s">
        <v>666</v>
      </c>
      <c r="N50" s="854"/>
      <c r="O50" s="855"/>
      <c r="P50" s="855"/>
      <c r="Q50" s="856"/>
      <c r="R50" s="822" t="s">
        <v>4913</v>
      </c>
    </row>
    <row r="51" spans="1:18" ht="63.75" x14ac:dyDescent="0.25">
      <c r="A51" s="83">
        <v>42</v>
      </c>
      <c r="B51" s="83" t="s">
        <v>4394</v>
      </c>
      <c r="C51" s="84" t="s">
        <v>4926</v>
      </c>
      <c r="D51" s="99">
        <v>42506</v>
      </c>
      <c r="E51" s="99">
        <v>42509</v>
      </c>
      <c r="F51" s="83"/>
      <c r="G51" s="83">
        <v>2</v>
      </c>
      <c r="H51" s="83"/>
      <c r="I51" s="83"/>
      <c r="J51" s="83"/>
      <c r="K51" s="83">
        <v>249</v>
      </c>
      <c r="L51" s="83" t="s">
        <v>29</v>
      </c>
      <c r="M51" s="83" t="s">
        <v>666</v>
      </c>
      <c r="N51" s="857"/>
      <c r="O51" s="1098"/>
      <c r="P51" s="1098"/>
      <c r="Q51" s="859"/>
      <c r="R51" s="822"/>
    </row>
    <row r="52" spans="1:18" ht="76.5" x14ac:dyDescent="0.25">
      <c r="A52" s="83">
        <v>43</v>
      </c>
      <c r="B52" s="83" t="s">
        <v>4394</v>
      </c>
      <c r="C52" s="84" t="s">
        <v>4927</v>
      </c>
      <c r="D52" s="99">
        <v>42509</v>
      </c>
      <c r="E52" s="99">
        <v>42511</v>
      </c>
      <c r="F52" s="83"/>
      <c r="G52" s="83">
        <v>3</v>
      </c>
      <c r="H52" s="83"/>
      <c r="I52" s="83"/>
      <c r="J52" s="83"/>
      <c r="K52" s="83">
        <v>248</v>
      </c>
      <c r="L52" s="83" t="s">
        <v>29</v>
      </c>
      <c r="M52" s="83" t="s">
        <v>666</v>
      </c>
      <c r="N52" s="857"/>
      <c r="O52" s="1098"/>
      <c r="P52" s="1098"/>
      <c r="Q52" s="859"/>
      <c r="R52" s="822"/>
    </row>
    <row r="53" spans="1:18" ht="76.5" x14ac:dyDescent="0.25">
      <c r="A53" s="83">
        <v>44</v>
      </c>
      <c r="B53" s="83" t="s">
        <v>4394</v>
      </c>
      <c r="C53" s="84" t="s">
        <v>4928</v>
      </c>
      <c r="D53" s="99">
        <v>42511</v>
      </c>
      <c r="E53" s="99">
        <v>42515</v>
      </c>
      <c r="F53" s="83"/>
      <c r="G53" s="83">
        <v>4</v>
      </c>
      <c r="H53" s="83"/>
      <c r="I53" s="83"/>
      <c r="J53" s="83"/>
      <c r="K53" s="83">
        <v>255</v>
      </c>
      <c r="L53" s="83" t="s">
        <v>29</v>
      </c>
      <c r="M53" s="83" t="s">
        <v>666</v>
      </c>
      <c r="N53" s="860"/>
      <c r="O53" s="861"/>
      <c r="P53" s="861"/>
      <c r="Q53" s="862"/>
      <c r="R53" s="822"/>
    </row>
    <row r="54" spans="1:18" ht="76.5" x14ac:dyDescent="0.25">
      <c r="A54" s="83">
        <v>45</v>
      </c>
      <c r="B54" s="83" t="s">
        <v>4394</v>
      </c>
      <c r="C54" s="84" t="s">
        <v>4929</v>
      </c>
      <c r="D54" s="99">
        <v>42515</v>
      </c>
      <c r="E54" s="99">
        <v>42519</v>
      </c>
      <c r="F54" s="83">
        <v>12</v>
      </c>
      <c r="G54" s="83">
        <v>1</v>
      </c>
      <c r="H54" s="83"/>
      <c r="I54" s="83"/>
      <c r="J54" s="83"/>
      <c r="K54" s="83">
        <v>246</v>
      </c>
      <c r="L54" s="83" t="s">
        <v>29</v>
      </c>
      <c r="M54" s="83" t="s">
        <v>666</v>
      </c>
      <c r="N54" s="854"/>
      <c r="O54" s="855"/>
      <c r="P54" s="855"/>
      <c r="Q54" s="856"/>
      <c r="R54" s="822"/>
    </row>
    <row r="55" spans="1:18" ht="38.25" x14ac:dyDescent="0.25">
      <c r="A55" s="83">
        <v>46</v>
      </c>
      <c r="B55" s="83" t="s">
        <v>4394</v>
      </c>
      <c r="C55" s="84" t="s">
        <v>4931</v>
      </c>
      <c r="D55" s="99">
        <v>42519</v>
      </c>
      <c r="E55" s="99">
        <v>42521</v>
      </c>
      <c r="F55" s="83"/>
      <c r="G55" s="83">
        <v>2</v>
      </c>
      <c r="H55" s="83"/>
      <c r="I55" s="83"/>
      <c r="J55" s="83"/>
      <c r="K55" s="83">
        <v>148</v>
      </c>
      <c r="L55" s="83" t="s">
        <v>29</v>
      </c>
      <c r="M55" s="83" t="s">
        <v>666</v>
      </c>
      <c r="N55" s="857"/>
      <c r="O55" s="1098"/>
      <c r="P55" s="1098"/>
      <c r="Q55" s="859"/>
      <c r="R55" s="822"/>
    </row>
    <row r="56" spans="1:18" ht="63.75" x14ac:dyDescent="0.25">
      <c r="A56" s="83">
        <v>47</v>
      </c>
      <c r="B56" s="83" t="s">
        <v>4394</v>
      </c>
      <c r="C56" s="84" t="s">
        <v>4932</v>
      </c>
      <c r="D56" s="99">
        <v>42522</v>
      </c>
      <c r="E56" s="99">
        <v>42527</v>
      </c>
      <c r="F56" s="83"/>
      <c r="G56" s="83">
        <v>3</v>
      </c>
      <c r="H56" s="83"/>
      <c r="I56" s="83"/>
      <c r="J56" s="83"/>
      <c r="K56" s="83">
        <v>248</v>
      </c>
      <c r="L56" s="83" t="s">
        <v>29</v>
      </c>
      <c r="M56" s="83" t="s">
        <v>666</v>
      </c>
      <c r="N56" s="857"/>
      <c r="O56" s="1098"/>
      <c r="P56" s="1098"/>
      <c r="Q56" s="859"/>
      <c r="R56" s="822"/>
    </row>
    <row r="57" spans="1:18" ht="76.5" x14ac:dyDescent="0.25">
      <c r="A57" s="83">
        <v>48</v>
      </c>
      <c r="B57" s="83" t="s">
        <v>4394</v>
      </c>
      <c r="C57" s="84" t="s">
        <v>4933</v>
      </c>
      <c r="D57" s="99">
        <v>42527</v>
      </c>
      <c r="E57" s="99">
        <v>42530</v>
      </c>
      <c r="F57" s="83"/>
      <c r="G57" s="83">
        <v>4</v>
      </c>
      <c r="H57" s="83"/>
      <c r="I57" s="83"/>
      <c r="J57" s="83"/>
      <c r="K57" s="83">
        <v>247</v>
      </c>
      <c r="L57" s="83" t="s">
        <v>29</v>
      </c>
      <c r="M57" s="83" t="s">
        <v>666</v>
      </c>
      <c r="N57" s="860"/>
      <c r="O57" s="861"/>
      <c r="P57" s="861"/>
      <c r="Q57" s="862"/>
      <c r="R57" s="822"/>
    </row>
    <row r="58" spans="1:18" ht="63.75" x14ac:dyDescent="0.25">
      <c r="A58" s="83">
        <v>49</v>
      </c>
      <c r="B58" s="83" t="s">
        <v>4394</v>
      </c>
      <c r="C58" s="84" t="s">
        <v>4934</v>
      </c>
      <c r="D58" s="99">
        <v>42530</v>
      </c>
      <c r="E58" s="99">
        <v>42535</v>
      </c>
      <c r="F58" s="83">
        <v>13</v>
      </c>
      <c r="G58" s="83">
        <v>1</v>
      </c>
      <c r="H58" s="83"/>
      <c r="I58" s="83"/>
      <c r="J58" s="83"/>
      <c r="K58" s="83">
        <v>243</v>
      </c>
      <c r="L58" s="83" t="s">
        <v>29</v>
      </c>
      <c r="M58" s="83" t="s">
        <v>666</v>
      </c>
      <c r="N58" s="854"/>
      <c r="O58" s="855"/>
      <c r="P58" s="855"/>
      <c r="Q58" s="856"/>
      <c r="R58" s="822" t="s">
        <v>4930</v>
      </c>
    </row>
    <row r="59" spans="1:18" ht="63.75" x14ac:dyDescent="0.25">
      <c r="A59" s="83">
        <v>50</v>
      </c>
      <c r="B59" s="83" t="s">
        <v>4394</v>
      </c>
      <c r="C59" s="84" t="s">
        <v>4935</v>
      </c>
      <c r="D59" s="99">
        <v>42535</v>
      </c>
      <c r="E59" s="99">
        <v>42538</v>
      </c>
      <c r="F59" s="83"/>
      <c r="G59" s="83">
        <v>2</v>
      </c>
      <c r="H59" s="83"/>
      <c r="I59" s="83"/>
      <c r="J59" s="83"/>
      <c r="K59" s="83">
        <v>255</v>
      </c>
      <c r="L59" s="83" t="s">
        <v>29</v>
      </c>
      <c r="M59" s="83" t="s">
        <v>666</v>
      </c>
      <c r="N59" s="857"/>
      <c r="O59" s="1098"/>
      <c r="P59" s="1098"/>
      <c r="Q59" s="859"/>
      <c r="R59" s="822"/>
    </row>
    <row r="60" spans="1:18" ht="76.5" x14ac:dyDescent="0.25">
      <c r="A60" s="83">
        <v>51</v>
      </c>
      <c r="B60" s="83" t="s">
        <v>4394</v>
      </c>
      <c r="C60" s="84" t="s">
        <v>4936</v>
      </c>
      <c r="D60" s="99">
        <v>42538</v>
      </c>
      <c r="E60" s="99">
        <v>42542</v>
      </c>
      <c r="F60" s="83"/>
      <c r="G60" s="83">
        <v>3</v>
      </c>
      <c r="H60" s="83"/>
      <c r="I60" s="83"/>
      <c r="J60" s="83"/>
      <c r="K60" s="83">
        <v>248</v>
      </c>
      <c r="L60" s="83" t="s">
        <v>29</v>
      </c>
      <c r="M60" s="83" t="s">
        <v>666</v>
      </c>
      <c r="N60" s="857"/>
      <c r="O60" s="1098"/>
      <c r="P60" s="1098"/>
      <c r="Q60" s="859"/>
      <c r="R60" s="822"/>
    </row>
    <row r="61" spans="1:18" ht="63.75" x14ac:dyDescent="0.25">
      <c r="A61" s="83">
        <v>52</v>
      </c>
      <c r="B61" s="83" t="s">
        <v>4394</v>
      </c>
      <c r="C61" s="84" t="s">
        <v>4937</v>
      </c>
      <c r="D61" s="99">
        <v>42542</v>
      </c>
      <c r="E61" s="99">
        <v>42544</v>
      </c>
      <c r="F61" s="83"/>
      <c r="G61" s="83">
        <v>4</v>
      </c>
      <c r="H61" s="83"/>
      <c r="I61" s="83"/>
      <c r="J61" s="83"/>
      <c r="K61" s="83">
        <v>258</v>
      </c>
      <c r="L61" s="83" t="s">
        <v>29</v>
      </c>
      <c r="M61" s="83" t="s">
        <v>666</v>
      </c>
      <c r="N61" s="860"/>
      <c r="O61" s="861"/>
      <c r="P61" s="861"/>
      <c r="Q61" s="862"/>
      <c r="R61" s="822"/>
    </row>
    <row r="62" spans="1:18" ht="76.5" x14ac:dyDescent="0.25">
      <c r="A62" s="83">
        <v>53</v>
      </c>
      <c r="B62" s="83" t="s">
        <v>4394</v>
      </c>
      <c r="C62" s="84" t="s">
        <v>4938</v>
      </c>
      <c r="D62" s="99">
        <v>42544</v>
      </c>
      <c r="E62" s="99">
        <v>42546</v>
      </c>
      <c r="F62" s="83">
        <v>14</v>
      </c>
      <c r="G62" s="83">
        <v>1</v>
      </c>
      <c r="H62" s="83"/>
      <c r="I62" s="83"/>
      <c r="J62" s="83"/>
      <c r="K62" s="83">
        <v>249</v>
      </c>
      <c r="L62" s="83" t="s">
        <v>29</v>
      </c>
      <c r="M62" s="83" t="s">
        <v>666</v>
      </c>
      <c r="N62" s="854"/>
      <c r="O62" s="855"/>
      <c r="P62" s="855"/>
      <c r="Q62" s="856"/>
      <c r="R62" s="822" t="s">
        <v>4930</v>
      </c>
    </row>
    <row r="63" spans="1:18" ht="76.5" x14ac:dyDescent="0.25">
      <c r="A63" s="83">
        <v>54</v>
      </c>
      <c r="B63" s="83" t="s">
        <v>4394</v>
      </c>
      <c r="C63" s="84" t="s">
        <v>4939</v>
      </c>
      <c r="D63" s="99">
        <v>42546</v>
      </c>
      <c r="E63" s="99">
        <v>42549</v>
      </c>
      <c r="F63" s="83"/>
      <c r="G63" s="83">
        <v>2</v>
      </c>
      <c r="H63" s="83"/>
      <c r="I63" s="83"/>
      <c r="J63" s="83"/>
      <c r="K63" s="83">
        <v>247</v>
      </c>
      <c r="L63" s="83" t="s">
        <v>29</v>
      </c>
      <c r="M63" s="83" t="s">
        <v>666</v>
      </c>
      <c r="N63" s="857"/>
      <c r="O63" s="1098"/>
      <c r="P63" s="1098"/>
      <c r="Q63" s="859"/>
      <c r="R63" s="822"/>
    </row>
    <row r="64" spans="1:18" ht="76.5" x14ac:dyDescent="0.25">
      <c r="A64" s="83">
        <v>55</v>
      </c>
      <c r="B64" s="83" t="s">
        <v>4394</v>
      </c>
      <c r="C64" s="84" t="s">
        <v>4940</v>
      </c>
      <c r="D64" s="99">
        <v>42549</v>
      </c>
      <c r="E64" s="99">
        <v>42550</v>
      </c>
      <c r="F64" s="83"/>
      <c r="G64" s="83">
        <v>3</v>
      </c>
      <c r="H64" s="83"/>
      <c r="I64" s="83"/>
      <c r="J64" s="83"/>
      <c r="K64" s="83">
        <v>243</v>
      </c>
      <c r="L64" s="83" t="s">
        <v>29</v>
      </c>
      <c r="M64" s="83" t="s">
        <v>666</v>
      </c>
      <c r="N64" s="857"/>
      <c r="O64" s="1098"/>
      <c r="P64" s="1098"/>
      <c r="Q64" s="859"/>
      <c r="R64" s="822"/>
    </row>
    <row r="65" spans="1:18" ht="63.75" x14ac:dyDescent="0.25">
      <c r="A65" s="83">
        <v>56</v>
      </c>
      <c r="B65" s="83" t="s">
        <v>4394</v>
      </c>
      <c r="C65" s="84" t="s">
        <v>4941</v>
      </c>
      <c r="D65" s="99">
        <v>42550</v>
      </c>
      <c r="E65" s="99">
        <v>42551</v>
      </c>
      <c r="F65" s="83"/>
      <c r="G65" s="83">
        <v>4</v>
      </c>
      <c r="H65" s="83"/>
      <c r="I65" s="83"/>
      <c r="J65" s="83"/>
      <c r="K65" s="83">
        <v>214</v>
      </c>
      <c r="L65" s="83" t="s">
        <v>29</v>
      </c>
      <c r="M65" s="83" t="s">
        <v>666</v>
      </c>
      <c r="N65" s="860"/>
      <c r="O65" s="861"/>
      <c r="P65" s="861"/>
      <c r="Q65" s="862"/>
      <c r="R65" s="822"/>
    </row>
    <row r="66" spans="1:18" ht="63.75" x14ac:dyDescent="0.25">
      <c r="A66" s="83">
        <v>57</v>
      </c>
      <c r="B66" s="83" t="s">
        <v>4394</v>
      </c>
      <c r="C66" s="84" t="s">
        <v>4942</v>
      </c>
      <c r="D66" s="99">
        <v>42552</v>
      </c>
      <c r="E66" s="99">
        <v>42553</v>
      </c>
      <c r="F66" s="83">
        <v>15</v>
      </c>
      <c r="G66" s="83">
        <v>1</v>
      </c>
      <c r="H66" s="83"/>
      <c r="I66" s="83"/>
      <c r="J66" s="83"/>
      <c r="K66" s="83">
        <v>243</v>
      </c>
      <c r="L66" s="83" t="s">
        <v>29</v>
      </c>
      <c r="M66" s="83" t="s">
        <v>666</v>
      </c>
      <c r="N66" s="854"/>
      <c r="O66" s="855"/>
      <c r="P66" s="855"/>
      <c r="Q66" s="856"/>
      <c r="R66" s="822" t="s">
        <v>4930</v>
      </c>
    </row>
    <row r="67" spans="1:18" ht="76.5" x14ac:dyDescent="0.25">
      <c r="A67" s="83">
        <v>58</v>
      </c>
      <c r="B67" s="83" t="s">
        <v>4394</v>
      </c>
      <c r="C67" s="84" t="s">
        <v>4943</v>
      </c>
      <c r="D67" s="99">
        <v>42554</v>
      </c>
      <c r="E67" s="99">
        <v>42557</v>
      </c>
      <c r="F67" s="83"/>
      <c r="G67" s="83">
        <v>2</v>
      </c>
      <c r="H67" s="83"/>
      <c r="I67" s="83"/>
      <c r="J67" s="83"/>
      <c r="K67" s="83">
        <v>242</v>
      </c>
      <c r="L67" s="83" t="s">
        <v>29</v>
      </c>
      <c r="M67" s="83" t="s">
        <v>666</v>
      </c>
      <c r="N67" s="857"/>
      <c r="O67" s="1098"/>
      <c r="P67" s="1098"/>
      <c r="Q67" s="859"/>
      <c r="R67" s="822"/>
    </row>
    <row r="68" spans="1:18" ht="63.75" x14ac:dyDescent="0.25">
      <c r="A68" s="83">
        <v>59</v>
      </c>
      <c r="B68" s="83" t="s">
        <v>4394</v>
      </c>
      <c r="C68" s="84" t="s">
        <v>4944</v>
      </c>
      <c r="D68" s="99">
        <v>42558</v>
      </c>
      <c r="E68" s="99">
        <v>42561</v>
      </c>
      <c r="F68" s="83"/>
      <c r="G68" s="83">
        <v>3</v>
      </c>
      <c r="H68" s="83"/>
      <c r="I68" s="83"/>
      <c r="J68" s="83"/>
      <c r="K68" s="83">
        <v>248</v>
      </c>
      <c r="L68" s="83" t="s">
        <v>29</v>
      </c>
      <c r="M68" s="83" t="s">
        <v>666</v>
      </c>
      <c r="N68" s="857"/>
      <c r="O68" s="1098"/>
      <c r="P68" s="1098"/>
      <c r="Q68" s="859"/>
      <c r="R68" s="822"/>
    </row>
    <row r="69" spans="1:18" ht="63.75" x14ac:dyDescent="0.25">
      <c r="A69" s="83">
        <v>60</v>
      </c>
      <c r="B69" s="83" t="s">
        <v>4394</v>
      </c>
      <c r="C69" s="84" t="s">
        <v>4945</v>
      </c>
      <c r="D69" s="99">
        <v>42562</v>
      </c>
      <c r="E69" s="99">
        <v>42564</v>
      </c>
      <c r="F69" s="83"/>
      <c r="G69" s="83">
        <v>4</v>
      </c>
      <c r="H69" s="83"/>
      <c r="I69" s="83"/>
      <c r="J69" s="83"/>
      <c r="K69" s="83">
        <v>242</v>
      </c>
      <c r="L69" s="83" t="s">
        <v>29</v>
      </c>
      <c r="M69" s="83" t="s">
        <v>666</v>
      </c>
      <c r="N69" s="860"/>
      <c r="O69" s="861"/>
      <c r="P69" s="861"/>
      <c r="Q69" s="862"/>
      <c r="R69" s="822"/>
    </row>
    <row r="70" spans="1:18" ht="51" x14ac:dyDescent="0.25">
      <c r="A70" s="83">
        <v>61</v>
      </c>
      <c r="B70" s="83" t="s">
        <v>4394</v>
      </c>
      <c r="C70" s="84" t="s">
        <v>4946</v>
      </c>
      <c r="D70" s="99">
        <v>42564</v>
      </c>
      <c r="E70" s="99">
        <v>42566</v>
      </c>
      <c r="F70" s="83">
        <v>16</v>
      </c>
      <c r="G70" s="83">
        <v>1</v>
      </c>
      <c r="H70" s="83"/>
      <c r="I70" s="83"/>
      <c r="J70" s="83"/>
      <c r="K70" s="83">
        <v>248</v>
      </c>
      <c r="L70" s="83" t="s">
        <v>29</v>
      </c>
      <c r="M70" s="83" t="s">
        <v>666</v>
      </c>
      <c r="N70" s="854"/>
      <c r="O70" s="855"/>
      <c r="P70" s="855"/>
      <c r="Q70" s="856"/>
      <c r="R70" s="822" t="s">
        <v>4947</v>
      </c>
    </row>
    <row r="71" spans="1:18" ht="76.5" x14ac:dyDescent="0.25">
      <c r="A71" s="83">
        <v>62</v>
      </c>
      <c r="B71" s="83" t="s">
        <v>4394</v>
      </c>
      <c r="C71" s="84" t="s">
        <v>4948</v>
      </c>
      <c r="D71" s="99">
        <v>42566</v>
      </c>
      <c r="E71" s="99">
        <v>42570</v>
      </c>
      <c r="F71" s="83"/>
      <c r="G71" s="83">
        <v>2</v>
      </c>
      <c r="H71" s="83"/>
      <c r="I71" s="83"/>
      <c r="J71" s="83"/>
      <c r="K71" s="83">
        <v>242</v>
      </c>
      <c r="L71" s="83" t="s">
        <v>29</v>
      </c>
      <c r="M71" s="83" t="s">
        <v>666</v>
      </c>
      <c r="N71" s="857"/>
      <c r="O71" s="1098"/>
      <c r="P71" s="1098"/>
      <c r="Q71" s="859"/>
      <c r="R71" s="822"/>
    </row>
    <row r="72" spans="1:18" ht="76.5" x14ac:dyDescent="0.25">
      <c r="A72" s="83">
        <v>63</v>
      </c>
      <c r="B72" s="83" t="s">
        <v>4394</v>
      </c>
      <c r="C72" s="84" t="s">
        <v>4949</v>
      </c>
      <c r="D72" s="99">
        <v>42570</v>
      </c>
      <c r="E72" s="99">
        <v>42576</v>
      </c>
      <c r="F72" s="83"/>
      <c r="G72" s="83">
        <v>3</v>
      </c>
      <c r="H72" s="83"/>
      <c r="I72" s="83"/>
      <c r="J72" s="83"/>
      <c r="K72" s="83">
        <v>255</v>
      </c>
      <c r="L72" s="83" t="s">
        <v>29</v>
      </c>
      <c r="M72" s="83" t="s">
        <v>666</v>
      </c>
      <c r="N72" s="857"/>
      <c r="O72" s="1098"/>
      <c r="P72" s="1098"/>
      <c r="Q72" s="859"/>
      <c r="R72" s="822"/>
    </row>
    <row r="73" spans="1:18" ht="76.5" x14ac:dyDescent="0.25">
      <c r="A73" s="83">
        <v>64</v>
      </c>
      <c r="B73" s="83" t="s">
        <v>4394</v>
      </c>
      <c r="C73" s="84" t="s">
        <v>4950</v>
      </c>
      <c r="D73" s="99">
        <v>42576</v>
      </c>
      <c r="E73" s="99">
        <v>42579</v>
      </c>
      <c r="F73" s="83"/>
      <c r="G73" s="83">
        <v>4</v>
      </c>
      <c r="H73" s="83"/>
      <c r="I73" s="83"/>
      <c r="J73" s="83"/>
      <c r="K73" s="83">
        <v>244</v>
      </c>
      <c r="L73" s="83" t="s">
        <v>29</v>
      </c>
      <c r="M73" s="83" t="s">
        <v>666</v>
      </c>
      <c r="N73" s="860"/>
      <c r="O73" s="861"/>
      <c r="P73" s="861"/>
      <c r="Q73" s="862"/>
      <c r="R73" s="822"/>
    </row>
    <row r="74" spans="1:18" ht="63.75" x14ac:dyDescent="0.25">
      <c r="A74" s="83">
        <v>65</v>
      </c>
      <c r="B74" s="83" t="s">
        <v>4394</v>
      </c>
      <c r="C74" s="84" t="s">
        <v>4951</v>
      </c>
      <c r="D74" s="99">
        <v>42579</v>
      </c>
      <c r="E74" s="99">
        <v>42580</v>
      </c>
      <c r="F74" s="83">
        <v>17</v>
      </c>
      <c r="G74" s="83">
        <v>1</v>
      </c>
      <c r="H74" s="83"/>
      <c r="I74" s="83"/>
      <c r="J74" s="83"/>
      <c r="K74" s="83">
        <v>251</v>
      </c>
      <c r="L74" s="83" t="s">
        <v>29</v>
      </c>
      <c r="M74" s="83" t="s">
        <v>666</v>
      </c>
      <c r="N74" s="854"/>
      <c r="O74" s="855"/>
      <c r="P74" s="855"/>
      <c r="Q74" s="856"/>
      <c r="R74" s="822" t="s">
        <v>4947</v>
      </c>
    </row>
    <row r="75" spans="1:18" ht="25.5" x14ac:dyDescent="0.25">
      <c r="A75" s="83">
        <v>66</v>
      </c>
      <c r="B75" s="83" t="s">
        <v>4394</v>
      </c>
      <c r="C75" s="84" t="s">
        <v>4952</v>
      </c>
      <c r="D75" s="99">
        <v>42580</v>
      </c>
      <c r="E75" s="99">
        <v>42582</v>
      </c>
      <c r="F75" s="83"/>
      <c r="G75" s="83">
        <v>2</v>
      </c>
      <c r="H75" s="83"/>
      <c r="I75" s="83"/>
      <c r="J75" s="83"/>
      <c r="K75" s="83">
        <v>105</v>
      </c>
      <c r="L75" s="83" t="s">
        <v>29</v>
      </c>
      <c r="M75" s="83" t="s">
        <v>666</v>
      </c>
      <c r="N75" s="857"/>
      <c r="O75" s="1098"/>
      <c r="P75" s="1098"/>
      <c r="Q75" s="859"/>
      <c r="R75" s="822"/>
    </row>
    <row r="76" spans="1:18" ht="51" x14ac:dyDescent="0.25">
      <c r="A76" s="83">
        <v>67</v>
      </c>
      <c r="B76" s="83" t="s">
        <v>4394</v>
      </c>
      <c r="C76" s="84" t="s">
        <v>4953</v>
      </c>
      <c r="D76" s="99">
        <v>42583</v>
      </c>
      <c r="E76" s="99">
        <v>42584</v>
      </c>
      <c r="F76" s="83"/>
      <c r="G76" s="83">
        <v>3</v>
      </c>
      <c r="H76" s="83"/>
      <c r="I76" s="83"/>
      <c r="J76" s="83"/>
      <c r="K76" s="83">
        <v>242</v>
      </c>
      <c r="L76" s="83" t="s">
        <v>29</v>
      </c>
      <c r="M76" s="83" t="s">
        <v>666</v>
      </c>
      <c r="N76" s="857"/>
      <c r="O76" s="1098"/>
      <c r="P76" s="1098"/>
      <c r="Q76" s="859"/>
      <c r="R76" s="822"/>
    </row>
    <row r="77" spans="1:18" ht="76.5" x14ac:dyDescent="0.25">
      <c r="A77" s="83">
        <v>68</v>
      </c>
      <c r="B77" s="83" t="s">
        <v>4394</v>
      </c>
      <c r="C77" s="84" t="s">
        <v>4954</v>
      </c>
      <c r="D77" s="99">
        <v>42584</v>
      </c>
      <c r="E77" s="99">
        <v>42586</v>
      </c>
      <c r="F77" s="83"/>
      <c r="G77" s="83">
        <v>4</v>
      </c>
      <c r="H77" s="83"/>
      <c r="I77" s="83"/>
      <c r="J77" s="83"/>
      <c r="K77" s="83">
        <v>250</v>
      </c>
      <c r="L77" s="83" t="s">
        <v>29</v>
      </c>
      <c r="M77" s="83" t="s">
        <v>666</v>
      </c>
      <c r="N77" s="860"/>
      <c r="O77" s="861"/>
      <c r="P77" s="861"/>
      <c r="Q77" s="862"/>
      <c r="R77" s="822"/>
    </row>
    <row r="78" spans="1:18" ht="63.75" x14ac:dyDescent="0.25">
      <c r="A78" s="83">
        <v>69</v>
      </c>
      <c r="B78" s="83" t="s">
        <v>4394</v>
      </c>
      <c r="C78" s="84" t="s">
        <v>4955</v>
      </c>
      <c r="D78" s="99">
        <v>42586</v>
      </c>
      <c r="E78" s="99">
        <v>42587</v>
      </c>
      <c r="F78" s="83">
        <v>18</v>
      </c>
      <c r="G78" s="83">
        <v>1</v>
      </c>
      <c r="H78" s="83"/>
      <c r="I78" s="83"/>
      <c r="J78" s="83"/>
      <c r="K78" s="83">
        <v>238</v>
      </c>
      <c r="L78" s="83" t="s">
        <v>29</v>
      </c>
      <c r="M78" s="83" t="s">
        <v>666</v>
      </c>
      <c r="N78" s="854"/>
      <c r="O78" s="855"/>
      <c r="P78" s="855"/>
      <c r="Q78" s="856"/>
      <c r="R78" s="822" t="s">
        <v>4947</v>
      </c>
    </row>
    <row r="79" spans="1:18" ht="76.5" x14ac:dyDescent="0.25">
      <c r="A79" s="83">
        <v>70</v>
      </c>
      <c r="B79" s="83" t="s">
        <v>4394</v>
      </c>
      <c r="C79" s="84" t="s">
        <v>4956</v>
      </c>
      <c r="D79" s="99">
        <v>42588</v>
      </c>
      <c r="E79" s="99">
        <v>42591</v>
      </c>
      <c r="F79" s="83"/>
      <c r="G79" s="83">
        <v>2</v>
      </c>
      <c r="H79" s="83"/>
      <c r="I79" s="83"/>
      <c r="J79" s="83"/>
      <c r="K79" s="83">
        <v>250</v>
      </c>
      <c r="L79" s="83" t="s">
        <v>29</v>
      </c>
      <c r="M79" s="83" t="s">
        <v>666</v>
      </c>
      <c r="N79" s="857"/>
      <c r="O79" s="1098"/>
      <c r="P79" s="1098"/>
      <c r="Q79" s="859"/>
      <c r="R79" s="822"/>
    </row>
    <row r="80" spans="1:18" ht="63.75" x14ac:dyDescent="0.25">
      <c r="A80" s="83">
        <v>71</v>
      </c>
      <c r="B80" s="83" t="s">
        <v>4394</v>
      </c>
      <c r="C80" s="84" t="s">
        <v>4957</v>
      </c>
      <c r="D80" s="99">
        <v>42591</v>
      </c>
      <c r="E80" s="99">
        <v>42592</v>
      </c>
      <c r="F80" s="83"/>
      <c r="G80" s="83">
        <v>3</v>
      </c>
      <c r="H80" s="83"/>
      <c r="I80" s="83"/>
      <c r="J80" s="83"/>
      <c r="K80" s="83">
        <v>254</v>
      </c>
      <c r="L80" s="83" t="s">
        <v>29</v>
      </c>
      <c r="M80" s="83" t="s">
        <v>666</v>
      </c>
      <c r="N80" s="857"/>
      <c r="O80" s="1098"/>
      <c r="P80" s="1098"/>
      <c r="Q80" s="859"/>
      <c r="R80" s="822"/>
    </row>
    <row r="81" spans="1:18" ht="51" x14ac:dyDescent="0.25">
      <c r="A81" s="83">
        <v>72</v>
      </c>
      <c r="B81" s="83" t="s">
        <v>4394</v>
      </c>
      <c r="C81" s="84" t="s">
        <v>4958</v>
      </c>
      <c r="D81" s="99">
        <v>42592</v>
      </c>
      <c r="E81" s="99">
        <v>42593</v>
      </c>
      <c r="F81" s="83"/>
      <c r="G81" s="83">
        <v>4</v>
      </c>
      <c r="H81" s="83"/>
      <c r="I81" s="83"/>
      <c r="J81" s="83"/>
      <c r="K81" s="83">
        <v>242</v>
      </c>
      <c r="L81" s="83" t="s">
        <v>29</v>
      </c>
      <c r="M81" s="83" t="s">
        <v>666</v>
      </c>
      <c r="N81" s="860"/>
      <c r="O81" s="861"/>
      <c r="P81" s="861"/>
      <c r="Q81" s="862"/>
      <c r="R81" s="822"/>
    </row>
    <row r="82" spans="1:18" ht="76.5" x14ac:dyDescent="0.25">
      <c r="A82" s="83">
        <v>73</v>
      </c>
      <c r="B82" s="83" t="s">
        <v>4394</v>
      </c>
      <c r="C82" s="84" t="s">
        <v>4959</v>
      </c>
      <c r="D82" s="99">
        <v>42593</v>
      </c>
      <c r="E82" s="99">
        <v>42595</v>
      </c>
      <c r="F82" s="83">
        <v>19</v>
      </c>
      <c r="G82" s="83">
        <v>1</v>
      </c>
      <c r="H82" s="83"/>
      <c r="I82" s="83"/>
      <c r="J82" s="83"/>
      <c r="K82" s="83">
        <v>246</v>
      </c>
      <c r="L82" s="83" t="s">
        <v>29</v>
      </c>
      <c r="M82" s="83" t="s">
        <v>666</v>
      </c>
      <c r="N82" s="854"/>
      <c r="O82" s="855"/>
      <c r="P82" s="855"/>
      <c r="Q82" s="856"/>
      <c r="R82" s="822" t="s">
        <v>4947</v>
      </c>
    </row>
    <row r="83" spans="1:18" ht="76.5" x14ac:dyDescent="0.25">
      <c r="A83" s="83">
        <v>74</v>
      </c>
      <c r="B83" s="83" t="s">
        <v>4394</v>
      </c>
      <c r="C83" s="84" t="s">
        <v>4960</v>
      </c>
      <c r="D83" s="99">
        <v>42595</v>
      </c>
      <c r="E83" s="99">
        <v>42599</v>
      </c>
      <c r="F83" s="83"/>
      <c r="G83" s="83">
        <v>2</v>
      </c>
      <c r="H83" s="83"/>
      <c r="I83" s="83"/>
      <c r="J83" s="83"/>
      <c r="K83" s="83">
        <v>247</v>
      </c>
      <c r="L83" s="83" t="s">
        <v>29</v>
      </c>
      <c r="M83" s="83" t="s">
        <v>666</v>
      </c>
      <c r="N83" s="857"/>
      <c r="O83" s="1098"/>
      <c r="P83" s="1098"/>
      <c r="Q83" s="859"/>
      <c r="R83" s="822"/>
    </row>
    <row r="84" spans="1:18" ht="76.5" x14ac:dyDescent="0.25">
      <c r="A84" s="83">
        <v>75</v>
      </c>
      <c r="B84" s="83" t="s">
        <v>4394</v>
      </c>
      <c r="C84" s="84" t="s">
        <v>4961</v>
      </c>
      <c r="D84" s="99">
        <v>42599</v>
      </c>
      <c r="E84" s="99">
        <v>42601</v>
      </c>
      <c r="F84" s="83"/>
      <c r="G84" s="83">
        <v>3</v>
      </c>
      <c r="H84" s="83"/>
      <c r="I84" s="83"/>
      <c r="J84" s="83"/>
      <c r="K84" s="83">
        <v>235</v>
      </c>
      <c r="L84" s="83" t="s">
        <v>29</v>
      </c>
      <c r="M84" s="83" t="s">
        <v>666</v>
      </c>
      <c r="N84" s="857"/>
      <c r="O84" s="1098"/>
      <c r="P84" s="1098"/>
      <c r="Q84" s="859"/>
      <c r="R84" s="822"/>
    </row>
    <row r="85" spans="1:18" ht="63.75" x14ac:dyDescent="0.25">
      <c r="A85" s="83">
        <v>76</v>
      </c>
      <c r="B85" s="83" t="s">
        <v>4394</v>
      </c>
      <c r="C85" s="84" t="s">
        <v>4962</v>
      </c>
      <c r="D85" s="99">
        <v>42601</v>
      </c>
      <c r="E85" s="99">
        <v>42605</v>
      </c>
      <c r="F85" s="83"/>
      <c r="G85" s="83">
        <v>4</v>
      </c>
      <c r="H85" s="83"/>
      <c r="I85" s="83"/>
      <c r="J85" s="83"/>
      <c r="K85" s="83">
        <v>245</v>
      </c>
      <c r="L85" s="83" t="s">
        <v>29</v>
      </c>
      <c r="M85" s="83" t="s">
        <v>666</v>
      </c>
      <c r="N85" s="860"/>
      <c r="O85" s="861"/>
      <c r="P85" s="861"/>
      <c r="Q85" s="862"/>
      <c r="R85" s="822"/>
    </row>
    <row r="86" spans="1:18" ht="76.5" x14ac:dyDescent="0.25">
      <c r="A86" s="83">
        <v>77</v>
      </c>
      <c r="B86" s="83" t="s">
        <v>4394</v>
      </c>
      <c r="C86" s="84" t="s">
        <v>4963</v>
      </c>
      <c r="D86" s="99">
        <v>42605</v>
      </c>
      <c r="E86" s="99">
        <v>42606</v>
      </c>
      <c r="F86" s="83">
        <v>20</v>
      </c>
      <c r="G86" s="83">
        <v>1</v>
      </c>
      <c r="H86" s="83"/>
      <c r="I86" s="83"/>
      <c r="J86" s="83"/>
      <c r="K86" s="83">
        <v>253</v>
      </c>
      <c r="L86" s="83" t="s">
        <v>29</v>
      </c>
      <c r="M86" s="83" t="s">
        <v>666</v>
      </c>
      <c r="N86" s="854"/>
      <c r="O86" s="855"/>
      <c r="P86" s="855"/>
      <c r="Q86" s="856"/>
      <c r="R86" s="822" t="s">
        <v>4964</v>
      </c>
    </row>
    <row r="87" spans="1:18" ht="76.5" x14ac:dyDescent="0.25">
      <c r="A87" s="83">
        <v>78</v>
      </c>
      <c r="B87" s="83" t="s">
        <v>4394</v>
      </c>
      <c r="C87" s="84" t="s">
        <v>4965</v>
      </c>
      <c r="D87" s="99">
        <v>42606</v>
      </c>
      <c r="E87" s="99">
        <v>42609</v>
      </c>
      <c r="F87" s="83"/>
      <c r="G87" s="83">
        <v>2</v>
      </c>
      <c r="H87" s="83"/>
      <c r="I87" s="83"/>
      <c r="J87" s="83"/>
      <c r="K87" s="83">
        <v>250</v>
      </c>
      <c r="L87" s="83" t="s">
        <v>29</v>
      </c>
      <c r="M87" s="83" t="s">
        <v>666</v>
      </c>
      <c r="N87" s="857"/>
      <c r="O87" s="1098"/>
      <c r="P87" s="1098"/>
      <c r="Q87" s="859"/>
      <c r="R87" s="822"/>
    </row>
    <row r="88" spans="1:18" ht="76.5" x14ac:dyDescent="0.25">
      <c r="A88" s="83">
        <v>79</v>
      </c>
      <c r="B88" s="83" t="s">
        <v>4394</v>
      </c>
      <c r="C88" s="84" t="s">
        <v>4966</v>
      </c>
      <c r="D88" s="99">
        <v>42610</v>
      </c>
      <c r="E88" s="99">
        <v>42612</v>
      </c>
      <c r="F88" s="83"/>
      <c r="G88" s="83">
        <v>3</v>
      </c>
      <c r="H88" s="83"/>
      <c r="I88" s="83"/>
      <c r="J88" s="83"/>
      <c r="K88" s="83">
        <v>245</v>
      </c>
      <c r="L88" s="83" t="s">
        <v>29</v>
      </c>
      <c r="M88" s="83" t="s">
        <v>666</v>
      </c>
      <c r="N88" s="857"/>
      <c r="O88" s="1098"/>
      <c r="P88" s="1098"/>
      <c r="Q88" s="859"/>
      <c r="R88" s="822"/>
    </row>
    <row r="89" spans="1:18" ht="25.5" x14ac:dyDescent="0.25">
      <c r="A89" s="83">
        <v>80</v>
      </c>
      <c r="B89" s="83" t="s">
        <v>4394</v>
      </c>
      <c r="C89" s="84" t="s">
        <v>4967</v>
      </c>
      <c r="D89" s="99">
        <v>42613</v>
      </c>
      <c r="E89" s="99">
        <v>42613</v>
      </c>
      <c r="F89" s="83"/>
      <c r="G89" s="83">
        <v>4</v>
      </c>
      <c r="H89" s="83"/>
      <c r="I89" s="83"/>
      <c r="J89" s="83"/>
      <c r="K89" s="83">
        <v>85</v>
      </c>
      <c r="L89" s="83" t="s">
        <v>29</v>
      </c>
      <c r="M89" s="83" t="s">
        <v>666</v>
      </c>
      <c r="N89" s="860"/>
      <c r="O89" s="861"/>
      <c r="P89" s="861"/>
      <c r="Q89" s="862"/>
      <c r="R89" s="822"/>
    </row>
    <row r="90" spans="1:18" ht="76.5" x14ac:dyDescent="0.25">
      <c r="A90" s="83">
        <v>81</v>
      </c>
      <c r="B90" s="83" t="s">
        <v>4394</v>
      </c>
      <c r="C90" s="84" t="s">
        <v>4968</v>
      </c>
      <c r="D90" s="99">
        <v>42614</v>
      </c>
      <c r="E90" s="99">
        <v>42616</v>
      </c>
      <c r="F90" s="83">
        <v>21</v>
      </c>
      <c r="G90" s="83">
        <v>1</v>
      </c>
      <c r="H90" s="83"/>
      <c r="I90" s="83"/>
      <c r="J90" s="83"/>
      <c r="K90" s="83">
        <v>229</v>
      </c>
      <c r="L90" s="83" t="s">
        <v>29</v>
      </c>
      <c r="M90" s="83" t="s">
        <v>666</v>
      </c>
      <c r="N90" s="854"/>
      <c r="O90" s="855"/>
      <c r="P90" s="855"/>
      <c r="Q90" s="856"/>
      <c r="R90" s="822" t="s">
        <v>4964</v>
      </c>
    </row>
    <row r="91" spans="1:18" ht="76.5" x14ac:dyDescent="0.25">
      <c r="A91" s="83">
        <v>82</v>
      </c>
      <c r="B91" s="83" t="s">
        <v>4394</v>
      </c>
      <c r="C91" s="84" t="s">
        <v>4969</v>
      </c>
      <c r="D91" s="99">
        <v>42616</v>
      </c>
      <c r="E91" s="99">
        <v>42619</v>
      </c>
      <c r="F91" s="83"/>
      <c r="G91" s="83">
        <v>2</v>
      </c>
      <c r="H91" s="83"/>
      <c r="I91" s="83"/>
      <c r="J91" s="83"/>
      <c r="K91" s="83">
        <v>255</v>
      </c>
      <c r="L91" s="83" t="s">
        <v>29</v>
      </c>
      <c r="M91" s="83" t="s">
        <v>666</v>
      </c>
      <c r="N91" s="857"/>
      <c r="O91" s="1098"/>
      <c r="P91" s="1098"/>
      <c r="Q91" s="859"/>
      <c r="R91" s="822"/>
    </row>
    <row r="92" spans="1:18" ht="63.75" x14ac:dyDescent="0.25">
      <c r="A92" s="83">
        <v>83</v>
      </c>
      <c r="B92" s="83" t="s">
        <v>4394</v>
      </c>
      <c r="C92" s="84" t="s">
        <v>4970</v>
      </c>
      <c r="D92" s="99">
        <v>42619</v>
      </c>
      <c r="E92" s="99">
        <v>42621</v>
      </c>
      <c r="F92" s="83"/>
      <c r="G92" s="83">
        <v>3</v>
      </c>
      <c r="H92" s="83"/>
      <c r="I92" s="83"/>
      <c r="J92" s="83"/>
      <c r="K92" s="83">
        <v>255</v>
      </c>
      <c r="L92" s="83" t="s">
        <v>29</v>
      </c>
      <c r="M92" s="83" t="s">
        <v>666</v>
      </c>
      <c r="N92" s="857"/>
      <c r="O92" s="1098"/>
      <c r="P92" s="1098"/>
      <c r="Q92" s="859"/>
      <c r="R92" s="822"/>
    </row>
    <row r="93" spans="1:18" ht="76.5" x14ac:dyDescent="0.25">
      <c r="A93" s="83">
        <v>84</v>
      </c>
      <c r="B93" s="83" t="s">
        <v>4394</v>
      </c>
      <c r="C93" s="84" t="s">
        <v>4971</v>
      </c>
      <c r="D93" s="99">
        <v>42621</v>
      </c>
      <c r="E93" s="99">
        <v>42625</v>
      </c>
      <c r="F93" s="83"/>
      <c r="G93" s="83">
        <v>4</v>
      </c>
      <c r="H93" s="83"/>
      <c r="I93" s="83"/>
      <c r="J93" s="83"/>
      <c r="K93" s="83">
        <v>250</v>
      </c>
      <c r="L93" s="83" t="s">
        <v>29</v>
      </c>
      <c r="M93" s="83" t="s">
        <v>666</v>
      </c>
      <c r="N93" s="860"/>
      <c r="O93" s="861"/>
      <c r="P93" s="861"/>
      <c r="Q93" s="862"/>
      <c r="R93" s="822"/>
    </row>
    <row r="94" spans="1:18" ht="63.75" customHeight="1" x14ac:dyDescent="0.25">
      <c r="A94" s="83">
        <v>85</v>
      </c>
      <c r="B94" s="83" t="s">
        <v>4394</v>
      </c>
      <c r="C94" s="84" t="s">
        <v>4972</v>
      </c>
      <c r="D94" s="99">
        <v>42625</v>
      </c>
      <c r="E94" s="99">
        <v>42628</v>
      </c>
      <c r="F94" s="83">
        <v>22</v>
      </c>
      <c r="G94" s="83">
        <v>1</v>
      </c>
      <c r="H94" s="83"/>
      <c r="I94" s="83"/>
      <c r="J94" s="83"/>
      <c r="K94" s="83">
        <v>250</v>
      </c>
      <c r="L94" s="83" t="s">
        <v>29</v>
      </c>
      <c r="M94" s="83" t="s">
        <v>666</v>
      </c>
      <c r="N94" s="854"/>
      <c r="O94" s="855"/>
      <c r="P94" s="855"/>
      <c r="Q94" s="856"/>
      <c r="R94" s="822" t="s">
        <v>4964</v>
      </c>
    </row>
    <row r="95" spans="1:18" ht="63.75" x14ac:dyDescent="0.25">
      <c r="A95" s="83">
        <v>86</v>
      </c>
      <c r="B95" s="83" t="s">
        <v>4394</v>
      </c>
      <c r="C95" s="84" t="s">
        <v>4973</v>
      </c>
      <c r="D95" s="99">
        <v>42628</v>
      </c>
      <c r="E95" s="99">
        <v>42632</v>
      </c>
      <c r="F95" s="83"/>
      <c r="G95" s="83">
        <v>2</v>
      </c>
      <c r="H95" s="83"/>
      <c r="I95" s="83"/>
      <c r="J95" s="83"/>
      <c r="K95" s="83">
        <v>248</v>
      </c>
      <c r="L95" s="83" t="s">
        <v>29</v>
      </c>
      <c r="M95" s="83" t="s">
        <v>666</v>
      </c>
      <c r="N95" s="857"/>
      <c r="O95" s="1098"/>
      <c r="P95" s="1098"/>
      <c r="Q95" s="859"/>
      <c r="R95" s="822"/>
    </row>
    <row r="96" spans="1:18" ht="63.75" x14ac:dyDescent="0.25">
      <c r="A96" s="83">
        <v>87</v>
      </c>
      <c r="B96" s="83" t="s">
        <v>4394</v>
      </c>
      <c r="C96" s="95" t="s">
        <v>4974</v>
      </c>
      <c r="D96" s="99">
        <v>42632</v>
      </c>
      <c r="E96" s="99">
        <v>42635</v>
      </c>
      <c r="F96" s="83"/>
      <c r="G96" s="83">
        <v>3</v>
      </c>
      <c r="H96" s="83"/>
      <c r="I96" s="83"/>
      <c r="J96" s="83"/>
      <c r="K96" s="83">
        <v>235</v>
      </c>
      <c r="L96" s="83" t="s">
        <v>29</v>
      </c>
      <c r="M96" s="83" t="s">
        <v>666</v>
      </c>
      <c r="N96" s="857"/>
      <c r="O96" s="1098"/>
      <c r="P96" s="1098"/>
      <c r="Q96" s="859"/>
      <c r="R96" s="822"/>
    </row>
    <row r="97" spans="1:18" ht="63.75" x14ac:dyDescent="0.25">
      <c r="A97" s="83">
        <v>88</v>
      </c>
      <c r="B97" s="83" t="s">
        <v>4394</v>
      </c>
      <c r="C97" s="84" t="s">
        <v>4975</v>
      </c>
      <c r="D97" s="99">
        <v>42635</v>
      </c>
      <c r="E97" s="99">
        <v>42642</v>
      </c>
      <c r="F97" s="83"/>
      <c r="G97" s="83">
        <v>4</v>
      </c>
      <c r="H97" s="83"/>
      <c r="I97" s="83"/>
      <c r="J97" s="83"/>
      <c r="K97" s="83">
        <v>237</v>
      </c>
      <c r="L97" s="83" t="s">
        <v>29</v>
      </c>
      <c r="M97" s="83" t="s">
        <v>666</v>
      </c>
      <c r="N97" s="860"/>
      <c r="O97" s="861"/>
      <c r="P97" s="861"/>
      <c r="Q97" s="862"/>
      <c r="R97" s="822"/>
    </row>
    <row r="98" spans="1:18" ht="51" customHeight="1" x14ac:dyDescent="0.25">
      <c r="A98" s="83">
        <v>89</v>
      </c>
      <c r="B98" s="83" t="s">
        <v>4394</v>
      </c>
      <c r="C98" s="84" t="s">
        <v>4976</v>
      </c>
      <c r="D98" s="99">
        <v>42642</v>
      </c>
      <c r="E98" s="99">
        <v>42643</v>
      </c>
      <c r="F98" s="83">
        <v>23</v>
      </c>
      <c r="G98" s="83">
        <v>1</v>
      </c>
      <c r="H98" s="83"/>
      <c r="I98" s="83"/>
      <c r="J98" s="83"/>
      <c r="K98" s="83">
        <v>183</v>
      </c>
      <c r="L98" s="83" t="s">
        <v>29</v>
      </c>
      <c r="M98" s="83" t="s">
        <v>666</v>
      </c>
      <c r="N98" s="854"/>
      <c r="O98" s="855"/>
      <c r="P98" s="855"/>
      <c r="Q98" s="856"/>
      <c r="R98" s="822" t="s">
        <v>4977</v>
      </c>
    </row>
    <row r="99" spans="1:18" ht="89.25" x14ac:dyDescent="0.25">
      <c r="A99" s="83">
        <v>90</v>
      </c>
      <c r="B99" s="83" t="s">
        <v>4394</v>
      </c>
      <c r="C99" s="84" t="s">
        <v>4978</v>
      </c>
      <c r="D99" s="99">
        <v>42644</v>
      </c>
      <c r="E99" s="99">
        <v>42650</v>
      </c>
      <c r="F99" s="83"/>
      <c r="G99" s="83">
        <v>2</v>
      </c>
      <c r="H99" s="83"/>
      <c r="I99" s="83"/>
      <c r="J99" s="83"/>
      <c r="K99" s="83">
        <v>252</v>
      </c>
      <c r="L99" s="83" t="s">
        <v>29</v>
      </c>
      <c r="M99" s="83" t="s">
        <v>666</v>
      </c>
      <c r="N99" s="857"/>
      <c r="O99" s="1098"/>
      <c r="P99" s="1098"/>
      <c r="Q99" s="859"/>
      <c r="R99" s="822"/>
    </row>
    <row r="100" spans="1:18" ht="89.25" x14ac:dyDescent="0.25">
      <c r="A100" s="83">
        <v>91</v>
      </c>
      <c r="B100" s="83" t="s">
        <v>4394</v>
      </c>
      <c r="C100" s="84" t="s">
        <v>4979</v>
      </c>
      <c r="D100" s="99">
        <v>42650</v>
      </c>
      <c r="E100" s="99">
        <v>42656</v>
      </c>
      <c r="F100" s="83"/>
      <c r="G100" s="83">
        <v>3</v>
      </c>
      <c r="H100" s="83"/>
      <c r="I100" s="83"/>
      <c r="J100" s="83"/>
      <c r="K100" s="83">
        <v>246</v>
      </c>
      <c r="L100" s="83" t="s">
        <v>29</v>
      </c>
      <c r="M100" s="83" t="s">
        <v>666</v>
      </c>
      <c r="N100" s="857"/>
      <c r="O100" s="1098"/>
      <c r="P100" s="1098"/>
      <c r="Q100" s="859"/>
      <c r="R100" s="822"/>
    </row>
    <row r="101" spans="1:18" ht="63.75" x14ac:dyDescent="0.25">
      <c r="A101" s="83">
        <v>92</v>
      </c>
      <c r="B101" s="83" t="s">
        <v>4394</v>
      </c>
      <c r="C101" s="84" t="s">
        <v>4980</v>
      </c>
      <c r="D101" s="99">
        <v>42656</v>
      </c>
      <c r="E101" s="99">
        <v>42658</v>
      </c>
      <c r="F101" s="83"/>
      <c r="G101" s="83">
        <v>4</v>
      </c>
      <c r="H101" s="83"/>
      <c r="I101" s="83"/>
      <c r="J101" s="83"/>
      <c r="K101" s="83">
        <v>244</v>
      </c>
      <c r="L101" s="83" t="s">
        <v>29</v>
      </c>
      <c r="M101" s="83" t="s">
        <v>666</v>
      </c>
      <c r="N101" s="860"/>
      <c r="O101" s="861"/>
      <c r="P101" s="861"/>
      <c r="Q101" s="862"/>
      <c r="R101" s="822"/>
    </row>
    <row r="102" spans="1:18" ht="89.25" customHeight="1" x14ac:dyDescent="0.25">
      <c r="A102" s="83">
        <v>93</v>
      </c>
      <c r="B102" s="83" t="s">
        <v>4394</v>
      </c>
      <c r="C102" s="84" t="s">
        <v>4981</v>
      </c>
      <c r="D102" s="99">
        <v>42658</v>
      </c>
      <c r="E102" s="99">
        <v>42663</v>
      </c>
      <c r="F102" s="83">
        <v>24</v>
      </c>
      <c r="G102" s="83">
        <v>1</v>
      </c>
      <c r="H102" s="83"/>
      <c r="I102" s="83"/>
      <c r="J102" s="83"/>
      <c r="K102" s="83">
        <v>250</v>
      </c>
      <c r="L102" s="83" t="s">
        <v>29</v>
      </c>
      <c r="M102" s="83" t="s">
        <v>666</v>
      </c>
      <c r="N102" s="854"/>
      <c r="O102" s="855"/>
      <c r="P102" s="855"/>
      <c r="Q102" s="856"/>
      <c r="R102" s="822" t="s">
        <v>4977</v>
      </c>
    </row>
    <row r="103" spans="1:18" ht="76.5" x14ac:dyDescent="0.25">
      <c r="A103" s="83">
        <v>94</v>
      </c>
      <c r="B103" s="83" t="s">
        <v>4394</v>
      </c>
      <c r="C103" s="84" t="s">
        <v>4982</v>
      </c>
      <c r="D103" s="99">
        <v>42663</v>
      </c>
      <c r="E103" s="99">
        <v>42665</v>
      </c>
      <c r="F103" s="83"/>
      <c r="G103" s="83">
        <v>2</v>
      </c>
      <c r="H103" s="83"/>
      <c r="I103" s="83"/>
      <c r="J103" s="83"/>
      <c r="K103" s="83">
        <v>2547</v>
      </c>
      <c r="L103" s="83" t="s">
        <v>29</v>
      </c>
      <c r="M103" s="83" t="s">
        <v>666</v>
      </c>
      <c r="N103" s="857"/>
      <c r="O103" s="1098"/>
      <c r="P103" s="1098"/>
      <c r="Q103" s="859"/>
      <c r="R103" s="822"/>
    </row>
    <row r="104" spans="1:18" ht="63.75" x14ac:dyDescent="0.25">
      <c r="A104" s="83">
        <v>95</v>
      </c>
      <c r="B104" s="83" t="s">
        <v>4394</v>
      </c>
      <c r="C104" s="84" t="s">
        <v>4983</v>
      </c>
      <c r="D104" s="99">
        <v>42665</v>
      </c>
      <c r="E104" s="99">
        <v>42669</v>
      </c>
      <c r="F104" s="83"/>
      <c r="G104" s="83">
        <v>3</v>
      </c>
      <c r="H104" s="83"/>
      <c r="I104" s="83"/>
      <c r="J104" s="83"/>
      <c r="K104" s="83">
        <v>237</v>
      </c>
      <c r="L104" s="83" t="s">
        <v>29</v>
      </c>
      <c r="M104" s="83" t="s">
        <v>666</v>
      </c>
      <c r="N104" s="857"/>
      <c r="O104" s="1098"/>
      <c r="P104" s="1098"/>
      <c r="Q104" s="859"/>
      <c r="R104" s="822"/>
    </row>
    <row r="105" spans="1:18" ht="76.5" x14ac:dyDescent="0.25">
      <c r="A105" s="83">
        <v>96</v>
      </c>
      <c r="B105" s="83" t="s">
        <v>4394</v>
      </c>
      <c r="C105" s="84" t="s">
        <v>4984</v>
      </c>
      <c r="D105" s="99">
        <v>42670</v>
      </c>
      <c r="E105" s="99">
        <v>42674</v>
      </c>
      <c r="F105" s="83"/>
      <c r="G105" s="83">
        <v>4</v>
      </c>
      <c r="H105" s="83"/>
      <c r="I105" s="83"/>
      <c r="J105" s="83"/>
      <c r="K105" s="83">
        <v>260</v>
      </c>
      <c r="L105" s="83" t="s">
        <v>29</v>
      </c>
      <c r="M105" s="83" t="s">
        <v>666</v>
      </c>
      <c r="N105" s="860"/>
      <c r="O105" s="861"/>
      <c r="P105" s="861"/>
      <c r="Q105" s="862"/>
      <c r="R105" s="822"/>
    </row>
    <row r="106" spans="1:18" ht="76.5" customHeight="1" x14ac:dyDescent="0.25">
      <c r="A106" s="83">
        <v>97</v>
      </c>
      <c r="B106" s="83" t="s">
        <v>4394</v>
      </c>
      <c r="C106" s="84" t="s">
        <v>4985</v>
      </c>
      <c r="D106" s="99">
        <v>42675</v>
      </c>
      <c r="E106" s="99">
        <v>42676</v>
      </c>
      <c r="F106" s="83">
        <v>25</v>
      </c>
      <c r="G106" s="83">
        <v>1</v>
      </c>
      <c r="H106" s="83"/>
      <c r="I106" s="83"/>
      <c r="J106" s="83"/>
      <c r="K106" s="83">
        <v>249</v>
      </c>
      <c r="L106" s="83" t="s">
        <v>29</v>
      </c>
      <c r="M106" s="83" t="s">
        <v>666</v>
      </c>
      <c r="N106" s="854"/>
      <c r="O106" s="855"/>
      <c r="P106" s="855"/>
      <c r="Q106" s="856"/>
      <c r="R106" s="822" t="s">
        <v>4977</v>
      </c>
    </row>
    <row r="107" spans="1:18" ht="76.5" x14ac:dyDescent="0.25">
      <c r="A107" s="83">
        <v>98</v>
      </c>
      <c r="B107" s="83" t="s">
        <v>4394</v>
      </c>
      <c r="C107" s="84" t="s">
        <v>4986</v>
      </c>
      <c r="D107" s="99">
        <v>42676</v>
      </c>
      <c r="E107" s="99">
        <v>42678</v>
      </c>
      <c r="F107" s="83"/>
      <c r="G107" s="83">
        <v>2</v>
      </c>
      <c r="H107" s="83"/>
      <c r="I107" s="83"/>
      <c r="J107" s="83"/>
      <c r="K107" s="83">
        <v>235</v>
      </c>
      <c r="L107" s="83" t="s">
        <v>29</v>
      </c>
      <c r="M107" s="83" t="s">
        <v>666</v>
      </c>
      <c r="N107" s="857"/>
      <c r="O107" s="1098"/>
      <c r="P107" s="1098"/>
      <c r="Q107" s="859"/>
      <c r="R107" s="822"/>
    </row>
    <row r="108" spans="1:18" ht="76.5" x14ac:dyDescent="0.25">
      <c r="A108" s="83">
        <v>99</v>
      </c>
      <c r="B108" s="83" t="s">
        <v>4394</v>
      </c>
      <c r="C108" s="84" t="s">
        <v>4987</v>
      </c>
      <c r="D108" s="99">
        <v>42678</v>
      </c>
      <c r="E108" s="99">
        <v>42683</v>
      </c>
      <c r="F108" s="83"/>
      <c r="G108" s="83">
        <v>3</v>
      </c>
      <c r="H108" s="83"/>
      <c r="I108" s="83"/>
      <c r="J108" s="83"/>
      <c r="K108" s="83">
        <v>251</v>
      </c>
      <c r="L108" s="83" t="s">
        <v>29</v>
      </c>
      <c r="M108" s="83" t="s">
        <v>666</v>
      </c>
      <c r="N108" s="857"/>
      <c r="O108" s="1098"/>
      <c r="P108" s="1098"/>
      <c r="Q108" s="859"/>
      <c r="R108" s="822"/>
    </row>
    <row r="109" spans="1:18" ht="76.5" x14ac:dyDescent="0.25">
      <c r="A109" s="83">
        <v>100</v>
      </c>
      <c r="B109" s="83" t="s">
        <v>4394</v>
      </c>
      <c r="C109" s="84" t="s">
        <v>4988</v>
      </c>
      <c r="D109" s="99">
        <v>42684</v>
      </c>
      <c r="E109" s="99">
        <v>42689</v>
      </c>
      <c r="F109" s="83"/>
      <c r="G109" s="83">
        <v>4</v>
      </c>
      <c r="H109" s="83"/>
      <c r="I109" s="83"/>
      <c r="J109" s="83"/>
      <c r="K109" s="83">
        <v>244</v>
      </c>
      <c r="L109" s="83" t="s">
        <v>29</v>
      </c>
      <c r="M109" s="83" t="s">
        <v>666</v>
      </c>
      <c r="N109" s="860"/>
      <c r="O109" s="861"/>
      <c r="P109" s="861"/>
      <c r="Q109" s="862"/>
      <c r="R109" s="822"/>
    </row>
    <row r="110" spans="1:18" ht="76.5" customHeight="1" x14ac:dyDescent="0.25">
      <c r="A110" s="83">
        <v>101</v>
      </c>
      <c r="B110" s="83" t="s">
        <v>4394</v>
      </c>
      <c r="C110" s="84" t="s">
        <v>4989</v>
      </c>
      <c r="D110" s="99">
        <v>42690</v>
      </c>
      <c r="E110" s="99" t="s">
        <v>4990</v>
      </c>
      <c r="F110" s="83">
        <v>26</v>
      </c>
      <c r="G110" s="83">
        <v>1</v>
      </c>
      <c r="H110" s="83"/>
      <c r="I110" s="83"/>
      <c r="J110" s="83"/>
      <c r="K110" s="83">
        <v>250</v>
      </c>
      <c r="L110" s="83" t="s">
        <v>29</v>
      </c>
      <c r="M110" s="83" t="s">
        <v>666</v>
      </c>
      <c r="N110" s="854"/>
      <c r="O110" s="855"/>
      <c r="P110" s="855"/>
      <c r="Q110" s="856"/>
      <c r="R110" s="822" t="s">
        <v>4977</v>
      </c>
    </row>
    <row r="111" spans="1:18" ht="63.75" x14ac:dyDescent="0.25">
      <c r="A111" s="83">
        <v>102</v>
      </c>
      <c r="B111" s="83" t="s">
        <v>4394</v>
      </c>
      <c r="C111" s="84" t="s">
        <v>4991</v>
      </c>
      <c r="D111" s="99">
        <v>42694</v>
      </c>
      <c r="E111" s="99">
        <v>42696</v>
      </c>
      <c r="F111" s="83"/>
      <c r="G111" s="83">
        <v>2</v>
      </c>
      <c r="H111" s="83"/>
      <c r="I111" s="83"/>
      <c r="J111" s="83"/>
      <c r="K111" s="83">
        <v>251</v>
      </c>
      <c r="L111" s="83" t="s">
        <v>29</v>
      </c>
      <c r="M111" s="83" t="s">
        <v>666</v>
      </c>
      <c r="N111" s="857"/>
      <c r="O111" s="1098"/>
      <c r="P111" s="1098"/>
      <c r="Q111" s="859"/>
      <c r="R111" s="822"/>
    </row>
    <row r="112" spans="1:18" ht="63.75" x14ac:dyDescent="0.25">
      <c r="A112" s="83">
        <v>103</v>
      </c>
      <c r="B112" s="83" t="s">
        <v>4394</v>
      </c>
      <c r="C112" s="84" t="s">
        <v>4992</v>
      </c>
      <c r="D112" s="99">
        <v>42696</v>
      </c>
      <c r="E112" s="99">
        <v>42699</v>
      </c>
      <c r="F112" s="83"/>
      <c r="G112" s="83">
        <v>3</v>
      </c>
      <c r="H112" s="83"/>
      <c r="I112" s="83"/>
      <c r="J112" s="83"/>
      <c r="K112" s="83">
        <v>250</v>
      </c>
      <c r="L112" s="83" t="s">
        <v>29</v>
      </c>
      <c r="M112" s="83" t="s">
        <v>666</v>
      </c>
      <c r="N112" s="857"/>
      <c r="O112" s="1098"/>
      <c r="P112" s="1098"/>
      <c r="Q112" s="859"/>
      <c r="R112" s="822"/>
    </row>
    <row r="113" spans="1:18" ht="89.25" x14ac:dyDescent="0.25">
      <c r="A113" s="83">
        <v>104</v>
      </c>
      <c r="B113" s="83" t="s">
        <v>4394</v>
      </c>
      <c r="C113" s="84" t="s">
        <v>4993</v>
      </c>
      <c r="D113" s="99">
        <v>42699</v>
      </c>
      <c r="E113" s="99">
        <v>42704</v>
      </c>
      <c r="F113" s="83"/>
      <c r="G113" s="83">
        <v>4</v>
      </c>
      <c r="H113" s="83"/>
      <c r="I113" s="83"/>
      <c r="J113" s="83"/>
      <c r="K113" s="83">
        <v>271</v>
      </c>
      <c r="L113" s="83" t="s">
        <v>29</v>
      </c>
      <c r="M113" s="83" t="s">
        <v>666</v>
      </c>
      <c r="N113" s="860"/>
      <c r="O113" s="861"/>
      <c r="P113" s="861"/>
      <c r="Q113" s="862"/>
      <c r="R113" s="822"/>
    </row>
    <row r="114" spans="1:18" ht="63.75" customHeight="1" x14ac:dyDescent="0.25">
      <c r="A114" s="83">
        <v>105</v>
      </c>
      <c r="B114" s="83" t="s">
        <v>4394</v>
      </c>
      <c r="C114" s="84" t="s">
        <v>4994</v>
      </c>
      <c r="D114" s="99">
        <v>42705</v>
      </c>
      <c r="E114" s="99">
        <v>42709</v>
      </c>
      <c r="F114" s="83">
        <v>27</v>
      </c>
      <c r="G114" s="83">
        <v>1</v>
      </c>
      <c r="H114" s="83"/>
      <c r="I114" s="83"/>
      <c r="J114" s="83"/>
      <c r="K114" s="83">
        <v>249</v>
      </c>
      <c r="L114" s="83" t="s">
        <v>29</v>
      </c>
      <c r="M114" s="83" t="s">
        <v>666</v>
      </c>
      <c r="N114" s="854"/>
      <c r="O114" s="855"/>
      <c r="P114" s="855"/>
      <c r="Q114" s="856"/>
      <c r="R114" s="822" t="s">
        <v>4995</v>
      </c>
    </row>
    <row r="115" spans="1:18" ht="63.75" x14ac:dyDescent="0.25">
      <c r="A115" s="83">
        <v>106</v>
      </c>
      <c r="B115" s="83" t="s">
        <v>4394</v>
      </c>
      <c r="C115" s="84" t="s">
        <v>4996</v>
      </c>
      <c r="D115" s="99">
        <v>42709</v>
      </c>
      <c r="E115" s="99">
        <v>42711</v>
      </c>
      <c r="F115" s="83"/>
      <c r="G115" s="83">
        <v>2</v>
      </c>
      <c r="H115" s="83"/>
      <c r="I115" s="83"/>
      <c r="J115" s="83"/>
      <c r="K115" s="83">
        <v>244</v>
      </c>
      <c r="L115" s="83" t="s">
        <v>29</v>
      </c>
      <c r="M115" s="83" t="s">
        <v>666</v>
      </c>
      <c r="N115" s="857"/>
      <c r="O115" s="1098"/>
      <c r="P115" s="1098"/>
      <c r="Q115" s="859"/>
      <c r="R115" s="822"/>
    </row>
    <row r="116" spans="1:18" ht="89.25" x14ac:dyDescent="0.25">
      <c r="A116" s="83">
        <v>107</v>
      </c>
      <c r="B116" s="83" t="s">
        <v>4394</v>
      </c>
      <c r="C116" s="84" t="s">
        <v>4997</v>
      </c>
      <c r="D116" s="99">
        <v>42711</v>
      </c>
      <c r="E116" s="99">
        <v>42716</v>
      </c>
      <c r="F116" s="83"/>
      <c r="G116" s="83">
        <v>3</v>
      </c>
      <c r="H116" s="83"/>
      <c r="I116" s="83"/>
      <c r="J116" s="83"/>
      <c r="K116" s="83">
        <v>245</v>
      </c>
      <c r="L116" s="83" t="s">
        <v>29</v>
      </c>
      <c r="M116" s="83" t="s">
        <v>666</v>
      </c>
      <c r="N116" s="857"/>
      <c r="O116" s="1098"/>
      <c r="P116" s="1098"/>
      <c r="Q116" s="859"/>
      <c r="R116" s="822"/>
    </row>
    <row r="117" spans="1:18" ht="76.5" x14ac:dyDescent="0.25">
      <c r="A117" s="83">
        <v>108</v>
      </c>
      <c r="B117" s="83" t="s">
        <v>4394</v>
      </c>
      <c r="C117" s="84" t="s">
        <v>4998</v>
      </c>
      <c r="D117" s="99">
        <v>42716</v>
      </c>
      <c r="E117" s="99">
        <v>42718</v>
      </c>
      <c r="F117" s="83"/>
      <c r="G117" s="83">
        <v>4</v>
      </c>
      <c r="H117" s="83"/>
      <c r="I117" s="83"/>
      <c r="J117" s="83"/>
      <c r="K117" s="83">
        <v>248</v>
      </c>
      <c r="L117" s="83" t="s">
        <v>29</v>
      </c>
      <c r="M117" s="83" t="s">
        <v>666</v>
      </c>
      <c r="N117" s="860"/>
      <c r="O117" s="861"/>
      <c r="P117" s="861"/>
      <c r="Q117" s="862"/>
      <c r="R117" s="822"/>
    </row>
    <row r="118" spans="1:18" ht="89.25" customHeight="1" x14ac:dyDescent="0.25">
      <c r="A118" s="83">
        <v>109</v>
      </c>
      <c r="B118" s="83" t="s">
        <v>4394</v>
      </c>
      <c r="C118" s="84" t="s">
        <v>4999</v>
      </c>
      <c r="D118" s="99">
        <v>42718</v>
      </c>
      <c r="E118" s="99">
        <v>42719</v>
      </c>
      <c r="F118" s="83">
        <v>28</v>
      </c>
      <c r="G118" s="83">
        <v>1</v>
      </c>
      <c r="H118" s="83"/>
      <c r="I118" s="83"/>
      <c r="J118" s="83"/>
      <c r="K118" s="83">
        <v>246</v>
      </c>
      <c r="L118" s="83" t="s">
        <v>29</v>
      </c>
      <c r="M118" s="83" t="s">
        <v>666</v>
      </c>
      <c r="N118" s="854"/>
      <c r="O118" s="855"/>
      <c r="P118" s="855"/>
      <c r="Q118" s="856"/>
      <c r="R118" s="822" t="s">
        <v>4995</v>
      </c>
    </row>
    <row r="119" spans="1:18" ht="89.25" x14ac:dyDescent="0.25">
      <c r="A119" s="83">
        <v>110</v>
      </c>
      <c r="B119" s="83" t="s">
        <v>4394</v>
      </c>
      <c r="C119" s="84" t="s">
        <v>5000</v>
      </c>
      <c r="D119" s="99">
        <v>42719</v>
      </c>
      <c r="E119" s="99">
        <v>42721</v>
      </c>
      <c r="F119" s="83"/>
      <c r="G119" s="83">
        <v>2</v>
      </c>
      <c r="H119" s="83"/>
      <c r="I119" s="83"/>
      <c r="J119" s="83"/>
      <c r="K119" s="83">
        <v>250</v>
      </c>
      <c r="L119" s="83" t="s">
        <v>29</v>
      </c>
      <c r="M119" s="83" t="s">
        <v>666</v>
      </c>
      <c r="N119" s="857"/>
      <c r="O119" s="1098"/>
      <c r="P119" s="1098"/>
      <c r="Q119" s="859"/>
      <c r="R119" s="822"/>
    </row>
    <row r="120" spans="1:18" ht="89.25" x14ac:dyDescent="0.25">
      <c r="A120" s="83">
        <v>111</v>
      </c>
      <c r="B120" s="83" t="s">
        <v>4394</v>
      </c>
      <c r="C120" s="84" t="s">
        <v>5001</v>
      </c>
      <c r="D120" s="99">
        <v>42722</v>
      </c>
      <c r="E120" s="99">
        <v>42725</v>
      </c>
      <c r="F120" s="83"/>
      <c r="G120" s="83">
        <v>3</v>
      </c>
      <c r="H120" s="83"/>
      <c r="I120" s="83"/>
      <c r="J120" s="83"/>
      <c r="K120" s="83">
        <v>243</v>
      </c>
      <c r="L120" s="83" t="s">
        <v>29</v>
      </c>
      <c r="M120" s="83" t="s">
        <v>666</v>
      </c>
      <c r="N120" s="857"/>
      <c r="O120" s="1098"/>
      <c r="P120" s="1098"/>
      <c r="Q120" s="859"/>
      <c r="R120" s="822"/>
    </row>
    <row r="121" spans="1:18" ht="89.25" x14ac:dyDescent="0.25">
      <c r="A121" s="83">
        <v>112</v>
      </c>
      <c r="B121" s="83" t="s">
        <v>4394</v>
      </c>
      <c r="C121" s="84" t="s">
        <v>5002</v>
      </c>
      <c r="D121" s="99">
        <v>42725</v>
      </c>
      <c r="E121" s="99">
        <v>42726</v>
      </c>
      <c r="F121" s="83"/>
      <c r="G121" s="83">
        <v>4</v>
      </c>
      <c r="H121" s="83"/>
      <c r="I121" s="83"/>
      <c r="J121" s="83"/>
      <c r="K121" s="83">
        <v>249</v>
      </c>
      <c r="L121" s="83" t="s">
        <v>29</v>
      </c>
      <c r="M121" s="83" t="s">
        <v>666</v>
      </c>
      <c r="N121" s="860"/>
      <c r="O121" s="861"/>
      <c r="P121" s="861"/>
      <c r="Q121" s="862"/>
      <c r="R121" s="822"/>
    </row>
    <row r="122" spans="1:18" ht="89.25" customHeight="1" x14ac:dyDescent="0.25">
      <c r="A122" s="83"/>
      <c r="B122" s="83" t="s">
        <v>4394</v>
      </c>
      <c r="C122" s="84" t="s">
        <v>5003</v>
      </c>
      <c r="D122" s="99">
        <v>42726</v>
      </c>
      <c r="E122" s="99">
        <v>42730</v>
      </c>
      <c r="F122" s="83">
        <v>29</v>
      </c>
      <c r="G122" s="83">
        <v>1</v>
      </c>
      <c r="H122" s="83"/>
      <c r="I122" s="83"/>
      <c r="J122" s="83"/>
      <c r="K122" s="83">
        <v>239</v>
      </c>
      <c r="L122" s="83" t="s">
        <v>29</v>
      </c>
      <c r="M122" s="83" t="s">
        <v>666</v>
      </c>
      <c r="N122" s="854"/>
      <c r="O122" s="855"/>
      <c r="P122" s="855"/>
      <c r="Q122" s="856"/>
      <c r="R122" s="822" t="s">
        <v>4995</v>
      </c>
    </row>
    <row r="123" spans="1:18" ht="63.75" x14ac:dyDescent="0.25">
      <c r="A123" s="83">
        <v>114</v>
      </c>
      <c r="B123" s="83" t="s">
        <v>4394</v>
      </c>
      <c r="C123" s="84" t="s">
        <v>5004</v>
      </c>
      <c r="D123" s="99">
        <v>42730</v>
      </c>
      <c r="E123" s="99">
        <v>42732</v>
      </c>
      <c r="F123" s="83"/>
      <c r="G123" s="83">
        <v>2</v>
      </c>
      <c r="H123" s="83"/>
      <c r="I123" s="83"/>
      <c r="J123" s="83"/>
      <c r="K123" s="83">
        <v>237</v>
      </c>
      <c r="L123" s="83" t="s">
        <v>29</v>
      </c>
      <c r="M123" s="83" t="s">
        <v>666</v>
      </c>
      <c r="N123" s="857"/>
      <c r="O123" s="1098"/>
      <c r="P123" s="1098"/>
      <c r="Q123" s="859"/>
      <c r="R123" s="822"/>
    </row>
    <row r="124" spans="1:18" ht="76.5" x14ac:dyDescent="0.25">
      <c r="A124" s="83">
        <v>115</v>
      </c>
      <c r="B124" s="83" t="s">
        <v>4394</v>
      </c>
      <c r="C124" s="84" t="s">
        <v>5005</v>
      </c>
      <c r="D124" s="99">
        <v>42732</v>
      </c>
      <c r="E124" s="99">
        <v>42735</v>
      </c>
      <c r="F124" s="83"/>
      <c r="G124" s="83">
        <v>3</v>
      </c>
      <c r="H124" s="83"/>
      <c r="I124" s="83"/>
      <c r="J124" s="83"/>
      <c r="K124" s="83">
        <v>203</v>
      </c>
      <c r="L124" s="83" t="s">
        <v>29</v>
      </c>
      <c r="M124" s="83" t="s">
        <v>666</v>
      </c>
      <c r="N124" s="860"/>
      <c r="O124" s="861"/>
      <c r="P124" s="861"/>
      <c r="Q124" s="862"/>
      <c r="R124" s="822"/>
    </row>
    <row r="125" spans="1:18" x14ac:dyDescent="0.25">
      <c r="A125" s="291" t="s">
        <v>1761</v>
      </c>
      <c r="B125" s="291"/>
      <c r="C125" s="292" t="s">
        <v>2182</v>
      </c>
      <c r="D125" s="292"/>
      <c r="E125" s="291" t="s">
        <v>1762</v>
      </c>
      <c r="F125" s="291"/>
      <c r="G125" s="48" t="s">
        <v>4622</v>
      </c>
      <c r="H125" s="48"/>
      <c r="I125" s="48"/>
      <c r="J125" s="48"/>
      <c r="K125" s="291" t="s">
        <v>1763</v>
      </c>
      <c r="L125" s="291"/>
      <c r="M125" s="292" t="s">
        <v>4878</v>
      </c>
      <c r="N125" s="48"/>
      <c r="O125" s="48"/>
      <c r="P125" s="48"/>
      <c r="Q125" s="48"/>
    </row>
    <row r="126" spans="1:18" x14ac:dyDescent="0.25">
      <c r="A126" s="291" t="s">
        <v>1764</v>
      </c>
      <c r="B126" s="291"/>
      <c r="C126" s="292" t="s">
        <v>4876</v>
      </c>
      <c r="D126" s="292"/>
      <c r="E126" s="291" t="s">
        <v>1764</v>
      </c>
      <c r="F126" s="832" t="s">
        <v>957</v>
      </c>
      <c r="G126" s="833"/>
      <c r="H126" s="833"/>
      <c r="I126" s="833"/>
      <c r="J126" s="834"/>
      <c r="K126" s="291" t="s">
        <v>1765</v>
      </c>
      <c r="L126" s="291"/>
      <c r="M126" s="823" t="s">
        <v>957</v>
      </c>
      <c r="N126" s="824"/>
      <c r="O126" s="824"/>
      <c r="P126" s="824"/>
      <c r="Q126" s="825"/>
    </row>
    <row r="127" spans="1:18" x14ac:dyDescent="0.25">
      <c r="A127" s="291" t="s">
        <v>1766</v>
      </c>
      <c r="B127" s="291"/>
      <c r="C127" s="292"/>
      <c r="D127" s="292"/>
      <c r="E127" s="291" t="s">
        <v>1766</v>
      </c>
      <c r="F127" s="832"/>
      <c r="G127" s="833"/>
      <c r="H127" s="833"/>
      <c r="I127" s="833"/>
      <c r="J127" s="834"/>
      <c r="K127" s="291" t="s">
        <v>1766</v>
      </c>
      <c r="L127" s="291"/>
      <c r="M127" s="823"/>
      <c r="N127" s="824"/>
      <c r="O127" s="824"/>
      <c r="P127" s="824"/>
      <c r="Q127" s="825"/>
    </row>
    <row r="128" spans="1:18" x14ac:dyDescent="0.25">
      <c r="A128" s="291" t="s">
        <v>110</v>
      </c>
      <c r="B128" s="291"/>
      <c r="C128" s="293">
        <v>43577</v>
      </c>
      <c r="D128" s="292"/>
      <c r="E128" s="291" t="s">
        <v>110</v>
      </c>
      <c r="F128" s="835">
        <v>43577</v>
      </c>
      <c r="G128" s="836"/>
      <c r="H128" s="836"/>
      <c r="I128" s="836"/>
      <c r="J128" s="837"/>
      <c r="K128" s="291" t="s">
        <v>1767</v>
      </c>
      <c r="L128" s="291"/>
      <c r="M128" s="826">
        <v>43577</v>
      </c>
      <c r="N128" s="827"/>
      <c r="O128" s="827"/>
      <c r="P128" s="827"/>
      <c r="Q128" s="828"/>
    </row>
    <row r="129" spans="1:18" x14ac:dyDescent="0.25">
      <c r="A129" s="92"/>
      <c r="B129" s="92"/>
      <c r="C129" s="92"/>
      <c r="D129" s="92"/>
      <c r="E129" s="92"/>
      <c r="F129" s="92"/>
      <c r="G129" s="92"/>
      <c r="H129" s="92"/>
      <c r="I129" s="92"/>
      <c r="J129" s="92"/>
      <c r="K129" s="92"/>
      <c r="L129" s="92"/>
      <c r="M129" s="92"/>
      <c r="N129" s="102"/>
      <c r="O129" s="102"/>
      <c r="P129" s="102"/>
      <c r="Q129" s="102"/>
    </row>
    <row r="134" spans="1:18" x14ac:dyDescent="0.25">
      <c r="A134" s="682"/>
      <c r="B134" s="683"/>
      <c r="C134" s="688" t="s">
        <v>2087</v>
      </c>
      <c r="D134" s="689"/>
      <c r="E134" s="689"/>
      <c r="F134" s="689"/>
      <c r="G134" s="689"/>
      <c r="H134" s="689"/>
      <c r="I134" s="689"/>
      <c r="J134" s="689"/>
      <c r="K134" s="689"/>
      <c r="L134" s="689"/>
      <c r="M134" s="690"/>
      <c r="N134" s="701" t="s">
        <v>2088</v>
      </c>
      <c r="O134" s="702"/>
      <c r="P134" s="702"/>
      <c r="Q134" s="702"/>
    </row>
    <row r="135" spans="1:18" x14ac:dyDescent="0.25">
      <c r="A135" s="684"/>
      <c r="B135" s="685"/>
      <c r="C135" s="691"/>
      <c r="D135" s="692"/>
      <c r="E135" s="692"/>
      <c r="F135" s="692"/>
      <c r="G135" s="692"/>
      <c r="H135" s="692"/>
      <c r="I135" s="692"/>
      <c r="J135" s="692"/>
      <c r="K135" s="692"/>
      <c r="L135" s="692"/>
      <c r="M135" s="693"/>
      <c r="N135" s="701" t="s">
        <v>1731</v>
      </c>
      <c r="O135" s="702"/>
      <c r="P135" s="702"/>
      <c r="Q135" s="702"/>
    </row>
    <row r="136" spans="1:18" x14ac:dyDescent="0.25">
      <c r="A136" s="684"/>
      <c r="B136" s="685"/>
      <c r="C136" s="694" t="s">
        <v>70</v>
      </c>
      <c r="D136" s="694"/>
      <c r="E136" s="694"/>
      <c r="F136" s="694"/>
      <c r="G136" s="694"/>
      <c r="H136" s="694"/>
      <c r="I136" s="694"/>
      <c r="J136" s="694"/>
      <c r="K136" s="694"/>
      <c r="L136" s="694"/>
      <c r="M136" s="694"/>
      <c r="N136" s="702" t="s">
        <v>2089</v>
      </c>
      <c r="O136" s="702"/>
      <c r="P136" s="702"/>
      <c r="Q136" s="702"/>
    </row>
    <row r="137" spans="1:18" x14ac:dyDescent="0.25">
      <c r="A137" s="686"/>
      <c r="B137" s="687"/>
      <c r="C137" s="694"/>
      <c r="D137" s="694"/>
      <c r="E137" s="694"/>
      <c r="F137" s="694"/>
      <c r="G137" s="694"/>
      <c r="H137" s="694"/>
      <c r="I137" s="694"/>
      <c r="J137" s="694"/>
      <c r="K137" s="694"/>
      <c r="L137" s="694"/>
      <c r="M137" s="694"/>
      <c r="N137" s="702" t="s">
        <v>72</v>
      </c>
      <c r="O137" s="702"/>
      <c r="P137" s="702"/>
      <c r="Q137" s="702"/>
    </row>
    <row r="138" spans="1:18" x14ac:dyDescent="0.25">
      <c r="A138" s="695" t="s">
        <v>73</v>
      </c>
      <c r="B138" s="696"/>
      <c r="C138" s="697"/>
      <c r="D138" s="694" t="s">
        <v>74</v>
      </c>
      <c r="E138" s="694"/>
      <c r="F138" s="694"/>
      <c r="G138" s="694"/>
      <c r="H138" s="694"/>
      <c r="I138" s="694"/>
      <c r="J138" s="694"/>
      <c r="K138" s="694"/>
      <c r="L138" s="694"/>
      <c r="M138" s="694"/>
      <c r="N138" s="694"/>
      <c r="O138" s="694"/>
      <c r="P138" s="694"/>
      <c r="Q138" s="694"/>
    </row>
    <row r="139" spans="1:18" x14ac:dyDescent="0.25">
      <c r="A139" s="695" t="s">
        <v>75</v>
      </c>
      <c r="B139" s="696"/>
      <c r="C139" s="697"/>
      <c r="D139" s="694" t="s">
        <v>940</v>
      </c>
      <c r="E139" s="694"/>
      <c r="F139" s="694"/>
      <c r="G139" s="694"/>
      <c r="H139" s="694"/>
      <c r="I139" s="694"/>
      <c r="J139" s="694"/>
      <c r="K139" s="694"/>
      <c r="L139" s="694"/>
      <c r="M139" s="694"/>
      <c r="N139" s="694"/>
      <c r="O139" s="694"/>
      <c r="P139" s="694"/>
      <c r="Q139" s="694"/>
    </row>
    <row r="140" spans="1:18" x14ac:dyDescent="0.25">
      <c r="A140" s="606" t="s">
        <v>1734</v>
      </c>
      <c r="B140" s="606"/>
      <c r="C140" s="83" t="s">
        <v>2090</v>
      </c>
      <c r="D140" s="698" t="s">
        <v>4879</v>
      </c>
      <c r="E140" s="699"/>
      <c r="F140" s="699"/>
      <c r="G140" s="699"/>
      <c r="H140" s="699"/>
      <c r="I140" s="699"/>
      <c r="J140" s="699"/>
      <c r="K140" s="699"/>
      <c r="L140" s="699"/>
      <c r="M140" s="699"/>
      <c r="N140" s="699"/>
      <c r="O140" s="699"/>
      <c r="P140" s="699"/>
      <c r="Q140" s="700"/>
    </row>
    <row r="141" spans="1:18" ht="45" customHeight="1" x14ac:dyDescent="0.25">
      <c r="A141" s="233" t="s">
        <v>34</v>
      </c>
      <c r="B141" s="232" t="s">
        <v>13</v>
      </c>
      <c r="C141" s="233" t="s">
        <v>1737</v>
      </c>
      <c r="D141" s="559" t="s">
        <v>15</v>
      </c>
      <c r="E141" s="560"/>
      <c r="F141" s="559" t="s">
        <v>79</v>
      </c>
      <c r="G141" s="745"/>
      <c r="H141" s="745"/>
      <c r="I141" s="745"/>
      <c r="J141" s="560"/>
      <c r="K141" s="555" t="s">
        <v>1738</v>
      </c>
      <c r="L141" s="557" t="s">
        <v>1739</v>
      </c>
      <c r="M141" s="555" t="s">
        <v>1740</v>
      </c>
      <c r="N141" s="562" t="s">
        <v>1741</v>
      </c>
      <c r="O141" s="563"/>
      <c r="P141" s="563"/>
      <c r="Q141" s="564"/>
      <c r="R141" s="818" t="s">
        <v>5305</v>
      </c>
    </row>
    <row r="142" spans="1:18" x14ac:dyDescent="0.25">
      <c r="A142" s="296"/>
      <c r="B142" s="219"/>
      <c r="C142" s="296"/>
      <c r="D142" s="89" t="s">
        <v>81</v>
      </c>
      <c r="E142" s="89" t="s">
        <v>82</v>
      </c>
      <c r="F142" s="89" t="s">
        <v>83</v>
      </c>
      <c r="G142" s="89" t="s">
        <v>84</v>
      </c>
      <c r="H142" s="89" t="s">
        <v>85</v>
      </c>
      <c r="I142" s="91" t="s">
        <v>1742</v>
      </c>
      <c r="J142" s="89" t="s">
        <v>1743</v>
      </c>
      <c r="K142" s="556"/>
      <c r="L142" s="558"/>
      <c r="M142" s="556"/>
      <c r="N142" s="565"/>
      <c r="O142" s="566"/>
      <c r="P142" s="566"/>
      <c r="Q142" s="567"/>
      <c r="R142" s="818"/>
    </row>
    <row r="143" spans="1:18" ht="84" x14ac:dyDescent="0.25">
      <c r="A143" s="228">
        <v>1</v>
      </c>
      <c r="B143" s="228" t="s">
        <v>4394</v>
      </c>
      <c r="C143" s="229" t="s">
        <v>5384</v>
      </c>
      <c r="D143" s="230">
        <v>42376</v>
      </c>
      <c r="E143" s="230">
        <v>42420</v>
      </c>
      <c r="F143" s="228">
        <v>1</v>
      </c>
      <c r="G143" s="228">
        <v>1</v>
      </c>
      <c r="H143" s="228"/>
      <c r="I143" s="228"/>
      <c r="J143" s="228"/>
      <c r="K143" s="228">
        <v>249</v>
      </c>
      <c r="L143" s="228" t="s">
        <v>29</v>
      </c>
      <c r="M143" s="228" t="s">
        <v>666</v>
      </c>
      <c r="N143" s="819"/>
      <c r="O143" s="820"/>
      <c r="P143" s="820"/>
      <c r="Q143" s="821"/>
      <c r="R143" s="817" t="s">
        <v>5383</v>
      </c>
    </row>
    <row r="144" spans="1:18" ht="60" x14ac:dyDescent="0.25">
      <c r="A144" s="228">
        <v>2</v>
      </c>
      <c r="B144" s="228" t="s">
        <v>4394</v>
      </c>
      <c r="C144" s="229" t="s">
        <v>5385</v>
      </c>
      <c r="D144" s="230">
        <v>42421</v>
      </c>
      <c r="E144" s="230">
        <v>42480</v>
      </c>
      <c r="F144" s="228">
        <v>1</v>
      </c>
      <c r="G144" s="228">
        <v>2</v>
      </c>
      <c r="H144" s="228"/>
      <c r="I144" s="228"/>
      <c r="J144" s="228"/>
      <c r="K144" s="228">
        <v>250</v>
      </c>
      <c r="L144" s="228" t="s">
        <v>29</v>
      </c>
      <c r="M144" s="228" t="s">
        <v>666</v>
      </c>
      <c r="N144" s="573"/>
      <c r="O144" s="574"/>
      <c r="P144" s="574"/>
      <c r="Q144" s="575"/>
      <c r="R144" s="817"/>
    </row>
    <row r="145" spans="1:18" ht="60" x14ac:dyDescent="0.25">
      <c r="A145" s="228">
        <v>3</v>
      </c>
      <c r="B145" s="228" t="s">
        <v>4394</v>
      </c>
      <c r="C145" s="229" t="s">
        <v>6018</v>
      </c>
      <c r="D145" s="230">
        <v>42482</v>
      </c>
      <c r="E145" s="230">
        <v>42564</v>
      </c>
      <c r="F145" s="228">
        <v>1</v>
      </c>
      <c r="G145" s="228">
        <v>3</v>
      </c>
      <c r="H145" s="228"/>
      <c r="I145" s="228"/>
      <c r="J145" s="228"/>
      <c r="K145" s="228">
        <v>250</v>
      </c>
      <c r="L145" s="228" t="s">
        <v>29</v>
      </c>
      <c r="M145" s="228" t="s">
        <v>666</v>
      </c>
      <c r="N145" s="1099"/>
      <c r="O145" s="1100"/>
      <c r="P145" s="1100"/>
      <c r="Q145" s="1101"/>
      <c r="R145" s="817"/>
    </row>
    <row r="146" spans="1:18" ht="75.75" customHeight="1" x14ac:dyDescent="0.25">
      <c r="A146" s="228">
        <v>4</v>
      </c>
      <c r="B146" s="228" t="s">
        <v>4394</v>
      </c>
      <c r="C146" s="229" t="s">
        <v>5992</v>
      </c>
      <c r="D146" s="230">
        <v>42566</v>
      </c>
      <c r="E146" s="230">
        <v>42605</v>
      </c>
      <c r="F146" s="228">
        <v>1</v>
      </c>
      <c r="G146" s="228">
        <v>4</v>
      </c>
      <c r="H146" s="228"/>
      <c r="I146" s="228"/>
      <c r="J146" s="228"/>
      <c r="K146" s="228">
        <v>240</v>
      </c>
      <c r="L146" s="228" t="s">
        <v>29</v>
      </c>
      <c r="M146" s="228" t="s">
        <v>666</v>
      </c>
      <c r="N146" s="576"/>
      <c r="O146" s="577"/>
      <c r="P146" s="577"/>
      <c r="Q146" s="578"/>
      <c r="R146" s="817"/>
    </row>
    <row r="147" spans="1:18" ht="60" x14ac:dyDescent="0.25">
      <c r="A147" s="228">
        <v>5</v>
      </c>
      <c r="B147" s="228" t="s">
        <v>4394</v>
      </c>
      <c r="C147" s="229" t="s">
        <v>5386</v>
      </c>
      <c r="D147" s="230">
        <v>42608</v>
      </c>
      <c r="E147" s="230">
        <v>42633</v>
      </c>
      <c r="F147" s="228">
        <v>2</v>
      </c>
      <c r="G147" s="228">
        <v>1</v>
      </c>
      <c r="H147" s="228"/>
      <c r="I147" s="228"/>
      <c r="J147" s="228"/>
      <c r="K147" s="228">
        <v>249</v>
      </c>
      <c r="L147" s="228" t="s">
        <v>29</v>
      </c>
      <c r="M147" s="228" t="s">
        <v>666</v>
      </c>
      <c r="N147" s="573"/>
      <c r="O147" s="574"/>
      <c r="P147" s="574"/>
      <c r="Q147" s="575"/>
      <c r="R147" s="817" t="s">
        <v>5391</v>
      </c>
    </row>
    <row r="148" spans="1:18" ht="85.5" customHeight="1" x14ac:dyDescent="0.25">
      <c r="A148" s="228">
        <v>6</v>
      </c>
      <c r="B148" s="228" t="s">
        <v>4394</v>
      </c>
      <c r="C148" s="229" t="s">
        <v>5993</v>
      </c>
      <c r="D148" s="230">
        <v>42633</v>
      </c>
      <c r="E148" s="230">
        <v>42663</v>
      </c>
      <c r="F148" s="228">
        <v>2</v>
      </c>
      <c r="G148" s="228">
        <v>2</v>
      </c>
      <c r="H148" s="228"/>
      <c r="I148" s="228"/>
      <c r="J148" s="228"/>
      <c r="K148" s="228">
        <v>240</v>
      </c>
      <c r="L148" s="228" t="s">
        <v>29</v>
      </c>
      <c r="M148" s="228" t="s">
        <v>666</v>
      </c>
      <c r="N148" s="1099"/>
      <c r="O148" s="1100"/>
      <c r="P148" s="1100"/>
      <c r="Q148" s="1101"/>
      <c r="R148" s="817"/>
    </row>
    <row r="149" spans="1:18" ht="72" x14ac:dyDescent="0.25">
      <c r="A149" s="228">
        <v>7</v>
      </c>
      <c r="B149" s="228" t="s">
        <v>4394</v>
      </c>
      <c r="C149" s="229" t="s">
        <v>5387</v>
      </c>
      <c r="D149" s="230">
        <v>42663</v>
      </c>
      <c r="E149" s="230">
        <v>42675</v>
      </c>
      <c r="F149" s="228">
        <v>2</v>
      </c>
      <c r="G149" s="228">
        <v>3</v>
      </c>
      <c r="H149" s="228"/>
      <c r="I149" s="228"/>
      <c r="J149" s="228"/>
      <c r="K149" s="228">
        <v>245</v>
      </c>
      <c r="L149" s="228" t="s">
        <v>29</v>
      </c>
      <c r="M149" s="228" t="s">
        <v>666</v>
      </c>
      <c r="N149" s="576"/>
      <c r="O149" s="577"/>
      <c r="P149" s="577"/>
      <c r="Q149" s="578"/>
      <c r="R149" s="817"/>
    </row>
    <row r="150" spans="1:18" ht="72" x14ac:dyDescent="0.25">
      <c r="A150" s="228">
        <v>8</v>
      </c>
      <c r="B150" s="228" t="s">
        <v>4394</v>
      </c>
      <c r="C150" s="229" t="s">
        <v>5994</v>
      </c>
      <c r="D150" s="230">
        <v>42675</v>
      </c>
      <c r="E150" s="230">
        <v>42685</v>
      </c>
      <c r="F150" s="228">
        <v>2</v>
      </c>
      <c r="G150" s="228">
        <v>4</v>
      </c>
      <c r="H150" s="228"/>
      <c r="I150" s="228"/>
      <c r="J150" s="228"/>
      <c r="K150" s="228">
        <v>248</v>
      </c>
      <c r="L150" s="228" t="s">
        <v>29</v>
      </c>
      <c r="M150" s="228" t="s">
        <v>666</v>
      </c>
      <c r="N150" s="819" t="s">
        <v>5388</v>
      </c>
      <c r="O150" s="820"/>
      <c r="P150" s="820"/>
      <c r="Q150" s="821"/>
      <c r="R150" s="817"/>
    </row>
    <row r="151" spans="1:18" ht="75" customHeight="1" x14ac:dyDescent="0.25">
      <c r="A151" s="228">
        <v>9</v>
      </c>
      <c r="B151" s="228" t="s">
        <v>4394</v>
      </c>
      <c r="C151" s="229" t="s">
        <v>5389</v>
      </c>
      <c r="D151" s="230">
        <v>42686</v>
      </c>
      <c r="E151" s="230">
        <v>42696</v>
      </c>
      <c r="F151" s="228">
        <v>3</v>
      </c>
      <c r="G151" s="228">
        <v>1</v>
      </c>
      <c r="H151" s="228"/>
      <c r="I151" s="228"/>
      <c r="J151" s="228"/>
      <c r="K151" s="228">
        <v>250</v>
      </c>
      <c r="L151" s="228" t="s">
        <v>29</v>
      </c>
      <c r="M151" s="228" t="s">
        <v>666</v>
      </c>
      <c r="N151" s="573"/>
      <c r="O151" s="574"/>
      <c r="P151" s="574"/>
      <c r="Q151" s="575"/>
      <c r="R151" s="817"/>
    </row>
    <row r="152" spans="1:18" ht="60" x14ac:dyDescent="0.25">
      <c r="A152" s="228">
        <v>10</v>
      </c>
      <c r="B152" s="228" t="s">
        <v>4394</v>
      </c>
      <c r="C152" s="229" t="s">
        <v>5390</v>
      </c>
      <c r="D152" s="230">
        <v>42697</v>
      </c>
      <c r="E152" s="230">
        <v>42716</v>
      </c>
      <c r="F152" s="228">
        <v>3</v>
      </c>
      <c r="G152" s="228">
        <v>2</v>
      </c>
      <c r="H152" s="228"/>
      <c r="I152" s="228"/>
      <c r="J152" s="228"/>
      <c r="K152" s="228">
        <v>244</v>
      </c>
      <c r="L152" s="228" t="s">
        <v>29</v>
      </c>
      <c r="M152" s="228" t="s">
        <v>666</v>
      </c>
      <c r="N152" s="1099"/>
      <c r="O152" s="1100"/>
      <c r="P152" s="1100"/>
      <c r="Q152" s="1101"/>
      <c r="R152" s="817"/>
    </row>
    <row r="153" spans="1:18" ht="72" x14ac:dyDescent="0.25">
      <c r="A153" s="228">
        <v>11</v>
      </c>
      <c r="B153" s="228" t="s">
        <v>4394</v>
      </c>
      <c r="C153" s="229" t="s">
        <v>5995</v>
      </c>
      <c r="D153" s="230">
        <v>42717</v>
      </c>
      <c r="E153" s="230">
        <v>42723</v>
      </c>
      <c r="F153" s="228">
        <v>3</v>
      </c>
      <c r="G153" s="228">
        <v>3</v>
      </c>
      <c r="H153" s="228"/>
      <c r="I153" s="228"/>
      <c r="J153" s="228"/>
      <c r="K153" s="228">
        <v>246</v>
      </c>
      <c r="L153" s="228" t="s">
        <v>29</v>
      </c>
      <c r="M153" s="228" t="s">
        <v>666</v>
      </c>
      <c r="N153" s="1099"/>
      <c r="O153" s="1100"/>
      <c r="P153" s="1100"/>
      <c r="Q153" s="1101"/>
      <c r="R153" s="817"/>
    </row>
    <row r="154" spans="1:18" ht="72" x14ac:dyDescent="0.25">
      <c r="A154" s="228">
        <v>12</v>
      </c>
      <c r="B154" s="228" t="s">
        <v>4394</v>
      </c>
      <c r="C154" s="229" t="s">
        <v>5996</v>
      </c>
      <c r="D154" s="230">
        <v>42723</v>
      </c>
      <c r="E154" s="230">
        <v>42726</v>
      </c>
      <c r="F154" s="228">
        <v>3</v>
      </c>
      <c r="G154" s="228">
        <v>4</v>
      </c>
      <c r="H154" s="228"/>
      <c r="I154" s="228"/>
      <c r="J154" s="228"/>
      <c r="K154" s="228">
        <v>244</v>
      </c>
      <c r="L154" s="228" t="s">
        <v>29</v>
      </c>
      <c r="M154" s="228" t="s">
        <v>666</v>
      </c>
      <c r="N154" s="1099"/>
      <c r="O154" s="1100"/>
      <c r="P154" s="1100"/>
      <c r="Q154" s="1101"/>
      <c r="R154" s="817"/>
    </row>
    <row r="155" spans="1:18" ht="84" x14ac:dyDescent="0.25">
      <c r="A155" s="228">
        <v>13</v>
      </c>
      <c r="B155" s="228" t="s">
        <v>4394</v>
      </c>
      <c r="C155" s="229" t="s">
        <v>5997</v>
      </c>
      <c r="D155" s="230">
        <v>42727</v>
      </c>
      <c r="E155" s="230">
        <v>42735</v>
      </c>
      <c r="F155" s="228">
        <v>3</v>
      </c>
      <c r="G155" s="228">
        <v>5</v>
      </c>
      <c r="H155" s="228"/>
      <c r="I155" s="228"/>
      <c r="J155" s="228"/>
      <c r="K155" s="228">
        <v>250</v>
      </c>
      <c r="L155" s="228" t="s">
        <v>29</v>
      </c>
      <c r="M155" s="228" t="s">
        <v>666</v>
      </c>
      <c r="N155" s="1102"/>
      <c r="O155" s="1103"/>
      <c r="P155" s="1103"/>
      <c r="Q155" s="1104"/>
      <c r="R155" s="817"/>
    </row>
    <row r="156" spans="1:18" x14ac:dyDescent="0.25">
      <c r="A156" s="829" t="s">
        <v>6019</v>
      </c>
      <c r="B156" s="829"/>
      <c r="C156" s="829"/>
      <c r="D156" s="829"/>
      <c r="E156" s="829"/>
      <c r="F156" s="829"/>
      <c r="G156" s="829"/>
      <c r="H156" s="829"/>
      <c r="I156" s="829"/>
      <c r="J156" s="829"/>
      <c r="K156" s="829"/>
      <c r="L156" s="829"/>
      <c r="M156" s="829"/>
      <c r="N156" s="829"/>
      <c r="O156" s="829"/>
      <c r="P156" s="829"/>
      <c r="Q156" s="829"/>
    </row>
    <row r="157" spans="1:18" x14ac:dyDescent="0.25">
      <c r="A157" s="295" t="s">
        <v>1761</v>
      </c>
      <c r="B157" s="295"/>
      <c r="C157" s="299" t="s">
        <v>2182</v>
      </c>
      <c r="D157" s="300"/>
      <c r="E157" s="295" t="s">
        <v>1762</v>
      </c>
      <c r="F157" s="820" t="s">
        <v>5289</v>
      </c>
      <c r="G157" s="820"/>
      <c r="H157" s="820"/>
      <c r="I157" s="820"/>
      <c r="J157" s="821"/>
      <c r="K157" s="295" t="s">
        <v>1763</v>
      </c>
      <c r="L157" s="295"/>
      <c r="M157" s="807" t="s">
        <v>5380</v>
      </c>
      <c r="N157" s="831"/>
      <c r="O157" s="831"/>
      <c r="P157" s="831"/>
      <c r="Q157" s="808"/>
    </row>
    <row r="158" spans="1:18" ht="21" customHeight="1" x14ac:dyDescent="0.25">
      <c r="A158" s="805" t="s">
        <v>1764</v>
      </c>
      <c r="B158" s="806"/>
      <c r="C158" s="301" t="s">
        <v>4624</v>
      </c>
      <c r="D158" s="302"/>
      <c r="E158" s="294" t="s">
        <v>1764</v>
      </c>
      <c r="F158" s="830" t="s">
        <v>2014</v>
      </c>
      <c r="G158" s="830"/>
      <c r="H158" s="830"/>
      <c r="I158" s="830"/>
      <c r="J158" s="804"/>
      <c r="K158" s="805" t="s">
        <v>1765</v>
      </c>
      <c r="L158" s="806"/>
      <c r="M158" s="803" t="s">
        <v>5381</v>
      </c>
      <c r="N158" s="830"/>
      <c r="O158" s="830"/>
      <c r="P158" s="830"/>
      <c r="Q158" s="804"/>
    </row>
    <row r="159" spans="1:18" x14ac:dyDescent="0.25">
      <c r="A159" s="809" t="s">
        <v>1766</v>
      </c>
      <c r="B159" s="810"/>
      <c r="C159" s="807"/>
      <c r="D159" s="808"/>
      <c r="E159" s="295" t="s">
        <v>1766</v>
      </c>
      <c r="F159" s="820"/>
      <c r="G159" s="820"/>
      <c r="H159" s="820"/>
      <c r="I159" s="820"/>
      <c r="J159" s="821"/>
      <c r="K159" s="809" t="s">
        <v>1766</v>
      </c>
      <c r="L159" s="810"/>
      <c r="M159" s="807"/>
      <c r="N159" s="831"/>
      <c r="O159" s="831"/>
      <c r="P159" s="831"/>
      <c r="Q159" s="808"/>
    </row>
    <row r="160" spans="1:18" x14ac:dyDescent="0.25">
      <c r="A160" s="295" t="s">
        <v>110</v>
      </c>
      <c r="B160" s="295"/>
      <c r="C160" s="838" t="s">
        <v>5382</v>
      </c>
      <c r="D160" s="839"/>
      <c r="E160" s="295" t="s">
        <v>110</v>
      </c>
      <c r="F160" s="843" t="s">
        <v>5382</v>
      </c>
      <c r="G160" s="843"/>
      <c r="H160" s="843"/>
      <c r="I160" s="843"/>
      <c r="J160" s="844"/>
      <c r="K160" s="295" t="s">
        <v>1767</v>
      </c>
      <c r="L160" s="295"/>
      <c r="M160" s="840" t="s">
        <v>5382</v>
      </c>
      <c r="N160" s="841"/>
      <c r="O160" s="841"/>
      <c r="P160" s="841"/>
      <c r="Q160" s="842"/>
    </row>
  </sheetData>
  <mergeCells count="126">
    <mergeCell ref="N151:Q155"/>
    <mergeCell ref="D8:E8"/>
    <mergeCell ref="F8:J8"/>
    <mergeCell ref="K8:K9"/>
    <mergeCell ref="L8:L9"/>
    <mergeCell ref="M8:M9"/>
    <mergeCell ref="N141:Q142"/>
    <mergeCell ref="N143:Q143"/>
    <mergeCell ref="N144:Q146"/>
    <mergeCell ref="N147:Q149"/>
    <mergeCell ref="D141:E141"/>
    <mergeCell ref="F141:J141"/>
    <mergeCell ref="K141:K142"/>
    <mergeCell ref="L141:L142"/>
    <mergeCell ref="M141:M142"/>
    <mergeCell ref="N94:Q97"/>
    <mergeCell ref="N98:Q101"/>
    <mergeCell ref="N102:Q105"/>
    <mergeCell ref="N106:Q109"/>
    <mergeCell ref="N110:Q113"/>
    <mergeCell ref="N114:Q117"/>
    <mergeCell ref="N118:Q121"/>
    <mergeCell ref="N122:Q124"/>
    <mergeCell ref="N82:Q85"/>
    <mergeCell ref="N86:Q89"/>
    <mergeCell ref="N90:Q93"/>
    <mergeCell ref="N66:Q69"/>
    <mergeCell ref="N70:Q73"/>
    <mergeCell ref="N74:Q77"/>
    <mergeCell ref="N78:Q81"/>
    <mergeCell ref="N46:Q49"/>
    <mergeCell ref="N50:Q53"/>
    <mergeCell ref="N54:Q57"/>
    <mergeCell ref="N58:Q61"/>
    <mergeCell ref="N62:Q65"/>
    <mergeCell ref="N26:Q29"/>
    <mergeCell ref="N30:Q33"/>
    <mergeCell ref="N34:Q37"/>
    <mergeCell ref="N38:Q41"/>
    <mergeCell ref="N42:Q45"/>
    <mergeCell ref="N8:Q9"/>
    <mergeCell ref="N10:Q13"/>
    <mergeCell ref="N14:Q17"/>
    <mergeCell ref="N18:Q21"/>
    <mergeCell ref="N22:Q25"/>
    <mergeCell ref="M159:Q159"/>
    <mergeCell ref="M160:Q160"/>
    <mergeCell ref="K158:L158"/>
    <mergeCell ref="K159:L159"/>
    <mergeCell ref="F160:J160"/>
    <mergeCell ref="A159:B159"/>
    <mergeCell ref="C159:D159"/>
    <mergeCell ref="C160:D160"/>
    <mergeCell ref="F157:J157"/>
    <mergeCell ref="F158:J158"/>
    <mergeCell ref="F159:J159"/>
    <mergeCell ref="M126:Q126"/>
    <mergeCell ref="M127:Q127"/>
    <mergeCell ref="M128:Q128"/>
    <mergeCell ref="A156:Q156"/>
    <mergeCell ref="A158:B158"/>
    <mergeCell ref="M158:Q158"/>
    <mergeCell ref="M157:Q157"/>
    <mergeCell ref="F126:J126"/>
    <mergeCell ref="F127:J127"/>
    <mergeCell ref="F128:J128"/>
    <mergeCell ref="A138:C138"/>
    <mergeCell ref="D138:Q138"/>
    <mergeCell ref="A139:C139"/>
    <mergeCell ref="D139:Q139"/>
    <mergeCell ref="A140:B140"/>
    <mergeCell ref="D140:Q140"/>
    <mergeCell ref="A134:B137"/>
    <mergeCell ref="C134:M135"/>
    <mergeCell ref="N134:Q134"/>
    <mergeCell ref="N135:Q135"/>
    <mergeCell ref="C136:M137"/>
    <mergeCell ref="N136:Q136"/>
    <mergeCell ref="N137:Q137"/>
    <mergeCell ref="A5:C5"/>
    <mergeCell ref="D5:Q5"/>
    <mergeCell ref="A6:C6"/>
    <mergeCell ref="D6:Q6"/>
    <mergeCell ref="A7:B7"/>
    <mergeCell ref="D7:Q7"/>
    <mergeCell ref="A1:B4"/>
    <mergeCell ref="C1:M2"/>
    <mergeCell ref="N1:Q1"/>
    <mergeCell ref="N2:Q2"/>
    <mergeCell ref="C3:M4"/>
    <mergeCell ref="N3:Q3"/>
    <mergeCell ref="N4:Q4"/>
    <mergeCell ref="R114:R117"/>
    <mergeCell ref="R118:R121"/>
    <mergeCell ref="R122:R124"/>
    <mergeCell ref="R94:R97"/>
    <mergeCell ref="R98:R101"/>
    <mergeCell ref="R102:R105"/>
    <mergeCell ref="R106:R109"/>
    <mergeCell ref="R110:R113"/>
    <mergeCell ref="R74:R77"/>
    <mergeCell ref="R78:R81"/>
    <mergeCell ref="R82:R85"/>
    <mergeCell ref="R86:R89"/>
    <mergeCell ref="R90:R93"/>
    <mergeCell ref="R8:R9"/>
    <mergeCell ref="R14:R17"/>
    <mergeCell ref="R18:R21"/>
    <mergeCell ref="R22:R25"/>
    <mergeCell ref="R26:R29"/>
    <mergeCell ref="R143:R146"/>
    <mergeCell ref="R141:R142"/>
    <mergeCell ref="R147:R155"/>
    <mergeCell ref="N150:Q150"/>
    <mergeCell ref="R10:R13"/>
    <mergeCell ref="R30:R33"/>
    <mergeCell ref="R34:R37"/>
    <mergeCell ref="R38:R41"/>
    <mergeCell ref="R42:R45"/>
    <mergeCell ref="R46:R49"/>
    <mergeCell ref="R50:R53"/>
    <mergeCell ref="R54:R57"/>
    <mergeCell ref="R58:R61"/>
    <mergeCell ref="R62:R65"/>
    <mergeCell ref="R66:R69"/>
    <mergeCell ref="R70:R73"/>
  </mergeCells>
  <pageMargins left="0.7" right="0.7" top="0.75" bottom="0.75" header="0.3" footer="0.3"/>
  <pageSetup paperSize="5" scale="4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83"/>
  <sheetViews>
    <sheetView zoomScale="98" zoomScaleNormal="98" workbookViewId="0">
      <selection activeCell="C10" sqref="C10"/>
    </sheetView>
  </sheetViews>
  <sheetFormatPr baseColWidth="10" defaultRowHeight="15" x14ac:dyDescent="0.25"/>
  <cols>
    <col min="1" max="1" width="7.7109375" customWidth="1"/>
    <col min="2" max="2" width="12.140625" customWidth="1"/>
    <col min="3" max="3" width="28.42578125" customWidth="1"/>
    <col min="4" max="4" width="12.5703125" customWidth="1"/>
    <col min="5" max="5" width="13.85546875" customWidth="1"/>
    <col min="6" max="7" width="9.42578125" customWidth="1"/>
    <col min="8" max="8" width="7.85546875" customWidth="1"/>
    <col min="9" max="9" width="9.85546875" customWidth="1"/>
    <col min="10" max="10" width="9.140625" customWidth="1"/>
    <col min="11" max="11" width="8.42578125" customWidth="1"/>
    <col min="12" max="12" width="10.140625" customWidth="1"/>
    <col min="13" max="13" width="12.28515625" customWidth="1"/>
    <col min="14" max="16" width="5.140625" customWidth="1"/>
    <col min="17" max="17" width="10" customWidth="1"/>
    <col min="18" max="18" width="12.7109375" customWidth="1"/>
  </cols>
  <sheetData>
    <row r="1" spans="1:18" x14ac:dyDescent="0.25">
      <c r="A1" s="682"/>
      <c r="B1" s="683"/>
      <c r="C1" s="688" t="s">
        <v>2087</v>
      </c>
      <c r="D1" s="689"/>
      <c r="E1" s="689"/>
      <c r="F1" s="689"/>
      <c r="G1" s="689"/>
      <c r="H1" s="689"/>
      <c r="I1" s="689"/>
      <c r="J1" s="689"/>
      <c r="K1" s="689"/>
      <c r="L1" s="689"/>
      <c r="M1" s="690"/>
      <c r="N1" s="701" t="s">
        <v>2088</v>
      </c>
      <c r="O1" s="702"/>
      <c r="P1" s="702"/>
      <c r="Q1" s="702"/>
    </row>
    <row r="2" spans="1:18" x14ac:dyDescent="0.25">
      <c r="A2" s="684"/>
      <c r="B2" s="685"/>
      <c r="C2" s="691"/>
      <c r="D2" s="692"/>
      <c r="E2" s="692"/>
      <c r="F2" s="692"/>
      <c r="G2" s="692"/>
      <c r="H2" s="692"/>
      <c r="I2" s="692"/>
      <c r="J2" s="692"/>
      <c r="K2" s="692"/>
      <c r="L2" s="692"/>
      <c r="M2" s="693"/>
      <c r="N2" s="701" t="s">
        <v>1731</v>
      </c>
      <c r="O2" s="702"/>
      <c r="P2" s="702"/>
      <c r="Q2" s="702"/>
    </row>
    <row r="3" spans="1:18" x14ac:dyDescent="0.25">
      <c r="A3" s="684"/>
      <c r="B3" s="685"/>
      <c r="C3" s="694" t="s">
        <v>70</v>
      </c>
      <c r="D3" s="694"/>
      <c r="E3" s="694"/>
      <c r="F3" s="694"/>
      <c r="G3" s="694"/>
      <c r="H3" s="694"/>
      <c r="I3" s="694"/>
      <c r="J3" s="694"/>
      <c r="K3" s="694"/>
      <c r="L3" s="694"/>
      <c r="M3" s="694"/>
      <c r="N3" s="702" t="s">
        <v>2089</v>
      </c>
      <c r="O3" s="702"/>
      <c r="P3" s="702"/>
      <c r="Q3" s="702"/>
    </row>
    <row r="4" spans="1:18" x14ac:dyDescent="0.25">
      <c r="A4" s="686"/>
      <c r="B4" s="687"/>
      <c r="C4" s="694"/>
      <c r="D4" s="694"/>
      <c r="E4" s="694"/>
      <c r="F4" s="694"/>
      <c r="G4" s="694"/>
      <c r="H4" s="694"/>
      <c r="I4" s="694"/>
      <c r="J4" s="694"/>
      <c r="K4" s="694"/>
      <c r="L4" s="694"/>
      <c r="M4" s="694"/>
      <c r="N4" s="702" t="s">
        <v>72</v>
      </c>
      <c r="O4" s="702"/>
      <c r="P4" s="702"/>
      <c r="Q4" s="702"/>
    </row>
    <row r="5" spans="1:18" x14ac:dyDescent="0.25">
      <c r="A5" s="695" t="s">
        <v>73</v>
      </c>
      <c r="B5" s="696"/>
      <c r="C5" s="697"/>
      <c r="D5" s="694" t="s">
        <v>74</v>
      </c>
      <c r="E5" s="694"/>
      <c r="F5" s="694"/>
      <c r="G5" s="694"/>
      <c r="H5" s="694"/>
      <c r="I5" s="694"/>
      <c r="J5" s="694"/>
      <c r="K5" s="694"/>
      <c r="L5" s="694"/>
      <c r="M5" s="694"/>
      <c r="N5" s="694"/>
      <c r="O5" s="694"/>
      <c r="P5" s="694"/>
      <c r="Q5" s="694"/>
    </row>
    <row r="6" spans="1:18" x14ac:dyDescent="0.25">
      <c r="A6" s="695" t="s">
        <v>75</v>
      </c>
      <c r="B6" s="696"/>
      <c r="C6" s="697"/>
      <c r="D6" s="694" t="s">
        <v>940</v>
      </c>
      <c r="E6" s="694"/>
      <c r="F6" s="694"/>
      <c r="G6" s="694"/>
      <c r="H6" s="694"/>
      <c r="I6" s="694"/>
      <c r="J6" s="694"/>
      <c r="K6" s="694"/>
      <c r="L6" s="694"/>
      <c r="M6" s="694"/>
      <c r="N6" s="694"/>
      <c r="O6" s="694"/>
      <c r="P6" s="694"/>
      <c r="Q6" s="694"/>
    </row>
    <row r="7" spans="1:18" x14ac:dyDescent="0.25">
      <c r="A7" s="606" t="s">
        <v>1734</v>
      </c>
      <c r="B7" s="606"/>
      <c r="C7" s="83" t="s">
        <v>2090</v>
      </c>
      <c r="D7" s="698" t="s">
        <v>5174</v>
      </c>
      <c r="E7" s="699"/>
      <c r="F7" s="699"/>
      <c r="G7" s="699"/>
      <c r="H7" s="699"/>
      <c r="I7" s="699"/>
      <c r="J7" s="699"/>
      <c r="K7" s="699"/>
      <c r="L7" s="699"/>
      <c r="M7" s="699"/>
      <c r="N7" s="699"/>
      <c r="O7" s="699"/>
      <c r="P7" s="699"/>
      <c r="Q7" s="700"/>
    </row>
    <row r="8" spans="1:18" x14ac:dyDescent="0.25">
      <c r="A8" s="706" t="s">
        <v>34</v>
      </c>
      <c r="B8" s="708" t="s">
        <v>13</v>
      </c>
      <c r="C8" s="706" t="s">
        <v>1737</v>
      </c>
      <c r="D8" s="710" t="s">
        <v>15</v>
      </c>
      <c r="E8" s="711"/>
      <c r="F8" s="606" t="s">
        <v>79</v>
      </c>
      <c r="G8" s="606"/>
      <c r="H8" s="606"/>
      <c r="I8" s="606"/>
      <c r="J8" s="606"/>
      <c r="K8" s="706" t="s">
        <v>1738</v>
      </c>
      <c r="L8" s="708" t="s">
        <v>1739</v>
      </c>
      <c r="M8" s="706" t="s">
        <v>1740</v>
      </c>
      <c r="N8" s="688" t="s">
        <v>1741</v>
      </c>
      <c r="O8" s="689"/>
      <c r="P8" s="689"/>
      <c r="Q8" s="690"/>
      <c r="R8" s="822" t="s">
        <v>5305</v>
      </c>
    </row>
    <row r="9" spans="1:18" x14ac:dyDescent="0.25">
      <c r="A9" s="707"/>
      <c r="B9" s="709"/>
      <c r="C9" s="707"/>
      <c r="D9" s="83" t="s">
        <v>81</v>
      </c>
      <c r="E9" s="83" t="s">
        <v>82</v>
      </c>
      <c r="F9" s="83" t="s">
        <v>83</v>
      </c>
      <c r="G9" s="83" t="s">
        <v>84</v>
      </c>
      <c r="H9" s="83" t="s">
        <v>85</v>
      </c>
      <c r="I9" s="83" t="s">
        <v>1742</v>
      </c>
      <c r="J9" s="83" t="s">
        <v>1743</v>
      </c>
      <c r="K9" s="707"/>
      <c r="L9" s="709"/>
      <c r="M9" s="707"/>
      <c r="N9" s="691"/>
      <c r="O9" s="692"/>
      <c r="P9" s="692"/>
      <c r="Q9" s="693"/>
      <c r="R9" s="822"/>
    </row>
    <row r="10" spans="1:18" ht="102" customHeight="1" x14ac:dyDescent="0.25">
      <c r="A10" s="83">
        <v>1</v>
      </c>
      <c r="B10" s="83" t="s">
        <v>4394</v>
      </c>
      <c r="C10" s="84" t="s">
        <v>5175</v>
      </c>
      <c r="D10" s="99">
        <v>42736</v>
      </c>
      <c r="E10" s="99">
        <v>42741</v>
      </c>
      <c r="F10" s="83">
        <v>1</v>
      </c>
      <c r="G10" s="83">
        <v>1</v>
      </c>
      <c r="H10" s="83"/>
      <c r="I10" s="83"/>
      <c r="J10" s="83"/>
      <c r="K10" s="83">
        <v>242</v>
      </c>
      <c r="L10" s="83" t="s">
        <v>29</v>
      </c>
      <c r="M10" s="83" t="s">
        <v>666</v>
      </c>
      <c r="N10" s="854"/>
      <c r="O10" s="855"/>
      <c r="P10" s="855"/>
      <c r="Q10" s="856"/>
      <c r="R10" s="868" t="s">
        <v>5292</v>
      </c>
    </row>
    <row r="11" spans="1:18" ht="102" x14ac:dyDescent="0.25">
      <c r="A11" s="83">
        <v>2</v>
      </c>
      <c r="B11" s="83" t="s">
        <v>4394</v>
      </c>
      <c r="C11" s="84" t="s">
        <v>5176</v>
      </c>
      <c r="D11" s="99">
        <v>42741</v>
      </c>
      <c r="E11" s="99">
        <v>42746</v>
      </c>
      <c r="F11" s="83"/>
      <c r="G11" s="83">
        <v>2</v>
      </c>
      <c r="H11" s="83"/>
      <c r="I11" s="83"/>
      <c r="J11" s="83"/>
      <c r="K11" s="83">
        <v>253</v>
      </c>
      <c r="L11" s="83" t="s">
        <v>29</v>
      </c>
      <c r="M11" s="83" t="s">
        <v>666</v>
      </c>
      <c r="N11" s="857"/>
      <c r="O11" s="858"/>
      <c r="P11" s="858"/>
      <c r="Q11" s="859"/>
      <c r="R11" s="868"/>
    </row>
    <row r="12" spans="1:18" ht="89.25" x14ac:dyDescent="0.25">
      <c r="A12" s="83">
        <v>3</v>
      </c>
      <c r="B12" s="83" t="s">
        <v>4394</v>
      </c>
      <c r="C12" s="84" t="s">
        <v>5177</v>
      </c>
      <c r="D12" s="99">
        <v>42746</v>
      </c>
      <c r="E12" s="99">
        <v>42747</v>
      </c>
      <c r="F12" s="83"/>
      <c r="G12" s="83">
        <v>3</v>
      </c>
      <c r="H12" s="83"/>
      <c r="I12" s="83"/>
      <c r="J12" s="83"/>
      <c r="K12" s="83">
        <v>245</v>
      </c>
      <c r="L12" s="83" t="s">
        <v>29</v>
      </c>
      <c r="M12" s="83" t="s">
        <v>666</v>
      </c>
      <c r="N12" s="857"/>
      <c r="O12" s="858"/>
      <c r="P12" s="858"/>
      <c r="Q12" s="859"/>
      <c r="R12" s="868"/>
    </row>
    <row r="13" spans="1:18" ht="102" x14ac:dyDescent="0.25">
      <c r="A13" s="83">
        <v>4</v>
      </c>
      <c r="B13" s="83" t="s">
        <v>4394</v>
      </c>
      <c r="C13" s="84" t="s">
        <v>5178</v>
      </c>
      <c r="D13" s="99">
        <v>42747</v>
      </c>
      <c r="E13" s="99">
        <v>42751</v>
      </c>
      <c r="F13" s="83"/>
      <c r="G13" s="83">
        <v>4</v>
      </c>
      <c r="H13" s="83"/>
      <c r="I13" s="83"/>
      <c r="J13" s="83"/>
      <c r="K13" s="83">
        <v>255</v>
      </c>
      <c r="L13" s="83" t="s">
        <v>29</v>
      </c>
      <c r="M13" s="83" t="s">
        <v>666</v>
      </c>
      <c r="N13" s="857"/>
      <c r="O13" s="858"/>
      <c r="P13" s="858"/>
      <c r="Q13" s="859"/>
      <c r="R13" s="868"/>
    </row>
    <row r="14" spans="1:18" ht="76.5" x14ac:dyDescent="0.25">
      <c r="A14" s="83">
        <v>5</v>
      </c>
      <c r="B14" s="83" t="s">
        <v>4394</v>
      </c>
      <c r="C14" s="84" t="s">
        <v>5179</v>
      </c>
      <c r="D14" s="99">
        <v>42751</v>
      </c>
      <c r="E14" s="99">
        <v>42753</v>
      </c>
      <c r="F14" s="83">
        <v>2</v>
      </c>
      <c r="G14" s="83">
        <v>1</v>
      </c>
      <c r="H14" s="83"/>
      <c r="I14" s="83"/>
      <c r="J14" s="83"/>
      <c r="K14" s="83">
        <v>237</v>
      </c>
      <c r="L14" s="83" t="s">
        <v>29</v>
      </c>
      <c r="M14" s="83" t="s">
        <v>666</v>
      </c>
      <c r="N14" s="857"/>
      <c r="O14" s="858"/>
      <c r="P14" s="858"/>
      <c r="Q14" s="859"/>
      <c r="R14" s="868"/>
    </row>
    <row r="15" spans="1:18" ht="76.5" x14ac:dyDescent="0.25">
      <c r="A15" s="83">
        <v>6</v>
      </c>
      <c r="B15" s="83" t="s">
        <v>4394</v>
      </c>
      <c r="C15" s="84" t="s">
        <v>5180</v>
      </c>
      <c r="D15" s="99">
        <v>42753</v>
      </c>
      <c r="E15" s="99">
        <v>42754</v>
      </c>
      <c r="F15" s="83"/>
      <c r="G15" s="83">
        <v>2</v>
      </c>
      <c r="H15" s="83"/>
      <c r="I15" s="83"/>
      <c r="J15" s="83"/>
      <c r="K15" s="83">
        <v>241</v>
      </c>
      <c r="L15" s="83" t="s">
        <v>29</v>
      </c>
      <c r="M15" s="83" t="s">
        <v>666</v>
      </c>
      <c r="N15" s="857"/>
      <c r="O15" s="858"/>
      <c r="P15" s="858"/>
      <c r="Q15" s="859"/>
      <c r="R15" s="868"/>
    </row>
    <row r="16" spans="1:18" ht="63.75" x14ac:dyDescent="0.25">
      <c r="A16" s="83">
        <v>7</v>
      </c>
      <c r="B16" s="83" t="s">
        <v>4401</v>
      </c>
      <c r="C16" s="84" t="s">
        <v>5181</v>
      </c>
      <c r="D16" s="99">
        <v>42755</v>
      </c>
      <c r="E16" s="99">
        <v>42756</v>
      </c>
      <c r="F16" s="83"/>
      <c r="G16" s="83">
        <v>3</v>
      </c>
      <c r="H16" s="83"/>
      <c r="I16" s="83"/>
      <c r="J16" s="83"/>
      <c r="K16" s="83">
        <v>247</v>
      </c>
      <c r="L16" s="83" t="s">
        <v>29</v>
      </c>
      <c r="M16" s="83" t="s">
        <v>666</v>
      </c>
      <c r="N16" s="857"/>
      <c r="O16" s="858"/>
      <c r="P16" s="858"/>
      <c r="Q16" s="859"/>
      <c r="R16" s="868"/>
    </row>
    <row r="17" spans="1:18" ht="76.5" x14ac:dyDescent="0.25">
      <c r="A17" s="83">
        <v>8</v>
      </c>
      <c r="B17" s="83" t="s">
        <v>4394</v>
      </c>
      <c r="C17" s="84" t="s">
        <v>5182</v>
      </c>
      <c r="D17" s="99">
        <v>42756</v>
      </c>
      <c r="E17" s="99">
        <v>42760</v>
      </c>
      <c r="F17" s="83"/>
      <c r="G17" s="83">
        <v>4</v>
      </c>
      <c r="H17" s="83"/>
      <c r="I17" s="83"/>
      <c r="J17" s="83"/>
      <c r="K17" s="83">
        <v>239</v>
      </c>
      <c r="L17" s="83" t="s">
        <v>29</v>
      </c>
      <c r="M17" s="83" t="s">
        <v>666</v>
      </c>
      <c r="N17" s="860"/>
      <c r="O17" s="861"/>
      <c r="P17" s="861"/>
      <c r="Q17" s="862"/>
      <c r="R17" s="868"/>
    </row>
    <row r="18" spans="1:18" ht="63.75" x14ac:dyDescent="0.25">
      <c r="A18" s="83">
        <v>9</v>
      </c>
      <c r="B18" s="83" t="s">
        <v>4394</v>
      </c>
      <c r="C18" s="84" t="s">
        <v>5183</v>
      </c>
      <c r="D18" s="99">
        <v>42760</v>
      </c>
      <c r="E18" s="99">
        <v>42762</v>
      </c>
      <c r="F18" s="83">
        <v>3</v>
      </c>
      <c r="G18" s="83">
        <v>1</v>
      </c>
      <c r="H18" s="83"/>
      <c r="I18" s="83"/>
      <c r="J18" s="83"/>
      <c r="K18" s="83">
        <v>229</v>
      </c>
      <c r="L18" s="83" t="s">
        <v>29</v>
      </c>
      <c r="M18" s="83" t="s">
        <v>666</v>
      </c>
      <c r="N18" s="854"/>
      <c r="O18" s="855"/>
      <c r="P18" s="855"/>
      <c r="Q18" s="856"/>
      <c r="R18" s="868" t="s">
        <v>5293</v>
      </c>
    </row>
    <row r="19" spans="1:18" ht="76.5" x14ac:dyDescent="0.25">
      <c r="A19" s="83">
        <v>10</v>
      </c>
      <c r="B19" s="83" t="s">
        <v>4394</v>
      </c>
      <c r="C19" s="84" t="s">
        <v>5184</v>
      </c>
      <c r="D19" s="99">
        <v>42762</v>
      </c>
      <c r="E19" s="99">
        <v>42765</v>
      </c>
      <c r="F19" s="83"/>
      <c r="G19" s="83">
        <v>2</v>
      </c>
      <c r="H19" s="83"/>
      <c r="I19" s="83"/>
      <c r="J19" s="83"/>
      <c r="K19" s="83">
        <v>253</v>
      </c>
      <c r="L19" s="83" t="s">
        <v>29</v>
      </c>
      <c r="M19" s="83" t="s">
        <v>666</v>
      </c>
      <c r="N19" s="857"/>
      <c r="O19" s="858"/>
      <c r="P19" s="858"/>
      <c r="Q19" s="859"/>
      <c r="R19" s="868"/>
    </row>
    <row r="20" spans="1:18" ht="51" x14ac:dyDescent="0.25">
      <c r="A20" s="83">
        <v>11</v>
      </c>
      <c r="B20" s="83" t="s">
        <v>4394</v>
      </c>
      <c r="C20" s="84" t="s">
        <v>5185</v>
      </c>
      <c r="D20" s="99">
        <v>42765</v>
      </c>
      <c r="E20" s="99">
        <v>42766</v>
      </c>
      <c r="F20" s="83"/>
      <c r="G20" s="83">
        <v>3</v>
      </c>
      <c r="H20" s="83"/>
      <c r="I20" s="83"/>
      <c r="J20" s="83"/>
      <c r="K20" s="83">
        <v>145</v>
      </c>
      <c r="L20" s="83" t="s">
        <v>29</v>
      </c>
      <c r="M20" s="83" t="s">
        <v>666</v>
      </c>
      <c r="N20" s="857"/>
      <c r="O20" s="858"/>
      <c r="P20" s="858"/>
      <c r="Q20" s="859"/>
      <c r="R20" s="868"/>
    </row>
    <row r="21" spans="1:18" ht="15" customHeight="1" x14ac:dyDescent="0.25">
      <c r="A21" s="83">
        <v>12</v>
      </c>
      <c r="B21" s="83" t="s">
        <v>4394</v>
      </c>
      <c r="C21" s="84"/>
      <c r="D21" s="99"/>
      <c r="E21" s="99"/>
      <c r="F21" s="83"/>
      <c r="G21" s="83">
        <v>4</v>
      </c>
      <c r="H21" s="83"/>
      <c r="I21" s="83"/>
      <c r="J21" s="83"/>
      <c r="K21" s="83"/>
      <c r="L21" s="83" t="s">
        <v>29</v>
      </c>
      <c r="M21" s="83" t="s">
        <v>666</v>
      </c>
      <c r="N21" s="857"/>
      <c r="O21" s="858"/>
      <c r="P21" s="858"/>
      <c r="Q21" s="859"/>
      <c r="R21" s="868"/>
    </row>
    <row r="22" spans="1:18" ht="102" x14ac:dyDescent="0.25">
      <c r="A22" s="83">
        <v>13</v>
      </c>
      <c r="B22" s="83" t="s">
        <v>4394</v>
      </c>
      <c r="C22" s="84" t="s">
        <v>5186</v>
      </c>
      <c r="D22" s="99">
        <v>42767</v>
      </c>
      <c r="E22" s="99">
        <v>42771</v>
      </c>
      <c r="F22" s="83">
        <v>4</v>
      </c>
      <c r="G22" s="83">
        <v>1</v>
      </c>
      <c r="H22" s="83"/>
      <c r="I22" s="83"/>
      <c r="J22" s="83"/>
      <c r="K22" s="83">
        <v>245</v>
      </c>
      <c r="L22" s="83" t="s">
        <v>29</v>
      </c>
      <c r="M22" s="83" t="s">
        <v>666</v>
      </c>
      <c r="N22" s="857"/>
      <c r="O22" s="858"/>
      <c r="P22" s="858"/>
      <c r="Q22" s="859"/>
      <c r="R22" s="868"/>
    </row>
    <row r="23" spans="1:18" ht="89.25" x14ac:dyDescent="0.25">
      <c r="A23" s="83">
        <v>14</v>
      </c>
      <c r="B23" s="83" t="s">
        <v>4394</v>
      </c>
      <c r="C23" s="84" t="s">
        <v>5187</v>
      </c>
      <c r="D23" s="99">
        <v>42771</v>
      </c>
      <c r="E23" s="99">
        <v>42773</v>
      </c>
      <c r="F23" s="83"/>
      <c r="G23" s="83">
        <v>2</v>
      </c>
      <c r="H23" s="83"/>
      <c r="I23" s="83"/>
      <c r="J23" s="83"/>
      <c r="K23" s="83">
        <v>244</v>
      </c>
      <c r="L23" s="83" t="s">
        <v>29</v>
      </c>
      <c r="M23" s="83" t="s">
        <v>666</v>
      </c>
      <c r="N23" s="857"/>
      <c r="O23" s="858"/>
      <c r="P23" s="858"/>
      <c r="Q23" s="859"/>
      <c r="R23" s="868"/>
    </row>
    <row r="24" spans="1:18" ht="76.5" x14ac:dyDescent="0.25">
      <c r="A24" s="83">
        <v>15</v>
      </c>
      <c r="B24" s="83" t="s">
        <v>4394</v>
      </c>
      <c r="C24" s="84" t="s">
        <v>5188</v>
      </c>
      <c r="D24" s="99">
        <v>42773</v>
      </c>
      <c r="E24" s="99">
        <v>42776</v>
      </c>
      <c r="F24" s="83"/>
      <c r="G24" s="83">
        <v>3</v>
      </c>
      <c r="H24" s="83"/>
      <c r="I24" s="83"/>
      <c r="J24" s="83"/>
      <c r="K24" s="83">
        <v>240</v>
      </c>
      <c r="L24" s="83" t="s">
        <v>29</v>
      </c>
      <c r="M24" s="83" t="s">
        <v>666</v>
      </c>
      <c r="N24" s="857"/>
      <c r="O24" s="858"/>
      <c r="P24" s="858"/>
      <c r="Q24" s="859"/>
      <c r="R24" s="868"/>
    </row>
    <row r="25" spans="1:18" ht="102" x14ac:dyDescent="0.25">
      <c r="A25" s="83">
        <v>16</v>
      </c>
      <c r="B25" s="97" t="s">
        <v>4394</v>
      </c>
      <c r="C25" s="96" t="s">
        <v>5189</v>
      </c>
      <c r="D25" s="100">
        <v>42776</v>
      </c>
      <c r="E25" s="100">
        <v>42779</v>
      </c>
      <c r="F25" s="97"/>
      <c r="G25" s="97">
        <v>4</v>
      </c>
      <c r="H25" s="97"/>
      <c r="I25" s="97"/>
      <c r="J25" s="97"/>
      <c r="K25" s="97">
        <v>249</v>
      </c>
      <c r="L25" s="97" t="s">
        <v>29</v>
      </c>
      <c r="M25" s="97" t="s">
        <v>666</v>
      </c>
      <c r="N25" s="857"/>
      <c r="O25" s="858"/>
      <c r="P25" s="858"/>
      <c r="Q25" s="859"/>
      <c r="R25" s="868"/>
    </row>
    <row r="26" spans="1:18" ht="102" x14ac:dyDescent="0.25">
      <c r="A26" s="93">
        <v>17</v>
      </c>
      <c r="B26" s="83" t="s">
        <v>4394</v>
      </c>
      <c r="C26" s="84" t="s">
        <v>5190</v>
      </c>
      <c r="D26" s="99">
        <v>42779</v>
      </c>
      <c r="E26" s="99">
        <v>42416</v>
      </c>
      <c r="F26" s="83">
        <v>5</v>
      </c>
      <c r="G26" s="83">
        <v>1</v>
      </c>
      <c r="H26" s="83"/>
      <c r="I26" s="83"/>
      <c r="J26" s="83"/>
      <c r="K26" s="83">
        <v>245</v>
      </c>
      <c r="L26" s="83" t="s">
        <v>29</v>
      </c>
      <c r="M26" s="94" t="s">
        <v>666</v>
      </c>
      <c r="N26" s="857"/>
      <c r="O26" s="858"/>
      <c r="P26" s="858"/>
      <c r="Q26" s="859"/>
      <c r="R26" s="868"/>
    </row>
    <row r="27" spans="1:18" ht="102" x14ac:dyDescent="0.25">
      <c r="A27" s="93">
        <v>18</v>
      </c>
      <c r="B27" s="97" t="s">
        <v>4394</v>
      </c>
      <c r="C27" s="96" t="s">
        <v>5191</v>
      </c>
      <c r="D27" s="100">
        <v>42782</v>
      </c>
      <c r="E27" s="100">
        <v>42786</v>
      </c>
      <c r="F27" s="97"/>
      <c r="G27" s="97">
        <v>2</v>
      </c>
      <c r="H27" s="97"/>
      <c r="I27" s="97"/>
      <c r="J27" s="97"/>
      <c r="K27" s="97">
        <v>244</v>
      </c>
      <c r="L27" s="97" t="s">
        <v>29</v>
      </c>
      <c r="M27" s="98" t="s">
        <v>666</v>
      </c>
      <c r="N27" s="857"/>
      <c r="O27" s="858"/>
      <c r="P27" s="858"/>
      <c r="Q27" s="859"/>
      <c r="R27" s="868"/>
    </row>
    <row r="28" spans="1:18" ht="76.5" x14ac:dyDescent="0.25">
      <c r="A28" s="83">
        <v>19</v>
      </c>
      <c r="B28" s="83" t="s">
        <v>4394</v>
      </c>
      <c r="C28" s="84" t="s">
        <v>5192</v>
      </c>
      <c r="D28" s="99">
        <v>42786</v>
      </c>
      <c r="E28" s="99">
        <v>42787</v>
      </c>
      <c r="F28" s="83"/>
      <c r="G28" s="83">
        <v>3</v>
      </c>
      <c r="H28" s="83"/>
      <c r="I28" s="83"/>
      <c r="J28" s="83"/>
      <c r="K28" s="83">
        <v>244</v>
      </c>
      <c r="L28" s="83" t="s">
        <v>29</v>
      </c>
      <c r="M28" s="83" t="s">
        <v>666</v>
      </c>
      <c r="N28" s="857"/>
      <c r="O28" s="858"/>
      <c r="P28" s="858"/>
      <c r="Q28" s="859"/>
      <c r="R28" s="868"/>
    </row>
    <row r="29" spans="1:18" ht="102" x14ac:dyDescent="0.25">
      <c r="A29" s="83">
        <v>20</v>
      </c>
      <c r="B29" s="83" t="s">
        <v>4394</v>
      </c>
      <c r="C29" s="84" t="s">
        <v>5193</v>
      </c>
      <c r="D29" s="99">
        <v>42788</v>
      </c>
      <c r="E29" s="99">
        <v>42789</v>
      </c>
      <c r="F29" s="83"/>
      <c r="G29" s="83">
        <v>4</v>
      </c>
      <c r="H29" s="83"/>
      <c r="I29" s="83"/>
      <c r="J29" s="83"/>
      <c r="K29" s="83">
        <v>250</v>
      </c>
      <c r="L29" s="83" t="s">
        <v>29</v>
      </c>
      <c r="M29" s="83" t="s">
        <v>666</v>
      </c>
      <c r="N29" s="857"/>
      <c r="O29" s="858"/>
      <c r="P29" s="858"/>
      <c r="Q29" s="859"/>
      <c r="R29" s="868"/>
    </row>
    <row r="30" spans="1:18" ht="63.75" x14ac:dyDescent="0.25">
      <c r="A30" s="83">
        <v>21</v>
      </c>
      <c r="B30" s="83" t="s">
        <v>4394</v>
      </c>
      <c r="C30" s="84" t="s">
        <v>5194</v>
      </c>
      <c r="D30" s="99">
        <v>42789</v>
      </c>
      <c r="E30" s="99">
        <v>42791</v>
      </c>
      <c r="F30" s="83">
        <v>6</v>
      </c>
      <c r="G30" s="83">
        <v>1</v>
      </c>
      <c r="H30" s="83"/>
      <c r="I30" s="83"/>
      <c r="J30" s="83"/>
      <c r="K30" s="83">
        <v>241</v>
      </c>
      <c r="L30" s="83" t="s">
        <v>29</v>
      </c>
      <c r="M30" s="83" t="s">
        <v>666</v>
      </c>
      <c r="N30" s="857"/>
      <c r="O30" s="858"/>
      <c r="P30" s="858"/>
      <c r="Q30" s="859"/>
      <c r="R30" s="868"/>
    </row>
    <row r="31" spans="1:18" ht="89.25" x14ac:dyDescent="0.25">
      <c r="A31" s="83">
        <v>22</v>
      </c>
      <c r="B31" s="83" t="s">
        <v>4394</v>
      </c>
      <c r="C31" s="84" t="s">
        <v>5195</v>
      </c>
      <c r="D31" s="99">
        <v>42791</v>
      </c>
      <c r="E31" s="99">
        <v>42794</v>
      </c>
      <c r="F31" s="83"/>
      <c r="G31" s="83">
        <v>2</v>
      </c>
      <c r="H31" s="83"/>
      <c r="I31" s="83"/>
      <c r="J31" s="83"/>
      <c r="K31" s="83">
        <v>225</v>
      </c>
      <c r="L31" s="83" t="s">
        <v>29</v>
      </c>
      <c r="M31" s="83" t="s">
        <v>666</v>
      </c>
      <c r="N31" s="857"/>
      <c r="O31" s="858"/>
      <c r="P31" s="858"/>
      <c r="Q31" s="859"/>
      <c r="R31" s="868"/>
    </row>
    <row r="32" spans="1:18" ht="38.25" x14ac:dyDescent="0.25">
      <c r="A32" s="83">
        <v>23</v>
      </c>
      <c r="B32" s="83" t="s">
        <v>4394</v>
      </c>
      <c r="C32" s="84" t="s">
        <v>5196</v>
      </c>
      <c r="D32" s="99">
        <v>42794</v>
      </c>
      <c r="E32" s="99">
        <v>42794</v>
      </c>
      <c r="F32" s="83"/>
      <c r="G32" s="83">
        <v>3</v>
      </c>
      <c r="H32" s="83"/>
      <c r="I32" s="83"/>
      <c r="J32" s="83"/>
      <c r="K32" s="83">
        <v>126</v>
      </c>
      <c r="L32" s="83" t="s">
        <v>29</v>
      </c>
      <c r="M32" s="83" t="s">
        <v>666</v>
      </c>
      <c r="N32" s="857"/>
      <c r="O32" s="858"/>
      <c r="P32" s="858"/>
      <c r="Q32" s="859"/>
      <c r="R32" s="868"/>
    </row>
    <row r="33" spans="1:18" ht="89.25" x14ac:dyDescent="0.25">
      <c r="A33" s="97">
        <v>24</v>
      </c>
      <c r="B33" s="83" t="s">
        <v>4394</v>
      </c>
      <c r="C33" s="96" t="s">
        <v>5197</v>
      </c>
      <c r="D33" s="100">
        <v>42795</v>
      </c>
      <c r="E33" s="100">
        <v>42796</v>
      </c>
      <c r="F33" s="97">
        <v>7</v>
      </c>
      <c r="G33" s="97">
        <v>1</v>
      </c>
      <c r="H33" s="97"/>
      <c r="I33" s="97"/>
      <c r="J33" s="97"/>
      <c r="K33" s="97">
        <v>248</v>
      </c>
      <c r="L33" s="97" t="s">
        <v>29</v>
      </c>
      <c r="M33" s="97" t="s">
        <v>666</v>
      </c>
      <c r="N33" s="857"/>
      <c r="O33" s="858"/>
      <c r="P33" s="858"/>
      <c r="Q33" s="859"/>
      <c r="R33" s="868" t="s">
        <v>5294</v>
      </c>
    </row>
    <row r="34" spans="1:18" ht="89.25" x14ac:dyDescent="0.25">
      <c r="A34" s="83">
        <v>25</v>
      </c>
      <c r="B34" s="83" t="s">
        <v>4394</v>
      </c>
      <c r="C34" s="84" t="s">
        <v>5198</v>
      </c>
      <c r="D34" s="99">
        <v>42796</v>
      </c>
      <c r="E34" s="99">
        <v>42800</v>
      </c>
      <c r="F34" s="83"/>
      <c r="G34" s="83">
        <v>2</v>
      </c>
      <c r="H34" s="83"/>
      <c r="I34" s="83"/>
      <c r="J34" s="83"/>
      <c r="K34" s="83">
        <v>238</v>
      </c>
      <c r="L34" s="83" t="s">
        <v>29</v>
      </c>
      <c r="M34" s="83" t="s">
        <v>666</v>
      </c>
      <c r="N34" s="857"/>
      <c r="O34" s="858"/>
      <c r="P34" s="858"/>
      <c r="Q34" s="859"/>
      <c r="R34" s="868"/>
    </row>
    <row r="35" spans="1:18" ht="89.25" x14ac:dyDescent="0.25">
      <c r="A35" s="83">
        <v>26</v>
      </c>
      <c r="B35" s="83" t="s">
        <v>4394</v>
      </c>
      <c r="C35" s="84" t="s">
        <v>5199</v>
      </c>
      <c r="D35" s="99">
        <v>42800</v>
      </c>
      <c r="E35" s="99">
        <v>42801</v>
      </c>
      <c r="F35" s="83"/>
      <c r="G35" s="83">
        <v>3</v>
      </c>
      <c r="H35" s="83"/>
      <c r="I35" s="83"/>
      <c r="J35" s="83"/>
      <c r="K35" s="83">
        <v>246</v>
      </c>
      <c r="L35" s="83" t="s">
        <v>29</v>
      </c>
      <c r="M35" s="83" t="s">
        <v>666</v>
      </c>
      <c r="N35" s="857"/>
      <c r="O35" s="858"/>
      <c r="P35" s="858"/>
      <c r="Q35" s="859"/>
      <c r="R35" s="868"/>
    </row>
    <row r="36" spans="1:18" ht="89.25" x14ac:dyDescent="0.25">
      <c r="A36" s="83">
        <v>27</v>
      </c>
      <c r="B36" s="83" t="s">
        <v>4394</v>
      </c>
      <c r="C36" s="84" t="s">
        <v>5200</v>
      </c>
      <c r="D36" s="99">
        <v>42801</v>
      </c>
      <c r="E36" s="99">
        <v>42803</v>
      </c>
      <c r="F36" s="83"/>
      <c r="G36" s="83">
        <v>4</v>
      </c>
      <c r="H36" s="83"/>
      <c r="I36" s="83"/>
      <c r="J36" s="83"/>
      <c r="K36" s="83">
        <v>245</v>
      </c>
      <c r="L36" s="83" t="s">
        <v>29</v>
      </c>
      <c r="M36" s="83" t="s">
        <v>666</v>
      </c>
      <c r="N36" s="857"/>
      <c r="O36" s="858"/>
      <c r="P36" s="858"/>
      <c r="Q36" s="859"/>
      <c r="R36" s="868"/>
    </row>
    <row r="37" spans="1:18" ht="102" x14ac:dyDescent="0.25">
      <c r="A37" s="97">
        <v>28</v>
      </c>
      <c r="B37" s="83" t="s">
        <v>4394</v>
      </c>
      <c r="C37" s="96" t="s">
        <v>5201</v>
      </c>
      <c r="D37" s="100">
        <v>42803</v>
      </c>
      <c r="E37" s="100">
        <v>42804</v>
      </c>
      <c r="F37" s="97">
        <v>8</v>
      </c>
      <c r="G37" s="97">
        <v>1</v>
      </c>
      <c r="H37" s="97"/>
      <c r="I37" s="97"/>
      <c r="J37" s="97"/>
      <c r="K37" s="97">
        <v>247</v>
      </c>
      <c r="L37" s="97" t="s">
        <v>29</v>
      </c>
      <c r="M37" s="97" t="s">
        <v>666</v>
      </c>
      <c r="N37" s="857"/>
      <c r="O37" s="858"/>
      <c r="P37" s="858"/>
      <c r="Q37" s="859"/>
      <c r="R37" s="868" t="s">
        <v>5295</v>
      </c>
    </row>
    <row r="38" spans="1:18" ht="114.75" x14ac:dyDescent="0.25">
      <c r="A38" s="83">
        <v>29</v>
      </c>
      <c r="B38" s="83" t="s">
        <v>4394</v>
      </c>
      <c r="C38" s="84" t="s">
        <v>5202</v>
      </c>
      <c r="D38" s="99">
        <v>42804</v>
      </c>
      <c r="E38" s="99">
        <v>42807</v>
      </c>
      <c r="F38" s="83"/>
      <c r="G38" s="83">
        <v>2</v>
      </c>
      <c r="H38" s="83"/>
      <c r="I38" s="83"/>
      <c r="J38" s="83"/>
      <c r="K38" s="83">
        <v>246</v>
      </c>
      <c r="L38" s="83" t="s">
        <v>29</v>
      </c>
      <c r="M38" s="83" t="s">
        <v>666</v>
      </c>
      <c r="N38" s="857"/>
      <c r="O38" s="858"/>
      <c r="P38" s="858"/>
      <c r="Q38" s="859"/>
      <c r="R38" s="868"/>
    </row>
    <row r="39" spans="1:18" ht="102" x14ac:dyDescent="0.25">
      <c r="A39" s="83">
        <v>30</v>
      </c>
      <c r="B39" s="83" t="s">
        <v>4394</v>
      </c>
      <c r="C39" s="84" t="s">
        <v>5203</v>
      </c>
      <c r="D39" s="99">
        <v>42807</v>
      </c>
      <c r="E39" s="99">
        <v>42809</v>
      </c>
      <c r="F39" s="83"/>
      <c r="G39" s="83">
        <v>3</v>
      </c>
      <c r="H39" s="83"/>
      <c r="I39" s="83"/>
      <c r="J39" s="83"/>
      <c r="K39" s="83">
        <v>243</v>
      </c>
      <c r="L39" s="83" t="s">
        <v>29</v>
      </c>
      <c r="M39" s="83" t="s">
        <v>666</v>
      </c>
      <c r="N39" s="857"/>
      <c r="O39" s="858"/>
      <c r="P39" s="858"/>
      <c r="Q39" s="859"/>
      <c r="R39" s="868"/>
    </row>
    <row r="40" spans="1:18" ht="102" x14ac:dyDescent="0.25">
      <c r="A40" s="83">
        <v>31</v>
      </c>
      <c r="B40" s="83" t="s">
        <v>4394</v>
      </c>
      <c r="C40" s="84" t="s">
        <v>5204</v>
      </c>
      <c r="D40" s="99">
        <v>42809</v>
      </c>
      <c r="E40" s="99">
        <v>42810</v>
      </c>
      <c r="F40" s="83"/>
      <c r="G40" s="83">
        <v>4</v>
      </c>
      <c r="H40" s="83"/>
      <c r="I40" s="83"/>
      <c r="J40" s="83"/>
      <c r="K40" s="83">
        <v>2520</v>
      </c>
      <c r="L40" s="83" t="s">
        <v>29</v>
      </c>
      <c r="M40" s="83" t="s">
        <v>666</v>
      </c>
      <c r="N40" s="857"/>
      <c r="O40" s="858"/>
      <c r="P40" s="858"/>
      <c r="Q40" s="859"/>
      <c r="R40" s="868"/>
    </row>
    <row r="41" spans="1:18" ht="102" x14ac:dyDescent="0.25">
      <c r="A41" s="83">
        <v>32</v>
      </c>
      <c r="B41" s="83" t="s">
        <v>4394</v>
      </c>
      <c r="C41" s="84" t="s">
        <v>5205</v>
      </c>
      <c r="D41" s="99">
        <v>42810</v>
      </c>
      <c r="E41" s="99">
        <v>42812</v>
      </c>
      <c r="F41" s="83">
        <v>9</v>
      </c>
      <c r="G41" s="83">
        <v>1</v>
      </c>
      <c r="H41" s="83"/>
      <c r="I41" s="83"/>
      <c r="J41" s="83"/>
      <c r="K41" s="83">
        <v>246</v>
      </c>
      <c r="L41" s="83" t="s">
        <v>29</v>
      </c>
      <c r="M41" s="83" t="s">
        <v>666</v>
      </c>
      <c r="N41" s="857"/>
      <c r="O41" s="858"/>
      <c r="P41" s="858"/>
      <c r="Q41" s="859"/>
      <c r="R41" s="868"/>
    </row>
    <row r="42" spans="1:18" ht="102" x14ac:dyDescent="0.25">
      <c r="A42" s="83">
        <v>33</v>
      </c>
      <c r="B42" s="83" t="s">
        <v>4394</v>
      </c>
      <c r="C42" s="84" t="s">
        <v>5206</v>
      </c>
      <c r="D42" s="99">
        <v>42813</v>
      </c>
      <c r="E42" s="99">
        <v>42816</v>
      </c>
      <c r="F42" s="83"/>
      <c r="G42" s="83">
        <v>2</v>
      </c>
      <c r="H42" s="83"/>
      <c r="I42" s="83"/>
      <c r="J42" s="83"/>
      <c r="K42" s="83">
        <v>223</v>
      </c>
      <c r="L42" s="83" t="s">
        <v>29</v>
      </c>
      <c r="M42" s="83" t="s">
        <v>666</v>
      </c>
      <c r="N42" s="857"/>
      <c r="O42" s="858"/>
      <c r="P42" s="858"/>
      <c r="Q42" s="859"/>
      <c r="R42" s="868"/>
    </row>
    <row r="43" spans="1:18" ht="76.5" x14ac:dyDescent="0.25">
      <c r="A43" s="83">
        <v>34</v>
      </c>
      <c r="B43" s="83" t="s">
        <v>4394</v>
      </c>
      <c r="C43" s="84" t="s">
        <v>5207</v>
      </c>
      <c r="D43" s="99">
        <v>42816</v>
      </c>
      <c r="E43" s="99">
        <v>42818</v>
      </c>
      <c r="F43" s="83"/>
      <c r="G43" s="83">
        <v>3</v>
      </c>
      <c r="H43" s="83"/>
      <c r="I43" s="83"/>
      <c r="J43" s="83"/>
      <c r="K43" s="83">
        <v>241</v>
      </c>
      <c r="L43" s="83" t="s">
        <v>29</v>
      </c>
      <c r="M43" s="83" t="s">
        <v>666</v>
      </c>
      <c r="N43" s="857"/>
      <c r="O43" s="858"/>
      <c r="P43" s="858"/>
      <c r="Q43" s="859"/>
      <c r="R43" s="868"/>
    </row>
    <row r="44" spans="1:18" ht="114.75" x14ac:dyDescent="0.25">
      <c r="A44" s="83">
        <v>35</v>
      </c>
      <c r="B44" s="83" t="s">
        <v>4394</v>
      </c>
      <c r="C44" s="84" t="s">
        <v>5208</v>
      </c>
      <c r="D44" s="99">
        <v>42818</v>
      </c>
      <c r="E44" s="99">
        <v>42822</v>
      </c>
      <c r="F44" s="83"/>
      <c r="G44" s="83">
        <v>4</v>
      </c>
      <c r="H44" s="83"/>
      <c r="I44" s="83"/>
      <c r="J44" s="83"/>
      <c r="K44" s="83">
        <v>245</v>
      </c>
      <c r="L44" s="83" t="s">
        <v>29</v>
      </c>
      <c r="M44" s="83" t="s">
        <v>666</v>
      </c>
      <c r="N44" s="857"/>
      <c r="O44" s="858"/>
      <c r="P44" s="858"/>
      <c r="Q44" s="859"/>
      <c r="R44" s="868"/>
    </row>
    <row r="45" spans="1:18" ht="89.25" x14ac:dyDescent="0.25">
      <c r="A45" s="83">
        <v>36</v>
      </c>
      <c r="B45" s="83" t="s">
        <v>4394</v>
      </c>
      <c r="C45" s="95" t="s">
        <v>5209</v>
      </c>
      <c r="D45" s="99">
        <v>42822</v>
      </c>
      <c r="E45" s="99">
        <v>42823</v>
      </c>
      <c r="F45" s="83">
        <v>10</v>
      </c>
      <c r="G45" s="83">
        <v>1</v>
      </c>
      <c r="H45" s="83"/>
      <c r="I45" s="83"/>
      <c r="J45" s="83"/>
      <c r="K45" s="83">
        <v>241</v>
      </c>
      <c r="L45" s="83" t="s">
        <v>29</v>
      </c>
      <c r="M45" s="83" t="s">
        <v>666</v>
      </c>
      <c r="N45" s="857"/>
      <c r="O45" s="858"/>
      <c r="P45" s="858"/>
      <c r="Q45" s="859"/>
      <c r="R45" s="868"/>
    </row>
    <row r="46" spans="1:18" ht="89.25" x14ac:dyDescent="0.25">
      <c r="A46" s="83">
        <v>37</v>
      </c>
      <c r="B46" s="83" t="s">
        <v>4394</v>
      </c>
      <c r="C46" s="84" t="s">
        <v>5210</v>
      </c>
      <c r="D46" s="99">
        <v>42823</v>
      </c>
      <c r="E46" s="99">
        <v>42824</v>
      </c>
      <c r="F46" s="83"/>
      <c r="G46" s="83">
        <v>2</v>
      </c>
      <c r="H46" s="83"/>
      <c r="I46" s="83"/>
      <c r="J46" s="83"/>
      <c r="K46" s="83">
        <v>199</v>
      </c>
      <c r="L46" s="83" t="s">
        <v>29</v>
      </c>
      <c r="M46" s="83" t="s">
        <v>666</v>
      </c>
      <c r="N46" s="857"/>
      <c r="O46" s="858"/>
      <c r="P46" s="858"/>
      <c r="Q46" s="859"/>
      <c r="R46" s="868"/>
    </row>
    <row r="47" spans="1:18" ht="38.25" x14ac:dyDescent="0.25">
      <c r="A47" s="83">
        <v>38</v>
      </c>
      <c r="B47" s="83" t="s">
        <v>4394</v>
      </c>
      <c r="C47" s="84" t="s">
        <v>5211</v>
      </c>
      <c r="D47" s="99">
        <v>42824</v>
      </c>
      <c r="E47" s="99">
        <v>42825</v>
      </c>
      <c r="F47" s="83"/>
      <c r="G47" s="83">
        <v>3</v>
      </c>
      <c r="H47" s="83"/>
      <c r="I47" s="83"/>
      <c r="J47" s="83"/>
      <c r="K47" s="83">
        <v>135</v>
      </c>
      <c r="L47" s="83" t="s">
        <v>29</v>
      </c>
      <c r="M47" s="83" t="s">
        <v>666</v>
      </c>
      <c r="N47" s="857"/>
      <c r="O47" s="858"/>
      <c r="P47" s="858"/>
      <c r="Q47" s="859"/>
      <c r="R47" s="868"/>
    </row>
    <row r="48" spans="1:18" ht="89.25" x14ac:dyDescent="0.25">
      <c r="A48" s="83">
        <v>39</v>
      </c>
      <c r="B48" s="83" t="s">
        <v>4394</v>
      </c>
      <c r="C48" s="84" t="s">
        <v>5212</v>
      </c>
      <c r="D48" s="99">
        <v>42826</v>
      </c>
      <c r="E48" s="99">
        <v>42828</v>
      </c>
      <c r="F48" s="83">
        <v>11</v>
      </c>
      <c r="G48" s="83">
        <v>1</v>
      </c>
      <c r="H48" s="83"/>
      <c r="I48" s="83"/>
      <c r="J48" s="83"/>
      <c r="K48" s="83">
        <v>255</v>
      </c>
      <c r="L48" s="83" t="s">
        <v>29</v>
      </c>
      <c r="M48" s="83" t="s">
        <v>666</v>
      </c>
      <c r="N48" s="857"/>
      <c r="O48" s="858"/>
      <c r="P48" s="858"/>
      <c r="Q48" s="859"/>
      <c r="R48" s="868"/>
    </row>
    <row r="49" spans="1:18" ht="102" x14ac:dyDescent="0.25">
      <c r="A49" s="83">
        <v>40</v>
      </c>
      <c r="B49" s="83" t="s">
        <v>4394</v>
      </c>
      <c r="C49" s="84" t="s">
        <v>5213</v>
      </c>
      <c r="D49" s="99">
        <v>42829</v>
      </c>
      <c r="E49" s="99">
        <v>42830</v>
      </c>
      <c r="F49" s="83"/>
      <c r="G49" s="83">
        <v>2</v>
      </c>
      <c r="H49" s="83"/>
      <c r="I49" s="83"/>
      <c r="J49" s="83"/>
      <c r="K49" s="83">
        <v>245</v>
      </c>
      <c r="L49" s="83" t="s">
        <v>29</v>
      </c>
      <c r="M49" s="83" t="s">
        <v>666</v>
      </c>
      <c r="N49" s="857"/>
      <c r="O49" s="858"/>
      <c r="P49" s="858"/>
      <c r="Q49" s="859"/>
      <c r="R49" s="868"/>
    </row>
    <row r="50" spans="1:18" ht="89.25" x14ac:dyDescent="0.25">
      <c r="A50" s="83">
        <v>41</v>
      </c>
      <c r="B50" s="83" t="s">
        <v>4394</v>
      </c>
      <c r="C50" s="84" t="s">
        <v>5214</v>
      </c>
      <c r="D50" s="99">
        <v>42830</v>
      </c>
      <c r="E50" s="99">
        <v>42831</v>
      </c>
      <c r="F50" s="83"/>
      <c r="G50" s="83">
        <v>3</v>
      </c>
      <c r="H50" s="83"/>
      <c r="I50" s="83"/>
      <c r="J50" s="83"/>
      <c r="K50" s="83">
        <v>238</v>
      </c>
      <c r="L50" s="83" t="s">
        <v>29</v>
      </c>
      <c r="M50" s="83" t="s">
        <v>666</v>
      </c>
      <c r="N50" s="857"/>
      <c r="O50" s="858"/>
      <c r="P50" s="858"/>
      <c r="Q50" s="859"/>
      <c r="R50" s="868"/>
    </row>
    <row r="51" spans="1:18" ht="102" x14ac:dyDescent="0.25">
      <c r="A51" s="83">
        <v>42</v>
      </c>
      <c r="B51" s="83" t="s">
        <v>4394</v>
      </c>
      <c r="C51" s="84" t="s">
        <v>5215</v>
      </c>
      <c r="D51" s="99">
        <v>42832</v>
      </c>
      <c r="E51" s="99">
        <v>42835</v>
      </c>
      <c r="F51" s="83"/>
      <c r="G51" s="83">
        <v>4</v>
      </c>
      <c r="H51" s="83"/>
      <c r="I51" s="83"/>
      <c r="J51" s="83"/>
      <c r="K51" s="83">
        <v>244</v>
      </c>
      <c r="L51" s="83" t="s">
        <v>29</v>
      </c>
      <c r="M51" s="83" t="s">
        <v>666</v>
      </c>
      <c r="N51" s="860"/>
      <c r="O51" s="861"/>
      <c r="P51" s="861"/>
      <c r="Q51" s="862"/>
      <c r="R51" s="868"/>
    </row>
    <row r="52" spans="1:18" ht="89.25" x14ac:dyDescent="0.25">
      <c r="A52" s="83">
        <v>43</v>
      </c>
      <c r="B52" s="83" t="s">
        <v>4394</v>
      </c>
      <c r="C52" s="84" t="s">
        <v>5216</v>
      </c>
      <c r="D52" s="99">
        <v>42835</v>
      </c>
      <c r="E52" s="99">
        <v>42837</v>
      </c>
      <c r="F52" s="83">
        <v>12</v>
      </c>
      <c r="G52" s="83">
        <v>1</v>
      </c>
      <c r="H52" s="83"/>
      <c r="I52" s="83"/>
      <c r="J52" s="83"/>
      <c r="K52" s="83">
        <v>248</v>
      </c>
      <c r="L52" s="83" t="s">
        <v>29</v>
      </c>
      <c r="M52" s="83" t="s">
        <v>666</v>
      </c>
      <c r="N52" s="854"/>
      <c r="O52" s="855"/>
      <c r="P52" s="855"/>
      <c r="Q52" s="856"/>
      <c r="R52" s="868" t="s">
        <v>5296</v>
      </c>
    </row>
    <row r="53" spans="1:18" ht="89.25" x14ac:dyDescent="0.25">
      <c r="A53" s="83">
        <v>44</v>
      </c>
      <c r="B53" s="83" t="s">
        <v>4394</v>
      </c>
      <c r="C53" s="84" t="s">
        <v>5217</v>
      </c>
      <c r="D53" s="99">
        <v>42838</v>
      </c>
      <c r="E53" s="99">
        <v>42844</v>
      </c>
      <c r="F53" s="83"/>
      <c r="G53" s="83">
        <v>2</v>
      </c>
      <c r="H53" s="83"/>
      <c r="I53" s="83"/>
      <c r="J53" s="83"/>
      <c r="K53" s="83">
        <v>242</v>
      </c>
      <c r="L53" s="83" t="s">
        <v>29</v>
      </c>
      <c r="M53" s="83" t="s">
        <v>666</v>
      </c>
      <c r="N53" s="857"/>
      <c r="O53" s="858"/>
      <c r="P53" s="858"/>
      <c r="Q53" s="859"/>
      <c r="R53" s="868"/>
    </row>
    <row r="54" spans="1:18" ht="89.25" x14ac:dyDescent="0.25">
      <c r="A54" s="83">
        <v>45</v>
      </c>
      <c r="B54" s="83" t="s">
        <v>4394</v>
      </c>
      <c r="C54" s="84" t="s">
        <v>5218</v>
      </c>
      <c r="D54" s="99">
        <v>42844</v>
      </c>
      <c r="E54" s="99">
        <v>42846</v>
      </c>
      <c r="F54" s="83"/>
      <c r="G54" s="83">
        <v>3</v>
      </c>
      <c r="H54" s="83"/>
      <c r="I54" s="83"/>
      <c r="J54" s="83"/>
      <c r="K54" s="83">
        <v>247</v>
      </c>
      <c r="L54" s="83" t="s">
        <v>29</v>
      </c>
      <c r="M54" s="83" t="s">
        <v>666</v>
      </c>
      <c r="N54" s="857"/>
      <c r="O54" s="858"/>
      <c r="P54" s="858"/>
      <c r="Q54" s="859"/>
      <c r="R54" s="868"/>
    </row>
    <row r="55" spans="1:18" ht="76.5" x14ac:dyDescent="0.25">
      <c r="A55" s="83">
        <v>46</v>
      </c>
      <c r="B55" s="83" t="s">
        <v>4394</v>
      </c>
      <c r="C55" s="84" t="s">
        <v>5219</v>
      </c>
      <c r="D55" s="99">
        <v>42846</v>
      </c>
      <c r="E55" s="99">
        <v>42849</v>
      </c>
      <c r="F55" s="83"/>
      <c r="G55" s="83">
        <v>4</v>
      </c>
      <c r="H55" s="83"/>
      <c r="I55" s="83"/>
      <c r="J55" s="83"/>
      <c r="K55" s="83">
        <v>246</v>
      </c>
      <c r="L55" s="83" t="s">
        <v>29</v>
      </c>
      <c r="M55" s="83" t="s">
        <v>666</v>
      </c>
      <c r="N55" s="857"/>
      <c r="O55" s="858"/>
      <c r="P55" s="858"/>
      <c r="Q55" s="859"/>
      <c r="R55" s="868"/>
    </row>
    <row r="56" spans="1:18" ht="76.5" x14ac:dyDescent="0.25">
      <c r="A56" s="83">
        <v>47</v>
      </c>
      <c r="B56" s="83" t="s">
        <v>4394</v>
      </c>
      <c r="C56" s="84" t="s">
        <v>5220</v>
      </c>
      <c r="D56" s="99">
        <v>42850</v>
      </c>
      <c r="E56" s="99">
        <v>42851</v>
      </c>
      <c r="F56" s="83">
        <v>13</v>
      </c>
      <c r="G56" s="83">
        <v>1</v>
      </c>
      <c r="H56" s="83"/>
      <c r="I56" s="83"/>
      <c r="J56" s="83"/>
      <c r="K56" s="83">
        <v>201</v>
      </c>
      <c r="L56" s="83" t="s">
        <v>29</v>
      </c>
      <c r="M56" s="83" t="s">
        <v>666</v>
      </c>
      <c r="N56" s="857"/>
      <c r="O56" s="858"/>
      <c r="P56" s="858"/>
      <c r="Q56" s="859"/>
      <c r="R56" s="868"/>
    </row>
    <row r="57" spans="1:18" ht="63.75" x14ac:dyDescent="0.25">
      <c r="A57" s="83">
        <v>48</v>
      </c>
      <c r="B57" s="83" t="s">
        <v>4394</v>
      </c>
      <c r="C57" s="84" t="s">
        <v>5221</v>
      </c>
      <c r="D57" s="99">
        <v>42851</v>
      </c>
      <c r="E57" s="99">
        <v>42853</v>
      </c>
      <c r="F57" s="83"/>
      <c r="G57" s="83">
        <v>2</v>
      </c>
      <c r="H57" s="83"/>
      <c r="I57" s="83"/>
      <c r="J57" s="83"/>
      <c r="K57" s="83">
        <v>166</v>
      </c>
      <c r="L57" s="83" t="s">
        <v>29</v>
      </c>
      <c r="M57" s="83" t="s">
        <v>666</v>
      </c>
      <c r="N57" s="857"/>
      <c r="O57" s="858"/>
      <c r="P57" s="858"/>
      <c r="Q57" s="859"/>
      <c r="R57" s="868"/>
    </row>
    <row r="58" spans="1:18" ht="25.5" x14ac:dyDescent="0.25">
      <c r="A58" s="83">
        <v>49</v>
      </c>
      <c r="B58" s="83" t="s">
        <v>4394</v>
      </c>
      <c r="C58" s="84" t="s">
        <v>5222</v>
      </c>
      <c r="D58" s="99">
        <v>42853</v>
      </c>
      <c r="E58" s="99">
        <v>42855</v>
      </c>
      <c r="F58" s="83"/>
      <c r="G58" s="83">
        <v>3</v>
      </c>
      <c r="H58" s="83"/>
      <c r="I58" s="83"/>
      <c r="J58" s="83"/>
      <c r="K58" s="83">
        <v>119</v>
      </c>
      <c r="L58" s="83" t="s">
        <v>29</v>
      </c>
      <c r="M58" s="83" t="s">
        <v>666</v>
      </c>
      <c r="N58" s="857"/>
      <c r="O58" s="858"/>
      <c r="P58" s="858"/>
      <c r="Q58" s="859"/>
      <c r="R58" s="868"/>
    </row>
    <row r="59" spans="1:18" ht="76.5" x14ac:dyDescent="0.25">
      <c r="A59" s="83">
        <v>50</v>
      </c>
      <c r="B59" s="83" t="s">
        <v>4394</v>
      </c>
      <c r="C59" s="84" t="s">
        <v>5223</v>
      </c>
      <c r="D59" s="99">
        <v>42856</v>
      </c>
      <c r="E59" s="99">
        <v>42860</v>
      </c>
      <c r="F59" s="83">
        <v>14</v>
      </c>
      <c r="G59" s="83">
        <v>1</v>
      </c>
      <c r="H59" s="83"/>
      <c r="I59" s="83"/>
      <c r="J59" s="83"/>
      <c r="K59" s="83">
        <v>244</v>
      </c>
      <c r="L59" s="83" t="s">
        <v>29</v>
      </c>
      <c r="M59" s="83" t="s">
        <v>666</v>
      </c>
      <c r="N59" s="857"/>
      <c r="O59" s="858"/>
      <c r="P59" s="858"/>
      <c r="Q59" s="859"/>
      <c r="R59" s="868"/>
    </row>
    <row r="60" spans="1:18" ht="76.5" x14ac:dyDescent="0.25">
      <c r="A60" s="83">
        <v>51</v>
      </c>
      <c r="B60" s="83" t="s">
        <v>4394</v>
      </c>
      <c r="C60" s="84" t="s">
        <v>5224</v>
      </c>
      <c r="D60" s="99">
        <v>42860</v>
      </c>
      <c r="E60" s="99">
        <v>42865</v>
      </c>
      <c r="F60" s="83"/>
      <c r="G60" s="83">
        <v>2</v>
      </c>
      <c r="H60" s="83"/>
      <c r="I60" s="83"/>
      <c r="J60" s="83"/>
      <c r="K60" s="83">
        <v>253</v>
      </c>
      <c r="L60" s="83" t="s">
        <v>29</v>
      </c>
      <c r="M60" s="83" t="s">
        <v>666</v>
      </c>
      <c r="N60" s="857"/>
      <c r="O60" s="858"/>
      <c r="P60" s="858"/>
      <c r="Q60" s="859"/>
      <c r="R60" s="868"/>
    </row>
    <row r="61" spans="1:18" ht="76.5" x14ac:dyDescent="0.25">
      <c r="A61" s="83">
        <v>52</v>
      </c>
      <c r="B61" s="83" t="s">
        <v>4394</v>
      </c>
      <c r="C61" s="84" t="s">
        <v>5225</v>
      </c>
      <c r="D61" s="99">
        <v>42865</v>
      </c>
      <c r="E61" s="99">
        <v>42868</v>
      </c>
      <c r="F61" s="83"/>
      <c r="G61" s="83">
        <v>3</v>
      </c>
      <c r="H61" s="83"/>
      <c r="I61" s="83"/>
      <c r="J61" s="83"/>
      <c r="K61" s="83">
        <v>195</v>
      </c>
      <c r="L61" s="83" t="s">
        <v>29</v>
      </c>
      <c r="M61" s="83" t="s">
        <v>666</v>
      </c>
      <c r="N61" s="857"/>
      <c r="O61" s="858"/>
      <c r="P61" s="858"/>
      <c r="Q61" s="859"/>
      <c r="R61" s="868"/>
    </row>
    <row r="62" spans="1:18" ht="76.5" x14ac:dyDescent="0.25">
      <c r="A62" s="83">
        <v>53</v>
      </c>
      <c r="B62" s="83" t="s">
        <v>4394</v>
      </c>
      <c r="C62" s="84" t="s">
        <v>5226</v>
      </c>
      <c r="D62" s="99">
        <v>42870</v>
      </c>
      <c r="E62" s="99">
        <v>42874</v>
      </c>
      <c r="F62" s="83"/>
      <c r="G62" s="83">
        <v>4</v>
      </c>
      <c r="H62" s="83"/>
      <c r="I62" s="83"/>
      <c r="J62" s="83"/>
      <c r="K62" s="83">
        <v>217</v>
      </c>
      <c r="L62" s="83" t="s">
        <v>29</v>
      </c>
      <c r="M62" s="83" t="s">
        <v>666</v>
      </c>
      <c r="N62" s="857"/>
      <c r="O62" s="858"/>
      <c r="P62" s="858"/>
      <c r="Q62" s="859"/>
      <c r="R62" s="868"/>
    </row>
    <row r="63" spans="1:18" ht="76.5" x14ac:dyDescent="0.25">
      <c r="A63" s="83">
        <v>54</v>
      </c>
      <c r="B63" s="83" t="s">
        <v>4394</v>
      </c>
      <c r="C63" s="84" t="s">
        <v>5227</v>
      </c>
      <c r="D63" s="99">
        <v>42874</v>
      </c>
      <c r="E63" s="99">
        <v>42878</v>
      </c>
      <c r="F63" s="83">
        <v>15</v>
      </c>
      <c r="G63" s="83">
        <v>1</v>
      </c>
      <c r="H63" s="83"/>
      <c r="I63" s="83"/>
      <c r="J63" s="83"/>
      <c r="K63" s="83">
        <v>215</v>
      </c>
      <c r="L63" s="83" t="s">
        <v>29</v>
      </c>
      <c r="M63" s="83" t="s">
        <v>666</v>
      </c>
      <c r="N63" s="857"/>
      <c r="O63" s="858"/>
      <c r="P63" s="858"/>
      <c r="Q63" s="859"/>
      <c r="R63" s="868"/>
    </row>
    <row r="64" spans="1:18" ht="102" x14ac:dyDescent="0.25">
      <c r="A64" s="83">
        <v>55</v>
      </c>
      <c r="B64" s="83" t="s">
        <v>4394</v>
      </c>
      <c r="C64" s="84" t="s">
        <v>5228</v>
      </c>
      <c r="D64" s="99">
        <v>42878</v>
      </c>
      <c r="E64" s="99">
        <v>42879</v>
      </c>
      <c r="F64" s="83"/>
      <c r="G64" s="83">
        <v>2</v>
      </c>
      <c r="H64" s="83"/>
      <c r="I64" s="83"/>
      <c r="J64" s="83"/>
      <c r="K64" s="83">
        <v>230</v>
      </c>
      <c r="L64" s="83" t="s">
        <v>29</v>
      </c>
      <c r="M64" s="83" t="s">
        <v>666</v>
      </c>
      <c r="N64" s="857"/>
      <c r="O64" s="858"/>
      <c r="P64" s="858"/>
      <c r="Q64" s="859"/>
      <c r="R64" s="868"/>
    </row>
    <row r="65" spans="1:18" ht="63.75" x14ac:dyDescent="0.25">
      <c r="A65" s="83">
        <v>56</v>
      </c>
      <c r="B65" s="83" t="s">
        <v>4394</v>
      </c>
      <c r="C65" s="84" t="s">
        <v>5229</v>
      </c>
      <c r="D65" s="99">
        <v>42885</v>
      </c>
      <c r="E65" s="99">
        <v>42886</v>
      </c>
      <c r="F65" s="83"/>
      <c r="G65" s="83">
        <v>3</v>
      </c>
      <c r="H65" s="83"/>
      <c r="I65" s="83"/>
      <c r="J65" s="83"/>
      <c r="K65" s="83">
        <v>196</v>
      </c>
      <c r="L65" s="83" t="s">
        <v>29</v>
      </c>
      <c r="M65" s="83" t="s">
        <v>666</v>
      </c>
      <c r="N65" s="860"/>
      <c r="O65" s="861"/>
      <c r="P65" s="861"/>
      <c r="Q65" s="862"/>
      <c r="R65" s="868"/>
    </row>
    <row r="66" spans="1:18" ht="102" x14ac:dyDescent="0.25">
      <c r="A66" s="83">
        <v>57</v>
      </c>
      <c r="B66" s="83" t="s">
        <v>4394</v>
      </c>
      <c r="C66" s="84" t="s">
        <v>5230</v>
      </c>
      <c r="D66" s="99">
        <v>42887</v>
      </c>
      <c r="E66" s="99">
        <v>42892</v>
      </c>
      <c r="F66" s="83">
        <v>16</v>
      </c>
      <c r="G66" s="83">
        <v>1</v>
      </c>
      <c r="H66" s="83"/>
      <c r="I66" s="83"/>
      <c r="J66" s="83"/>
      <c r="K66" s="83">
        <v>250</v>
      </c>
      <c r="L66" s="83" t="s">
        <v>29</v>
      </c>
      <c r="M66" s="83" t="s">
        <v>666</v>
      </c>
      <c r="N66" s="854"/>
      <c r="O66" s="855"/>
      <c r="P66" s="855"/>
      <c r="Q66" s="856"/>
      <c r="R66" s="868" t="s">
        <v>5297</v>
      </c>
    </row>
    <row r="67" spans="1:18" ht="102" x14ac:dyDescent="0.25">
      <c r="A67" s="83">
        <v>58</v>
      </c>
      <c r="B67" s="83" t="s">
        <v>4394</v>
      </c>
      <c r="C67" s="84" t="s">
        <v>5231</v>
      </c>
      <c r="D67" s="99">
        <v>42892</v>
      </c>
      <c r="E67" s="99">
        <v>42895</v>
      </c>
      <c r="F67" s="83"/>
      <c r="G67" s="83">
        <v>2</v>
      </c>
      <c r="H67" s="83"/>
      <c r="I67" s="83"/>
      <c r="J67" s="83"/>
      <c r="K67" s="83">
        <v>248</v>
      </c>
      <c r="L67" s="83" t="s">
        <v>29</v>
      </c>
      <c r="M67" s="83" t="s">
        <v>666</v>
      </c>
      <c r="N67" s="857"/>
      <c r="O67" s="858"/>
      <c r="P67" s="858"/>
      <c r="Q67" s="859"/>
      <c r="R67" s="868"/>
    </row>
    <row r="68" spans="1:18" ht="102" x14ac:dyDescent="0.25">
      <c r="A68" s="83">
        <v>59</v>
      </c>
      <c r="B68" s="83" t="s">
        <v>4394</v>
      </c>
      <c r="C68" s="84" t="s">
        <v>5232</v>
      </c>
      <c r="D68" s="99">
        <v>42895</v>
      </c>
      <c r="E68" s="99">
        <v>42899</v>
      </c>
      <c r="F68" s="83"/>
      <c r="G68" s="83">
        <v>3</v>
      </c>
      <c r="H68" s="83"/>
      <c r="I68" s="83"/>
      <c r="J68" s="83"/>
      <c r="K68" s="83">
        <v>246</v>
      </c>
      <c r="L68" s="83" t="s">
        <v>29</v>
      </c>
      <c r="M68" s="83" t="s">
        <v>666</v>
      </c>
      <c r="N68" s="857"/>
      <c r="O68" s="858"/>
      <c r="P68" s="858"/>
      <c r="Q68" s="859"/>
      <c r="R68" s="868"/>
    </row>
    <row r="69" spans="1:18" ht="102" x14ac:dyDescent="0.25">
      <c r="A69" s="83">
        <v>60</v>
      </c>
      <c r="B69" s="83" t="s">
        <v>4394</v>
      </c>
      <c r="C69" s="84" t="s">
        <v>5233</v>
      </c>
      <c r="D69" s="99">
        <v>42899</v>
      </c>
      <c r="E69" s="99">
        <v>42902</v>
      </c>
      <c r="F69" s="83"/>
      <c r="G69" s="83">
        <v>4</v>
      </c>
      <c r="H69" s="83"/>
      <c r="I69" s="83"/>
      <c r="J69" s="83"/>
      <c r="K69" s="83">
        <v>235</v>
      </c>
      <c r="L69" s="83" t="s">
        <v>29</v>
      </c>
      <c r="M69" s="83" t="s">
        <v>666</v>
      </c>
      <c r="N69" s="857"/>
      <c r="O69" s="858"/>
      <c r="P69" s="858"/>
      <c r="Q69" s="859"/>
      <c r="R69" s="868"/>
    </row>
    <row r="70" spans="1:18" ht="89.25" x14ac:dyDescent="0.25">
      <c r="A70" s="83">
        <v>61</v>
      </c>
      <c r="B70" s="83" t="s">
        <v>4394</v>
      </c>
      <c r="C70" s="84" t="s">
        <v>5234</v>
      </c>
      <c r="D70" s="99">
        <v>42902</v>
      </c>
      <c r="E70" s="99">
        <v>42906</v>
      </c>
      <c r="F70" s="83">
        <v>17</v>
      </c>
      <c r="G70" s="83">
        <v>1</v>
      </c>
      <c r="H70" s="83"/>
      <c r="I70" s="83"/>
      <c r="J70" s="83"/>
      <c r="K70" s="83">
        <v>255</v>
      </c>
      <c r="L70" s="83" t="s">
        <v>29</v>
      </c>
      <c r="M70" s="83" t="s">
        <v>666</v>
      </c>
      <c r="N70" s="857"/>
      <c r="O70" s="858"/>
      <c r="P70" s="858"/>
      <c r="Q70" s="859"/>
      <c r="R70" s="868"/>
    </row>
    <row r="71" spans="1:18" ht="51" x14ac:dyDescent="0.25">
      <c r="A71" s="83">
        <v>62</v>
      </c>
      <c r="B71" s="83" t="s">
        <v>4394</v>
      </c>
      <c r="C71" s="84" t="s">
        <v>5235</v>
      </c>
      <c r="D71" s="99">
        <v>42906</v>
      </c>
      <c r="E71" s="99">
        <v>42907</v>
      </c>
      <c r="F71" s="83"/>
      <c r="G71" s="83">
        <v>2</v>
      </c>
      <c r="H71" s="83"/>
      <c r="I71" s="83"/>
      <c r="J71" s="83"/>
      <c r="K71" s="83">
        <v>120</v>
      </c>
      <c r="L71" s="83" t="s">
        <v>29</v>
      </c>
      <c r="M71" s="83" t="s">
        <v>666</v>
      </c>
      <c r="N71" s="857"/>
      <c r="O71" s="858"/>
      <c r="P71" s="858"/>
      <c r="Q71" s="859"/>
      <c r="R71" s="868"/>
    </row>
    <row r="72" spans="1:18" ht="51" x14ac:dyDescent="0.25">
      <c r="A72" s="83">
        <v>63</v>
      </c>
      <c r="B72" s="83" t="s">
        <v>4394</v>
      </c>
      <c r="C72" s="84" t="s">
        <v>5236</v>
      </c>
      <c r="D72" s="99">
        <v>42907</v>
      </c>
      <c r="E72" s="99">
        <v>42908</v>
      </c>
      <c r="F72" s="83"/>
      <c r="G72" s="83">
        <v>3</v>
      </c>
      <c r="H72" s="83"/>
      <c r="I72" s="83"/>
      <c r="J72" s="83"/>
      <c r="K72" s="83">
        <v>119</v>
      </c>
      <c r="L72" s="83" t="s">
        <v>29</v>
      </c>
      <c r="M72" s="83" t="s">
        <v>666</v>
      </c>
      <c r="N72" s="857"/>
      <c r="O72" s="858"/>
      <c r="P72" s="858"/>
      <c r="Q72" s="859"/>
      <c r="R72" s="868"/>
    </row>
    <row r="73" spans="1:18" ht="51" x14ac:dyDescent="0.25">
      <c r="A73" s="83">
        <v>64</v>
      </c>
      <c r="B73" s="83" t="s">
        <v>4394</v>
      </c>
      <c r="C73" s="84" t="s">
        <v>5237</v>
      </c>
      <c r="D73" s="99">
        <v>42908</v>
      </c>
      <c r="E73" s="99">
        <v>42909</v>
      </c>
      <c r="F73" s="83"/>
      <c r="G73" s="83">
        <v>4</v>
      </c>
      <c r="H73" s="83"/>
      <c r="I73" s="83"/>
      <c r="J73" s="83"/>
      <c r="K73" s="83">
        <v>100</v>
      </c>
      <c r="L73" s="83" t="s">
        <v>29</v>
      </c>
      <c r="M73" s="83" t="s">
        <v>666</v>
      </c>
      <c r="N73" s="857"/>
      <c r="O73" s="858"/>
      <c r="P73" s="858"/>
      <c r="Q73" s="859"/>
      <c r="R73" s="868"/>
    </row>
    <row r="74" spans="1:18" ht="51" x14ac:dyDescent="0.25">
      <c r="A74" s="83">
        <v>65</v>
      </c>
      <c r="B74" s="83" t="s">
        <v>4394</v>
      </c>
      <c r="C74" s="84" t="s">
        <v>5238</v>
      </c>
      <c r="D74" s="99">
        <v>42909</v>
      </c>
      <c r="E74" s="99">
        <v>42912</v>
      </c>
      <c r="F74" s="83">
        <v>18</v>
      </c>
      <c r="G74" s="83">
        <v>1</v>
      </c>
      <c r="H74" s="83"/>
      <c r="I74" s="83"/>
      <c r="J74" s="83"/>
      <c r="K74" s="83">
        <v>122</v>
      </c>
      <c r="L74" s="83" t="s">
        <v>29</v>
      </c>
      <c r="M74" s="83" t="s">
        <v>666</v>
      </c>
      <c r="N74" s="857"/>
      <c r="O74" s="858"/>
      <c r="P74" s="858"/>
      <c r="Q74" s="859"/>
      <c r="R74" s="868"/>
    </row>
    <row r="75" spans="1:18" ht="63.75" x14ac:dyDescent="0.25">
      <c r="A75" s="83">
        <v>66</v>
      </c>
      <c r="B75" s="83" t="s">
        <v>4394</v>
      </c>
      <c r="C75" s="84" t="s">
        <v>5239</v>
      </c>
      <c r="D75" s="99">
        <v>42912</v>
      </c>
      <c r="E75" s="99">
        <v>42914</v>
      </c>
      <c r="F75" s="83"/>
      <c r="G75" s="83">
        <v>2</v>
      </c>
      <c r="H75" s="83"/>
      <c r="I75" s="83"/>
      <c r="J75" s="83"/>
      <c r="K75" s="83">
        <v>119</v>
      </c>
      <c r="L75" s="83" t="s">
        <v>29</v>
      </c>
      <c r="M75" s="83" t="s">
        <v>666</v>
      </c>
      <c r="N75" s="857"/>
      <c r="O75" s="858"/>
      <c r="P75" s="858"/>
      <c r="Q75" s="859"/>
      <c r="R75" s="868"/>
    </row>
    <row r="76" spans="1:18" ht="76.5" x14ac:dyDescent="0.25">
      <c r="A76" s="83">
        <v>67</v>
      </c>
      <c r="B76" s="83" t="s">
        <v>4394</v>
      </c>
      <c r="C76" s="84" t="s">
        <v>5240</v>
      </c>
      <c r="D76" s="99">
        <v>42914</v>
      </c>
      <c r="E76" s="99">
        <v>42916</v>
      </c>
      <c r="F76" s="83"/>
      <c r="G76" s="83">
        <v>3</v>
      </c>
      <c r="H76" s="83"/>
      <c r="I76" s="83"/>
      <c r="J76" s="83"/>
      <c r="K76" s="83">
        <v>218</v>
      </c>
      <c r="L76" s="83" t="s">
        <v>29</v>
      </c>
      <c r="M76" s="83" t="s">
        <v>666</v>
      </c>
      <c r="N76" s="857"/>
      <c r="O76" s="858"/>
      <c r="P76" s="858"/>
      <c r="Q76" s="859"/>
      <c r="R76" s="868"/>
    </row>
    <row r="77" spans="1:18" ht="102" x14ac:dyDescent="0.25">
      <c r="A77" s="83">
        <v>68</v>
      </c>
      <c r="B77" s="83" t="s">
        <v>4394</v>
      </c>
      <c r="C77" s="84" t="s">
        <v>5241</v>
      </c>
      <c r="D77" s="99">
        <v>42917</v>
      </c>
      <c r="E77" s="99">
        <v>42921</v>
      </c>
      <c r="F77" s="83">
        <v>19</v>
      </c>
      <c r="G77" s="83">
        <v>1</v>
      </c>
      <c r="H77" s="83"/>
      <c r="I77" s="83"/>
      <c r="J77" s="83"/>
      <c r="K77" s="83">
        <v>252</v>
      </c>
      <c r="L77" s="83" t="s">
        <v>29</v>
      </c>
      <c r="M77" s="83" t="s">
        <v>666</v>
      </c>
      <c r="N77" s="857"/>
      <c r="O77" s="858"/>
      <c r="P77" s="858"/>
      <c r="Q77" s="859"/>
      <c r="R77" s="868"/>
    </row>
    <row r="78" spans="1:18" ht="89.25" x14ac:dyDescent="0.25">
      <c r="A78" s="83">
        <v>69</v>
      </c>
      <c r="B78" s="83" t="s">
        <v>4394</v>
      </c>
      <c r="C78" s="84" t="s">
        <v>5242</v>
      </c>
      <c r="D78" s="99">
        <v>42922</v>
      </c>
      <c r="E78" s="99">
        <v>42927</v>
      </c>
      <c r="F78" s="83"/>
      <c r="G78" s="83">
        <v>2</v>
      </c>
      <c r="H78" s="83"/>
      <c r="I78" s="83"/>
      <c r="J78" s="83"/>
      <c r="K78" s="83">
        <v>250</v>
      </c>
      <c r="L78" s="83" t="s">
        <v>29</v>
      </c>
      <c r="M78" s="83" t="s">
        <v>666</v>
      </c>
      <c r="N78" s="857"/>
      <c r="O78" s="858"/>
      <c r="P78" s="858"/>
      <c r="Q78" s="859"/>
      <c r="R78" s="868"/>
    </row>
    <row r="79" spans="1:18" ht="102" x14ac:dyDescent="0.25">
      <c r="A79" s="83">
        <v>70</v>
      </c>
      <c r="B79" s="83" t="s">
        <v>4394</v>
      </c>
      <c r="C79" s="84" t="s">
        <v>5243</v>
      </c>
      <c r="D79" s="99">
        <v>42927</v>
      </c>
      <c r="E79" s="99">
        <v>42932</v>
      </c>
      <c r="F79" s="83"/>
      <c r="G79" s="83">
        <v>3</v>
      </c>
      <c r="H79" s="83"/>
      <c r="I79" s="83"/>
      <c r="J79" s="83"/>
      <c r="K79" s="83">
        <v>241</v>
      </c>
      <c r="L79" s="83" t="s">
        <v>29</v>
      </c>
      <c r="M79" s="83" t="s">
        <v>666</v>
      </c>
      <c r="N79" s="857"/>
      <c r="O79" s="858"/>
      <c r="P79" s="858"/>
      <c r="Q79" s="859"/>
      <c r="R79" s="868"/>
    </row>
    <row r="80" spans="1:18" ht="102" x14ac:dyDescent="0.25">
      <c r="A80" s="83">
        <v>71</v>
      </c>
      <c r="B80" s="83" t="s">
        <v>4394</v>
      </c>
      <c r="C80" s="84" t="s">
        <v>5244</v>
      </c>
      <c r="D80" s="99">
        <v>42933</v>
      </c>
      <c r="E80" s="99">
        <v>42936</v>
      </c>
      <c r="F80" s="83"/>
      <c r="G80" s="83">
        <v>4</v>
      </c>
      <c r="H80" s="83"/>
      <c r="I80" s="83"/>
      <c r="J80" s="83"/>
      <c r="K80" s="83">
        <v>247</v>
      </c>
      <c r="L80" s="83" t="s">
        <v>29</v>
      </c>
      <c r="M80" s="83" t="s">
        <v>666</v>
      </c>
      <c r="N80" s="860"/>
      <c r="O80" s="861"/>
      <c r="P80" s="861"/>
      <c r="Q80" s="862"/>
      <c r="R80" s="868"/>
    </row>
    <row r="81" spans="1:18" ht="102" x14ac:dyDescent="0.25">
      <c r="A81" s="83">
        <v>72</v>
      </c>
      <c r="B81" s="83" t="s">
        <v>4394</v>
      </c>
      <c r="C81" s="84" t="s">
        <v>5245</v>
      </c>
      <c r="D81" s="99">
        <v>42936</v>
      </c>
      <c r="E81" s="99">
        <v>42939</v>
      </c>
      <c r="F81" s="83">
        <v>20</v>
      </c>
      <c r="G81" s="83">
        <v>1</v>
      </c>
      <c r="H81" s="83"/>
      <c r="I81" s="83"/>
      <c r="J81" s="83"/>
      <c r="K81" s="83">
        <v>249</v>
      </c>
      <c r="L81" s="83" t="s">
        <v>29</v>
      </c>
      <c r="M81" s="83" t="s">
        <v>666</v>
      </c>
      <c r="N81" s="854"/>
      <c r="O81" s="855"/>
      <c r="P81" s="855"/>
      <c r="Q81" s="856"/>
      <c r="R81" s="868" t="s">
        <v>5298</v>
      </c>
    </row>
    <row r="82" spans="1:18" ht="102" x14ac:dyDescent="0.25">
      <c r="A82" s="83">
        <v>73</v>
      </c>
      <c r="B82" s="83" t="s">
        <v>4394</v>
      </c>
      <c r="C82" s="84" t="s">
        <v>5246</v>
      </c>
      <c r="D82" s="99">
        <v>42940</v>
      </c>
      <c r="E82" s="99">
        <v>42941</v>
      </c>
      <c r="F82" s="83"/>
      <c r="G82" s="83">
        <v>2</v>
      </c>
      <c r="H82" s="83"/>
      <c r="I82" s="83"/>
      <c r="J82" s="83"/>
      <c r="K82" s="83">
        <v>248</v>
      </c>
      <c r="L82" s="83" t="s">
        <v>29</v>
      </c>
      <c r="M82" s="83" t="s">
        <v>666</v>
      </c>
      <c r="N82" s="857"/>
      <c r="O82" s="858"/>
      <c r="P82" s="858"/>
      <c r="Q82" s="859"/>
      <c r="R82" s="868"/>
    </row>
    <row r="83" spans="1:18" ht="102" x14ac:dyDescent="0.25">
      <c r="A83" s="83">
        <v>74</v>
      </c>
      <c r="B83" s="83" t="s">
        <v>4394</v>
      </c>
      <c r="C83" s="84" t="s">
        <v>5247</v>
      </c>
      <c r="D83" s="99">
        <v>42941</v>
      </c>
      <c r="E83" s="99">
        <v>42944</v>
      </c>
      <c r="F83" s="83"/>
      <c r="G83" s="83">
        <v>3</v>
      </c>
      <c r="H83" s="83"/>
      <c r="I83" s="83"/>
      <c r="J83" s="83"/>
      <c r="K83" s="83">
        <v>249</v>
      </c>
      <c r="L83" s="83" t="s">
        <v>29</v>
      </c>
      <c r="M83" s="83" t="s">
        <v>666</v>
      </c>
      <c r="N83" s="857"/>
      <c r="O83" s="858"/>
      <c r="P83" s="858"/>
      <c r="Q83" s="859"/>
      <c r="R83" s="868"/>
    </row>
    <row r="84" spans="1:18" ht="89.25" x14ac:dyDescent="0.25">
      <c r="A84" s="83">
        <v>75</v>
      </c>
      <c r="B84" s="83" t="s">
        <v>4394</v>
      </c>
      <c r="C84" s="84" t="s">
        <v>5248</v>
      </c>
      <c r="D84" s="99">
        <v>42944</v>
      </c>
      <c r="E84" s="99">
        <v>42947</v>
      </c>
      <c r="F84" s="83"/>
      <c r="G84" s="83">
        <v>4</v>
      </c>
      <c r="H84" s="83"/>
      <c r="I84" s="83"/>
      <c r="J84" s="83"/>
      <c r="K84" s="83">
        <v>221</v>
      </c>
      <c r="L84" s="83" t="s">
        <v>29</v>
      </c>
      <c r="M84" s="83" t="s">
        <v>666</v>
      </c>
      <c r="N84" s="857"/>
      <c r="O84" s="858"/>
      <c r="P84" s="858"/>
      <c r="Q84" s="859"/>
      <c r="R84" s="868"/>
    </row>
    <row r="85" spans="1:18" ht="102" x14ac:dyDescent="0.25">
      <c r="A85" s="83">
        <v>76</v>
      </c>
      <c r="B85" s="83" t="s">
        <v>4394</v>
      </c>
      <c r="C85" s="84" t="s">
        <v>5249</v>
      </c>
      <c r="D85" s="99">
        <v>42948</v>
      </c>
      <c r="E85" s="99">
        <v>42949</v>
      </c>
      <c r="F85" s="83">
        <v>21</v>
      </c>
      <c r="G85" s="83">
        <v>1</v>
      </c>
      <c r="H85" s="83"/>
      <c r="I85" s="83"/>
      <c r="J85" s="83"/>
      <c r="K85" s="83">
        <v>248</v>
      </c>
      <c r="L85" s="83" t="s">
        <v>29</v>
      </c>
      <c r="M85" s="83" t="s">
        <v>666</v>
      </c>
      <c r="N85" s="857"/>
      <c r="O85" s="858"/>
      <c r="P85" s="858"/>
      <c r="Q85" s="859"/>
      <c r="R85" s="868"/>
    </row>
    <row r="86" spans="1:18" ht="89.25" x14ac:dyDescent="0.25">
      <c r="A86" s="83">
        <v>77</v>
      </c>
      <c r="B86" s="83" t="s">
        <v>4394</v>
      </c>
      <c r="C86" s="84" t="s">
        <v>5250</v>
      </c>
      <c r="D86" s="99">
        <v>42949</v>
      </c>
      <c r="E86" s="99">
        <v>42952</v>
      </c>
      <c r="F86" s="83"/>
      <c r="G86" s="83">
        <v>2</v>
      </c>
      <c r="H86" s="83"/>
      <c r="I86" s="83"/>
      <c r="J86" s="83"/>
      <c r="K86" s="83">
        <v>224</v>
      </c>
      <c r="L86" s="83" t="s">
        <v>29</v>
      </c>
      <c r="M86" s="83" t="s">
        <v>666</v>
      </c>
      <c r="N86" s="857"/>
      <c r="O86" s="858"/>
      <c r="P86" s="858"/>
      <c r="Q86" s="859"/>
      <c r="R86" s="868"/>
    </row>
    <row r="87" spans="1:18" ht="89.25" x14ac:dyDescent="0.25">
      <c r="A87" s="83">
        <v>78</v>
      </c>
      <c r="B87" s="83" t="s">
        <v>4394</v>
      </c>
      <c r="C87" s="84" t="s">
        <v>5251</v>
      </c>
      <c r="D87" s="99">
        <v>42952</v>
      </c>
      <c r="E87" s="99">
        <v>42956</v>
      </c>
      <c r="F87" s="83"/>
      <c r="G87" s="83">
        <v>3</v>
      </c>
      <c r="H87" s="83"/>
      <c r="I87" s="83"/>
      <c r="J87" s="83"/>
      <c r="K87" s="83">
        <v>238</v>
      </c>
      <c r="L87" s="83" t="s">
        <v>29</v>
      </c>
      <c r="M87" s="83" t="s">
        <v>666</v>
      </c>
      <c r="N87" s="857"/>
      <c r="O87" s="858"/>
      <c r="P87" s="858"/>
      <c r="Q87" s="859"/>
      <c r="R87" s="868"/>
    </row>
    <row r="88" spans="1:18" ht="102" x14ac:dyDescent="0.25">
      <c r="A88" s="83">
        <v>79</v>
      </c>
      <c r="B88" s="83" t="s">
        <v>4394</v>
      </c>
      <c r="C88" s="84" t="s">
        <v>5252</v>
      </c>
      <c r="D88" s="99">
        <v>42956</v>
      </c>
      <c r="E88" s="99">
        <v>42959</v>
      </c>
      <c r="F88" s="83"/>
      <c r="G88" s="83">
        <v>4</v>
      </c>
      <c r="H88" s="83"/>
      <c r="I88" s="83"/>
      <c r="J88" s="83"/>
      <c r="K88" s="83">
        <v>249</v>
      </c>
      <c r="L88" s="83" t="s">
        <v>29</v>
      </c>
      <c r="M88" s="83" t="s">
        <v>666</v>
      </c>
      <c r="N88" s="857"/>
      <c r="O88" s="858"/>
      <c r="P88" s="858"/>
      <c r="Q88" s="859"/>
      <c r="R88" s="868"/>
    </row>
    <row r="89" spans="1:18" ht="102" x14ac:dyDescent="0.25">
      <c r="A89" s="83">
        <v>80</v>
      </c>
      <c r="B89" s="83" t="s">
        <v>4394</v>
      </c>
      <c r="C89" s="84" t="s">
        <v>5253</v>
      </c>
      <c r="D89" s="99">
        <v>42959</v>
      </c>
      <c r="E89" s="99">
        <v>42963</v>
      </c>
      <c r="F89" s="83">
        <v>22</v>
      </c>
      <c r="G89" s="83">
        <v>1</v>
      </c>
      <c r="H89" s="83"/>
      <c r="I89" s="83"/>
      <c r="J89" s="83"/>
      <c r="K89" s="83">
        <v>249</v>
      </c>
      <c r="L89" s="83" t="s">
        <v>29</v>
      </c>
      <c r="M89" s="83" t="s">
        <v>666</v>
      </c>
      <c r="N89" s="857"/>
      <c r="O89" s="858"/>
      <c r="P89" s="858"/>
      <c r="Q89" s="859"/>
      <c r="R89" s="868"/>
    </row>
    <row r="90" spans="1:18" ht="102" x14ac:dyDescent="0.25">
      <c r="A90" s="83">
        <v>81</v>
      </c>
      <c r="B90" s="83" t="s">
        <v>4394</v>
      </c>
      <c r="C90" s="84" t="s">
        <v>5254</v>
      </c>
      <c r="D90" s="99">
        <v>42963</v>
      </c>
      <c r="E90" s="99">
        <v>42969</v>
      </c>
      <c r="F90" s="83"/>
      <c r="G90" s="83">
        <v>2</v>
      </c>
      <c r="H90" s="83"/>
      <c r="I90" s="83"/>
      <c r="J90" s="83"/>
      <c r="K90" s="83">
        <v>250</v>
      </c>
      <c r="L90" s="83" t="s">
        <v>29</v>
      </c>
      <c r="M90" s="83" t="s">
        <v>666</v>
      </c>
      <c r="N90" s="857"/>
      <c r="O90" s="858"/>
      <c r="P90" s="858"/>
      <c r="Q90" s="859"/>
      <c r="R90" s="868"/>
    </row>
    <row r="91" spans="1:18" ht="102" x14ac:dyDescent="0.25">
      <c r="A91" s="83">
        <v>83</v>
      </c>
      <c r="B91" s="83" t="s">
        <v>4394</v>
      </c>
      <c r="C91" s="84" t="s">
        <v>5255</v>
      </c>
      <c r="D91" s="99">
        <v>42969</v>
      </c>
      <c r="E91" s="99">
        <v>42972</v>
      </c>
      <c r="F91" s="83"/>
      <c r="G91" s="83">
        <v>3</v>
      </c>
      <c r="H91" s="83"/>
      <c r="I91" s="83"/>
      <c r="J91" s="83"/>
      <c r="K91" s="83">
        <v>252</v>
      </c>
      <c r="L91" s="83" t="s">
        <v>29</v>
      </c>
      <c r="M91" s="83" t="s">
        <v>666</v>
      </c>
      <c r="N91" s="857"/>
      <c r="O91" s="858"/>
      <c r="P91" s="858"/>
      <c r="Q91" s="859"/>
      <c r="R91" s="868"/>
    </row>
    <row r="92" spans="1:18" ht="89.25" x14ac:dyDescent="0.25">
      <c r="A92" s="83">
        <v>84</v>
      </c>
      <c r="B92" s="83" t="s">
        <v>4394</v>
      </c>
      <c r="C92" s="84" t="s">
        <v>5256</v>
      </c>
      <c r="D92" s="99">
        <v>42975</v>
      </c>
      <c r="E92" s="99">
        <v>42977</v>
      </c>
      <c r="F92" s="83"/>
      <c r="G92" s="83">
        <v>4</v>
      </c>
      <c r="H92" s="83"/>
      <c r="I92" s="83"/>
      <c r="J92" s="83"/>
      <c r="K92" s="83">
        <v>243</v>
      </c>
      <c r="L92" s="83" t="s">
        <v>29</v>
      </c>
      <c r="M92" s="83" t="s">
        <v>666</v>
      </c>
      <c r="N92" s="857"/>
      <c r="O92" s="858"/>
      <c r="P92" s="858"/>
      <c r="Q92" s="859"/>
      <c r="R92" s="868"/>
    </row>
    <row r="93" spans="1:18" ht="63.75" x14ac:dyDescent="0.25">
      <c r="A93" s="83">
        <v>85</v>
      </c>
      <c r="B93" s="83" t="s">
        <v>4394</v>
      </c>
      <c r="C93" s="84" t="s">
        <v>5257</v>
      </c>
      <c r="D93" s="99">
        <v>42977</v>
      </c>
      <c r="E93" s="99">
        <v>42978</v>
      </c>
      <c r="F93" s="83">
        <v>23</v>
      </c>
      <c r="G93" s="83">
        <v>1</v>
      </c>
      <c r="H93" s="83"/>
      <c r="I93" s="83"/>
      <c r="J93" s="83"/>
      <c r="K93" s="83">
        <v>164</v>
      </c>
      <c r="L93" s="83" t="s">
        <v>29</v>
      </c>
      <c r="M93" s="83" t="s">
        <v>666</v>
      </c>
      <c r="N93" s="857"/>
      <c r="O93" s="858"/>
      <c r="P93" s="858"/>
      <c r="Q93" s="859"/>
      <c r="R93" s="868"/>
    </row>
    <row r="94" spans="1:18" ht="89.25" x14ac:dyDescent="0.25">
      <c r="A94" s="83">
        <v>86</v>
      </c>
      <c r="B94" s="83" t="s">
        <v>4394</v>
      </c>
      <c r="C94" s="84" t="s">
        <v>5258</v>
      </c>
      <c r="D94" s="99">
        <v>42979</v>
      </c>
      <c r="E94" s="99">
        <v>42984</v>
      </c>
      <c r="F94" s="83"/>
      <c r="G94" s="83">
        <v>2</v>
      </c>
      <c r="H94" s="83"/>
      <c r="I94" s="83"/>
      <c r="J94" s="83"/>
      <c r="K94" s="83">
        <v>249</v>
      </c>
      <c r="L94" s="83" t="s">
        <v>29</v>
      </c>
      <c r="M94" s="83" t="s">
        <v>666</v>
      </c>
      <c r="N94" s="857"/>
      <c r="O94" s="858"/>
      <c r="P94" s="858"/>
      <c r="Q94" s="859"/>
      <c r="R94" s="868"/>
    </row>
    <row r="95" spans="1:18" ht="102" x14ac:dyDescent="0.25">
      <c r="A95" s="83">
        <v>87</v>
      </c>
      <c r="B95" s="83" t="s">
        <v>4394</v>
      </c>
      <c r="C95" s="95" t="s">
        <v>5259</v>
      </c>
      <c r="D95" s="99">
        <v>42984</v>
      </c>
      <c r="E95" s="99">
        <v>42992</v>
      </c>
      <c r="F95" s="83"/>
      <c r="G95" s="83">
        <v>3</v>
      </c>
      <c r="H95" s="83"/>
      <c r="I95" s="83"/>
      <c r="J95" s="83"/>
      <c r="K95" s="83">
        <v>248</v>
      </c>
      <c r="L95" s="83" t="s">
        <v>29</v>
      </c>
      <c r="M95" s="83" t="s">
        <v>666</v>
      </c>
      <c r="N95" s="857"/>
      <c r="O95" s="858"/>
      <c r="P95" s="858"/>
      <c r="Q95" s="859"/>
      <c r="R95" s="868"/>
    </row>
    <row r="96" spans="1:18" ht="76.5" x14ac:dyDescent="0.25">
      <c r="A96" s="83">
        <v>88</v>
      </c>
      <c r="B96" s="83" t="s">
        <v>4394</v>
      </c>
      <c r="C96" s="84" t="s">
        <v>5260</v>
      </c>
      <c r="D96" s="99">
        <v>42993</v>
      </c>
      <c r="E96" s="99">
        <v>42999</v>
      </c>
      <c r="F96" s="83"/>
      <c r="G96" s="83">
        <v>4</v>
      </c>
      <c r="H96" s="83"/>
      <c r="I96" s="83"/>
      <c r="J96" s="83"/>
      <c r="K96" s="83">
        <v>250</v>
      </c>
      <c r="L96" s="83" t="s">
        <v>29</v>
      </c>
      <c r="M96" s="83" t="s">
        <v>666</v>
      </c>
      <c r="N96" s="860"/>
      <c r="O96" s="861"/>
      <c r="P96" s="861"/>
      <c r="Q96" s="862"/>
      <c r="R96" s="868"/>
    </row>
    <row r="97" spans="1:18" ht="76.5" x14ac:dyDescent="0.25">
      <c r="A97" s="83">
        <v>89</v>
      </c>
      <c r="B97" s="83" t="s">
        <v>4394</v>
      </c>
      <c r="C97" s="84" t="s">
        <v>5261</v>
      </c>
      <c r="D97" s="99">
        <v>42999</v>
      </c>
      <c r="E97" s="99">
        <v>43005</v>
      </c>
      <c r="F97" s="83">
        <v>24</v>
      </c>
      <c r="G97" s="83">
        <v>1</v>
      </c>
      <c r="H97" s="83"/>
      <c r="I97" s="83"/>
      <c r="J97" s="83"/>
      <c r="K97" s="83">
        <v>201</v>
      </c>
      <c r="L97" s="83" t="s">
        <v>29</v>
      </c>
      <c r="M97" s="83" t="s">
        <v>666</v>
      </c>
      <c r="N97" s="854"/>
      <c r="O97" s="855"/>
      <c r="P97" s="855"/>
      <c r="Q97" s="856"/>
      <c r="R97" s="868" t="s">
        <v>5299</v>
      </c>
    </row>
    <row r="98" spans="1:18" ht="38.25" x14ac:dyDescent="0.25">
      <c r="A98" s="83">
        <v>90</v>
      </c>
      <c r="B98" s="83" t="s">
        <v>4394</v>
      </c>
      <c r="C98" s="84" t="s">
        <v>5262</v>
      </c>
      <c r="D98" s="99">
        <v>43005</v>
      </c>
      <c r="E98" s="99">
        <v>43008</v>
      </c>
      <c r="F98" s="83"/>
      <c r="G98" s="83">
        <v>2</v>
      </c>
      <c r="H98" s="83"/>
      <c r="I98" s="83"/>
      <c r="J98" s="83"/>
      <c r="K98" s="83">
        <v>77</v>
      </c>
      <c r="L98" s="83" t="s">
        <v>29</v>
      </c>
      <c r="M98" s="83" t="s">
        <v>666</v>
      </c>
      <c r="N98" s="857"/>
      <c r="O98" s="858"/>
      <c r="P98" s="858"/>
      <c r="Q98" s="859"/>
      <c r="R98" s="868"/>
    </row>
    <row r="99" spans="1:18" ht="89.25" x14ac:dyDescent="0.25">
      <c r="A99" s="83">
        <v>91</v>
      </c>
      <c r="B99" s="83" t="s">
        <v>4394</v>
      </c>
      <c r="C99" s="84" t="s">
        <v>5263</v>
      </c>
      <c r="D99" s="99">
        <v>43010</v>
      </c>
      <c r="E99" s="99">
        <v>43018</v>
      </c>
      <c r="F99" s="83"/>
      <c r="G99" s="83">
        <v>3</v>
      </c>
      <c r="H99" s="83"/>
      <c r="I99" s="83"/>
      <c r="J99" s="83"/>
      <c r="K99" s="83">
        <v>247</v>
      </c>
      <c r="L99" s="83" t="s">
        <v>29</v>
      </c>
      <c r="M99" s="83" t="s">
        <v>666</v>
      </c>
      <c r="N99" s="857"/>
      <c r="O99" s="858"/>
      <c r="P99" s="858"/>
      <c r="Q99" s="859"/>
      <c r="R99" s="868"/>
    </row>
    <row r="100" spans="1:18" ht="102" x14ac:dyDescent="0.25">
      <c r="A100" s="83">
        <v>92</v>
      </c>
      <c r="B100" s="83" t="s">
        <v>4394</v>
      </c>
      <c r="C100" s="84" t="s">
        <v>5264</v>
      </c>
      <c r="D100" s="99">
        <v>43018</v>
      </c>
      <c r="E100" s="99">
        <v>43025</v>
      </c>
      <c r="F100" s="83"/>
      <c r="G100" s="83">
        <v>4</v>
      </c>
      <c r="H100" s="83"/>
      <c r="I100" s="83"/>
      <c r="J100" s="83"/>
      <c r="K100" s="83">
        <v>251</v>
      </c>
      <c r="L100" s="83" t="s">
        <v>29</v>
      </c>
      <c r="M100" s="83" t="s">
        <v>666</v>
      </c>
      <c r="N100" s="857"/>
      <c r="O100" s="858"/>
      <c r="P100" s="858"/>
      <c r="Q100" s="859"/>
      <c r="R100" s="868"/>
    </row>
    <row r="101" spans="1:18" ht="89.25" x14ac:dyDescent="0.25">
      <c r="A101" s="83">
        <v>93</v>
      </c>
      <c r="B101" s="83" t="s">
        <v>4394</v>
      </c>
      <c r="C101" s="84" t="s">
        <v>5265</v>
      </c>
      <c r="D101" s="99">
        <v>43025</v>
      </c>
      <c r="E101" s="99">
        <v>43027</v>
      </c>
      <c r="F101" s="83">
        <v>25</v>
      </c>
      <c r="G101" s="83">
        <v>1</v>
      </c>
      <c r="H101" s="83"/>
      <c r="I101" s="83"/>
      <c r="J101" s="83"/>
      <c r="K101" s="83">
        <v>245</v>
      </c>
      <c r="L101" s="83" t="s">
        <v>29</v>
      </c>
      <c r="M101" s="83" t="s">
        <v>666</v>
      </c>
      <c r="N101" s="857"/>
      <c r="O101" s="858"/>
      <c r="P101" s="858"/>
      <c r="Q101" s="859"/>
      <c r="R101" s="868"/>
    </row>
    <row r="102" spans="1:18" ht="89.25" x14ac:dyDescent="0.25">
      <c r="A102" s="83">
        <v>94</v>
      </c>
      <c r="B102" s="83" t="s">
        <v>4394</v>
      </c>
      <c r="C102" s="84" t="s">
        <v>5266</v>
      </c>
      <c r="D102" s="99">
        <v>43028</v>
      </c>
      <c r="E102" s="99">
        <v>43034</v>
      </c>
      <c r="F102" s="83"/>
      <c r="G102" s="83">
        <v>2</v>
      </c>
      <c r="H102" s="83"/>
      <c r="I102" s="83"/>
      <c r="J102" s="83"/>
      <c r="K102" s="83">
        <v>245</v>
      </c>
      <c r="L102" s="83" t="s">
        <v>29</v>
      </c>
      <c r="M102" s="83" t="s">
        <v>666</v>
      </c>
      <c r="N102" s="857"/>
      <c r="O102" s="858"/>
      <c r="P102" s="858"/>
      <c r="Q102" s="859"/>
      <c r="R102" s="868"/>
    </row>
    <row r="103" spans="1:18" ht="89.25" x14ac:dyDescent="0.25">
      <c r="A103" s="83">
        <v>95</v>
      </c>
      <c r="B103" s="83" t="s">
        <v>4394</v>
      </c>
      <c r="C103" s="84" t="s">
        <v>5267</v>
      </c>
      <c r="D103" s="99">
        <v>43034</v>
      </c>
      <c r="E103" s="99">
        <v>43038</v>
      </c>
      <c r="F103" s="83"/>
      <c r="G103" s="83">
        <v>3</v>
      </c>
      <c r="H103" s="83"/>
      <c r="I103" s="83"/>
      <c r="J103" s="83"/>
      <c r="K103" s="83">
        <v>204</v>
      </c>
      <c r="L103" s="83" t="s">
        <v>29</v>
      </c>
      <c r="M103" s="83" t="s">
        <v>666</v>
      </c>
      <c r="N103" s="857"/>
      <c r="O103" s="858"/>
      <c r="P103" s="858"/>
      <c r="Q103" s="859"/>
      <c r="R103" s="868"/>
    </row>
    <row r="104" spans="1:18" ht="63.75" x14ac:dyDescent="0.25">
      <c r="A104" s="83">
        <v>96</v>
      </c>
      <c r="B104" s="83" t="s">
        <v>4394</v>
      </c>
      <c r="C104" s="84" t="s">
        <v>5268</v>
      </c>
      <c r="D104" s="99">
        <v>43039</v>
      </c>
      <c r="E104" s="99">
        <v>43039</v>
      </c>
      <c r="F104" s="83"/>
      <c r="G104" s="83">
        <v>4</v>
      </c>
      <c r="H104" s="83"/>
      <c r="I104" s="83"/>
      <c r="J104" s="83"/>
      <c r="K104" s="83">
        <v>158</v>
      </c>
      <c r="L104" s="83" t="s">
        <v>29</v>
      </c>
      <c r="M104" s="83" t="s">
        <v>666</v>
      </c>
      <c r="N104" s="857"/>
      <c r="O104" s="858"/>
      <c r="P104" s="858"/>
      <c r="Q104" s="859"/>
      <c r="R104" s="868"/>
    </row>
    <row r="105" spans="1:18" ht="89.25" x14ac:dyDescent="0.25">
      <c r="A105" s="83">
        <v>97</v>
      </c>
      <c r="B105" s="83" t="s">
        <v>4394</v>
      </c>
      <c r="C105" s="84" t="s">
        <v>5269</v>
      </c>
      <c r="D105" s="99">
        <v>43040</v>
      </c>
      <c r="E105" s="99">
        <v>43043</v>
      </c>
      <c r="F105" s="83">
        <v>26</v>
      </c>
      <c r="G105" s="83">
        <v>1</v>
      </c>
      <c r="H105" s="83"/>
      <c r="I105" s="83"/>
      <c r="J105" s="83"/>
      <c r="K105" s="83">
        <v>247</v>
      </c>
      <c r="L105" s="83" t="s">
        <v>29</v>
      </c>
      <c r="M105" s="83" t="s">
        <v>666</v>
      </c>
      <c r="N105" s="857"/>
      <c r="O105" s="858"/>
      <c r="P105" s="858"/>
      <c r="Q105" s="859"/>
      <c r="R105" s="868"/>
    </row>
    <row r="106" spans="1:18" ht="89.25" x14ac:dyDescent="0.25">
      <c r="A106" s="83">
        <v>98</v>
      </c>
      <c r="B106" s="83" t="s">
        <v>4394</v>
      </c>
      <c r="C106" s="84" t="s">
        <v>5270</v>
      </c>
      <c r="D106" s="99">
        <v>43043</v>
      </c>
      <c r="E106" s="99">
        <v>43048</v>
      </c>
      <c r="F106" s="83"/>
      <c r="G106" s="83">
        <v>2</v>
      </c>
      <c r="H106" s="83"/>
      <c r="I106" s="83"/>
      <c r="J106" s="83"/>
      <c r="K106" s="83">
        <v>248</v>
      </c>
      <c r="L106" s="83" t="s">
        <v>29</v>
      </c>
      <c r="M106" s="83" t="s">
        <v>666</v>
      </c>
      <c r="N106" s="857"/>
      <c r="O106" s="858"/>
      <c r="P106" s="858"/>
      <c r="Q106" s="859"/>
      <c r="R106" s="868"/>
    </row>
    <row r="107" spans="1:18" ht="89.25" x14ac:dyDescent="0.25">
      <c r="A107" s="83">
        <v>99</v>
      </c>
      <c r="B107" s="83" t="s">
        <v>4394</v>
      </c>
      <c r="C107" s="84" t="s">
        <v>5271</v>
      </c>
      <c r="D107" s="99">
        <v>43048</v>
      </c>
      <c r="E107" s="99">
        <v>43052</v>
      </c>
      <c r="F107" s="83"/>
      <c r="G107" s="83">
        <v>3</v>
      </c>
      <c r="H107" s="83"/>
      <c r="I107" s="83"/>
      <c r="J107" s="83"/>
      <c r="K107" s="83">
        <v>241</v>
      </c>
      <c r="L107" s="83" t="s">
        <v>29</v>
      </c>
      <c r="M107" s="83" t="s">
        <v>666</v>
      </c>
      <c r="N107" s="857"/>
      <c r="O107" s="858"/>
      <c r="P107" s="858"/>
      <c r="Q107" s="859"/>
      <c r="R107" s="868"/>
    </row>
    <row r="108" spans="1:18" ht="76.5" x14ac:dyDescent="0.25">
      <c r="A108" s="83">
        <v>100</v>
      </c>
      <c r="B108" s="83" t="s">
        <v>4394</v>
      </c>
      <c r="C108" s="84" t="s">
        <v>5272</v>
      </c>
      <c r="D108" s="99">
        <v>43053</v>
      </c>
      <c r="E108" s="99">
        <v>43055</v>
      </c>
      <c r="F108" s="83"/>
      <c r="G108" s="83">
        <v>4</v>
      </c>
      <c r="H108" s="83"/>
      <c r="I108" s="83"/>
      <c r="J108" s="83"/>
      <c r="K108" s="83">
        <v>247</v>
      </c>
      <c r="L108" s="83" t="s">
        <v>29</v>
      </c>
      <c r="M108" s="83" t="s">
        <v>666</v>
      </c>
      <c r="N108" s="857"/>
      <c r="O108" s="858"/>
      <c r="P108" s="858"/>
      <c r="Q108" s="859"/>
      <c r="R108" s="868"/>
    </row>
    <row r="109" spans="1:18" ht="89.25" x14ac:dyDescent="0.25">
      <c r="A109" s="83">
        <v>101</v>
      </c>
      <c r="B109" s="83" t="s">
        <v>4394</v>
      </c>
      <c r="C109" s="84" t="s">
        <v>5273</v>
      </c>
      <c r="D109" s="99">
        <v>43055</v>
      </c>
      <c r="E109" s="99">
        <v>43057</v>
      </c>
      <c r="F109" s="83">
        <v>27</v>
      </c>
      <c r="G109" s="83">
        <v>1</v>
      </c>
      <c r="H109" s="83"/>
      <c r="I109" s="83"/>
      <c r="J109" s="83"/>
      <c r="K109" s="83">
        <v>246</v>
      </c>
      <c r="L109" s="83" t="s">
        <v>29</v>
      </c>
      <c r="M109" s="83" t="s">
        <v>666</v>
      </c>
      <c r="N109" s="857"/>
      <c r="O109" s="858"/>
      <c r="P109" s="858"/>
      <c r="Q109" s="859"/>
      <c r="R109" s="868"/>
    </row>
    <row r="110" spans="1:18" ht="76.5" x14ac:dyDescent="0.25">
      <c r="A110" s="83">
        <v>102</v>
      </c>
      <c r="B110" s="83" t="s">
        <v>4394</v>
      </c>
      <c r="C110" s="84" t="s">
        <v>5274</v>
      </c>
      <c r="D110" s="99">
        <v>43057</v>
      </c>
      <c r="E110" s="99">
        <v>43061</v>
      </c>
      <c r="F110" s="83"/>
      <c r="G110" s="83">
        <v>2</v>
      </c>
      <c r="H110" s="83"/>
      <c r="I110" s="83"/>
      <c r="J110" s="83"/>
      <c r="K110" s="83">
        <v>249</v>
      </c>
      <c r="L110" s="83" t="s">
        <v>29</v>
      </c>
      <c r="M110" s="83" t="s">
        <v>666</v>
      </c>
      <c r="N110" s="857"/>
      <c r="O110" s="858"/>
      <c r="P110" s="858"/>
      <c r="Q110" s="859"/>
      <c r="R110" s="868"/>
    </row>
    <row r="111" spans="1:18" ht="76.5" x14ac:dyDescent="0.25">
      <c r="A111" s="83">
        <v>103</v>
      </c>
      <c r="B111" s="83" t="s">
        <v>4394</v>
      </c>
      <c r="C111" s="84" t="s">
        <v>5275</v>
      </c>
      <c r="D111" s="99">
        <v>43061</v>
      </c>
      <c r="E111" s="99">
        <v>43063</v>
      </c>
      <c r="F111" s="83"/>
      <c r="G111" s="83">
        <v>3</v>
      </c>
      <c r="H111" s="83"/>
      <c r="I111" s="83"/>
      <c r="J111" s="83"/>
      <c r="K111" s="83">
        <v>250</v>
      </c>
      <c r="L111" s="83" t="s">
        <v>29</v>
      </c>
      <c r="M111" s="83" t="s">
        <v>666</v>
      </c>
      <c r="N111" s="857"/>
      <c r="O111" s="858"/>
      <c r="P111" s="858"/>
      <c r="Q111" s="859"/>
      <c r="R111" s="868"/>
    </row>
    <row r="112" spans="1:18" ht="89.25" x14ac:dyDescent="0.25">
      <c r="A112" s="83">
        <v>104</v>
      </c>
      <c r="B112" s="83" t="s">
        <v>4394</v>
      </c>
      <c r="C112" s="84" t="s">
        <v>5276</v>
      </c>
      <c r="D112" s="99">
        <v>43063</v>
      </c>
      <c r="E112" s="99">
        <v>43067</v>
      </c>
      <c r="F112" s="83"/>
      <c r="G112" s="83">
        <v>4</v>
      </c>
      <c r="H112" s="83"/>
      <c r="I112" s="83"/>
      <c r="J112" s="83"/>
      <c r="K112" s="83">
        <v>243</v>
      </c>
      <c r="L112" s="83" t="s">
        <v>29</v>
      </c>
      <c r="M112" s="83" t="s">
        <v>666</v>
      </c>
      <c r="N112" s="857"/>
      <c r="O112" s="858"/>
      <c r="P112" s="858"/>
      <c r="Q112" s="859"/>
      <c r="R112" s="868"/>
    </row>
    <row r="113" spans="1:18" ht="63.75" x14ac:dyDescent="0.25">
      <c r="A113" s="83">
        <v>105</v>
      </c>
      <c r="B113" s="83" t="s">
        <v>4394</v>
      </c>
      <c r="C113" s="84" t="s">
        <v>5277</v>
      </c>
      <c r="D113" s="99">
        <v>43067</v>
      </c>
      <c r="E113" s="99">
        <v>43068</v>
      </c>
      <c r="F113" s="83">
        <v>28</v>
      </c>
      <c r="G113" s="83">
        <v>1</v>
      </c>
      <c r="H113" s="83"/>
      <c r="I113" s="83"/>
      <c r="J113" s="83"/>
      <c r="K113" s="83">
        <v>232</v>
      </c>
      <c r="L113" s="83" t="s">
        <v>29</v>
      </c>
      <c r="M113" s="83" t="s">
        <v>666</v>
      </c>
      <c r="N113" s="857"/>
      <c r="O113" s="858"/>
      <c r="P113" s="858"/>
      <c r="Q113" s="859"/>
      <c r="R113" s="868"/>
    </row>
    <row r="114" spans="1:18" ht="25.5" x14ac:dyDescent="0.25">
      <c r="A114" s="83">
        <v>106</v>
      </c>
      <c r="B114" s="83" t="s">
        <v>4394</v>
      </c>
      <c r="C114" s="84" t="s">
        <v>5278</v>
      </c>
      <c r="D114" s="99">
        <v>43069</v>
      </c>
      <c r="E114" s="99">
        <v>43069</v>
      </c>
      <c r="F114" s="83"/>
      <c r="G114" s="83">
        <v>2</v>
      </c>
      <c r="H114" s="83"/>
      <c r="I114" s="83"/>
      <c r="J114" s="83"/>
      <c r="K114" s="83">
        <v>63</v>
      </c>
      <c r="L114" s="83" t="s">
        <v>29</v>
      </c>
      <c r="M114" s="83" t="s">
        <v>666</v>
      </c>
      <c r="N114" s="857"/>
      <c r="O114" s="858"/>
      <c r="P114" s="858"/>
      <c r="Q114" s="859"/>
      <c r="R114" s="868"/>
    </row>
    <row r="115" spans="1:18" ht="89.25" x14ac:dyDescent="0.25">
      <c r="A115" s="83">
        <v>107</v>
      </c>
      <c r="B115" s="83" t="s">
        <v>4394</v>
      </c>
      <c r="C115" s="84" t="s">
        <v>5279</v>
      </c>
      <c r="D115" s="99">
        <v>43070</v>
      </c>
      <c r="E115" s="99">
        <v>43073</v>
      </c>
      <c r="F115" s="83"/>
      <c r="G115" s="83">
        <v>3</v>
      </c>
      <c r="H115" s="83"/>
      <c r="I115" s="83"/>
      <c r="J115" s="83"/>
      <c r="K115" s="83">
        <v>245</v>
      </c>
      <c r="L115" s="83" t="s">
        <v>29</v>
      </c>
      <c r="M115" s="83" t="s">
        <v>666</v>
      </c>
      <c r="N115" s="857"/>
      <c r="O115" s="858"/>
      <c r="P115" s="858"/>
      <c r="Q115" s="859"/>
      <c r="R115" s="868"/>
    </row>
    <row r="116" spans="1:18" ht="76.5" x14ac:dyDescent="0.25">
      <c r="A116" s="83">
        <v>108</v>
      </c>
      <c r="B116" s="83" t="s">
        <v>4394</v>
      </c>
      <c r="C116" s="84" t="s">
        <v>5280</v>
      </c>
      <c r="D116" s="99">
        <v>43073</v>
      </c>
      <c r="E116" s="99">
        <v>43076</v>
      </c>
      <c r="F116" s="83"/>
      <c r="G116" s="83">
        <v>4</v>
      </c>
      <c r="H116" s="83"/>
      <c r="I116" s="83"/>
      <c r="J116" s="83"/>
      <c r="K116" s="83">
        <v>245</v>
      </c>
      <c r="L116" s="83" t="s">
        <v>29</v>
      </c>
      <c r="M116" s="83" t="s">
        <v>666</v>
      </c>
      <c r="N116" s="860"/>
      <c r="O116" s="861"/>
      <c r="P116" s="861"/>
      <c r="Q116" s="862"/>
      <c r="R116" s="868"/>
    </row>
    <row r="117" spans="1:18" ht="76.5" x14ac:dyDescent="0.25">
      <c r="A117" s="83">
        <v>109</v>
      </c>
      <c r="B117" s="83" t="s">
        <v>4394</v>
      </c>
      <c r="C117" s="84" t="s">
        <v>5281</v>
      </c>
      <c r="D117" s="99">
        <v>43076</v>
      </c>
      <c r="E117" s="99">
        <v>43078</v>
      </c>
      <c r="F117" s="83">
        <v>29</v>
      </c>
      <c r="G117" s="83">
        <v>1</v>
      </c>
      <c r="H117" s="83"/>
      <c r="I117" s="83"/>
      <c r="J117" s="83"/>
      <c r="K117" s="83">
        <v>241</v>
      </c>
      <c r="L117" s="83" t="s">
        <v>29</v>
      </c>
      <c r="M117" s="83" t="s">
        <v>666</v>
      </c>
      <c r="N117" s="854"/>
      <c r="O117" s="855"/>
      <c r="P117" s="855"/>
      <c r="Q117" s="856"/>
      <c r="R117" s="868" t="s">
        <v>5300</v>
      </c>
    </row>
    <row r="118" spans="1:18" ht="89.25" x14ac:dyDescent="0.25">
      <c r="A118" s="83">
        <v>110</v>
      </c>
      <c r="B118" s="83" t="s">
        <v>4394</v>
      </c>
      <c r="C118" s="84" t="s">
        <v>5282</v>
      </c>
      <c r="D118" s="99">
        <v>43079</v>
      </c>
      <c r="E118" s="99">
        <v>43082</v>
      </c>
      <c r="F118" s="83"/>
      <c r="G118" s="83">
        <v>2</v>
      </c>
      <c r="H118" s="83"/>
      <c r="I118" s="83"/>
      <c r="J118" s="83"/>
      <c r="K118" s="83">
        <v>243</v>
      </c>
      <c r="L118" s="83" t="s">
        <v>29</v>
      </c>
      <c r="M118" s="83" t="s">
        <v>666</v>
      </c>
      <c r="N118" s="857"/>
      <c r="O118" s="858"/>
      <c r="P118" s="858"/>
      <c r="Q118" s="859"/>
      <c r="R118" s="868"/>
    </row>
    <row r="119" spans="1:18" ht="76.5" x14ac:dyDescent="0.25">
      <c r="A119" s="83">
        <v>111</v>
      </c>
      <c r="B119" s="83" t="s">
        <v>4394</v>
      </c>
      <c r="C119" s="84" t="s">
        <v>5283</v>
      </c>
      <c r="D119" s="99">
        <v>43082</v>
      </c>
      <c r="E119" s="99">
        <v>43084</v>
      </c>
      <c r="F119" s="83"/>
      <c r="G119" s="83">
        <v>3</v>
      </c>
      <c r="H119" s="83"/>
      <c r="I119" s="83"/>
      <c r="J119" s="83"/>
      <c r="K119" s="83">
        <v>242</v>
      </c>
      <c r="L119" s="83" t="s">
        <v>29</v>
      </c>
      <c r="M119" s="83" t="s">
        <v>666</v>
      </c>
      <c r="N119" s="857"/>
      <c r="O119" s="858"/>
      <c r="P119" s="858"/>
      <c r="Q119" s="859"/>
      <c r="R119" s="868"/>
    </row>
    <row r="120" spans="1:18" ht="89.25" x14ac:dyDescent="0.25">
      <c r="A120" s="83">
        <v>112</v>
      </c>
      <c r="B120" s="83" t="s">
        <v>4394</v>
      </c>
      <c r="C120" s="84" t="s">
        <v>5284</v>
      </c>
      <c r="D120" s="99">
        <v>43084</v>
      </c>
      <c r="E120" s="99">
        <v>43088</v>
      </c>
      <c r="F120" s="83"/>
      <c r="G120" s="83">
        <v>4</v>
      </c>
      <c r="H120" s="83"/>
      <c r="I120" s="83"/>
      <c r="J120" s="83"/>
      <c r="K120" s="83">
        <v>246</v>
      </c>
      <c r="L120" s="83" t="s">
        <v>29</v>
      </c>
      <c r="M120" s="83" t="s">
        <v>666</v>
      </c>
      <c r="N120" s="857"/>
      <c r="O120" s="858"/>
      <c r="P120" s="858"/>
      <c r="Q120" s="859"/>
      <c r="R120" s="868"/>
    </row>
    <row r="121" spans="1:18" ht="76.5" x14ac:dyDescent="0.25">
      <c r="A121" s="83">
        <v>113</v>
      </c>
      <c r="B121" s="83" t="s">
        <v>4394</v>
      </c>
      <c r="C121" s="84" t="s">
        <v>5285</v>
      </c>
      <c r="D121" s="99">
        <v>43088</v>
      </c>
      <c r="E121" s="99">
        <v>43090</v>
      </c>
      <c r="F121" s="83">
        <v>30</v>
      </c>
      <c r="G121" s="83">
        <v>1</v>
      </c>
      <c r="H121" s="83"/>
      <c r="I121" s="83"/>
      <c r="J121" s="83"/>
      <c r="K121" s="83">
        <v>245</v>
      </c>
      <c r="L121" s="83" t="s">
        <v>29</v>
      </c>
      <c r="M121" s="83" t="s">
        <v>666</v>
      </c>
      <c r="N121" s="857"/>
      <c r="O121" s="858"/>
      <c r="P121" s="858"/>
      <c r="Q121" s="859"/>
      <c r="R121" s="868"/>
    </row>
    <row r="122" spans="1:18" ht="102" x14ac:dyDescent="0.25">
      <c r="A122" s="83">
        <v>114</v>
      </c>
      <c r="B122" s="83" t="s">
        <v>4394</v>
      </c>
      <c r="C122" s="84" t="s">
        <v>5286</v>
      </c>
      <c r="D122" s="99">
        <v>43090</v>
      </c>
      <c r="E122" s="99">
        <v>43097</v>
      </c>
      <c r="F122" s="83"/>
      <c r="G122" s="83">
        <v>2</v>
      </c>
      <c r="H122" s="83"/>
      <c r="I122" s="83"/>
      <c r="J122" s="83"/>
      <c r="K122" s="83">
        <v>247</v>
      </c>
      <c r="L122" s="83" t="s">
        <v>29</v>
      </c>
      <c r="M122" s="83" t="s">
        <v>666</v>
      </c>
      <c r="N122" s="860"/>
      <c r="O122" s="861"/>
      <c r="P122" s="861"/>
      <c r="Q122" s="862"/>
      <c r="R122" s="868"/>
    </row>
    <row r="123" spans="1:18" ht="25.5" x14ac:dyDescent="0.25">
      <c r="A123" s="83">
        <v>115</v>
      </c>
      <c r="B123" s="83" t="s">
        <v>4394</v>
      </c>
      <c r="C123" s="84" t="s">
        <v>5287</v>
      </c>
      <c r="D123" s="99">
        <v>43097</v>
      </c>
      <c r="E123" s="99">
        <v>43100</v>
      </c>
      <c r="F123" s="83"/>
      <c r="G123" s="83">
        <v>3</v>
      </c>
      <c r="H123" s="83"/>
      <c r="I123" s="83"/>
      <c r="J123" s="83"/>
      <c r="K123" s="83">
        <v>55</v>
      </c>
      <c r="L123" s="83" t="s">
        <v>29</v>
      </c>
      <c r="M123" s="83" t="s">
        <v>666</v>
      </c>
      <c r="N123" s="851"/>
      <c r="O123" s="852"/>
      <c r="P123" s="852"/>
      <c r="Q123" s="853"/>
      <c r="R123" s="225"/>
    </row>
    <row r="124" spans="1:18" x14ac:dyDescent="0.25">
      <c r="A124" s="548" t="s">
        <v>1761</v>
      </c>
      <c r="B124" s="550"/>
      <c r="C124" s="865"/>
      <c r="D124" s="867"/>
      <c r="E124" s="548" t="s">
        <v>5288</v>
      </c>
      <c r="F124" s="550"/>
      <c r="G124" s="746" t="s">
        <v>5289</v>
      </c>
      <c r="H124" s="747"/>
      <c r="I124" s="747"/>
      <c r="J124" s="748"/>
      <c r="K124" s="548" t="s">
        <v>1763</v>
      </c>
      <c r="L124" s="550"/>
      <c r="M124" s="865"/>
      <c r="N124" s="866"/>
      <c r="O124" s="866"/>
      <c r="P124" s="866"/>
      <c r="Q124" s="867"/>
    </row>
    <row r="125" spans="1:18" x14ac:dyDescent="0.25">
      <c r="A125" s="548" t="s">
        <v>1764</v>
      </c>
      <c r="B125" s="550"/>
      <c r="C125" s="865"/>
      <c r="D125" s="867"/>
      <c r="E125" s="548" t="s">
        <v>1764</v>
      </c>
      <c r="F125" s="550"/>
      <c r="G125" s="746" t="s">
        <v>5290</v>
      </c>
      <c r="H125" s="747"/>
      <c r="I125" s="747"/>
      <c r="J125" s="748"/>
      <c r="K125" s="105" t="s">
        <v>1765</v>
      </c>
      <c r="L125" s="106"/>
      <c r="M125" s="865"/>
      <c r="N125" s="866"/>
      <c r="O125" s="866"/>
      <c r="P125" s="866"/>
      <c r="Q125" s="867"/>
    </row>
    <row r="126" spans="1:18" x14ac:dyDescent="0.25">
      <c r="A126" s="548" t="s">
        <v>1766</v>
      </c>
      <c r="B126" s="550"/>
      <c r="C126" s="865"/>
      <c r="D126" s="867"/>
      <c r="E126" s="548" t="s">
        <v>1766</v>
      </c>
      <c r="F126" s="550"/>
      <c r="G126" s="746" t="s">
        <v>5289</v>
      </c>
      <c r="H126" s="747"/>
      <c r="I126" s="747"/>
      <c r="J126" s="748"/>
      <c r="K126" s="548" t="s">
        <v>1766</v>
      </c>
      <c r="L126" s="550"/>
      <c r="M126" s="865"/>
      <c r="N126" s="866"/>
      <c r="O126" s="866"/>
      <c r="P126" s="866"/>
      <c r="Q126" s="867"/>
    </row>
    <row r="127" spans="1:18" x14ac:dyDescent="0.25">
      <c r="A127" s="548" t="s">
        <v>110</v>
      </c>
      <c r="B127" s="550"/>
      <c r="C127" s="863"/>
      <c r="D127" s="864"/>
      <c r="E127" s="548" t="s">
        <v>110</v>
      </c>
      <c r="F127" s="550"/>
      <c r="G127" s="746" t="s">
        <v>5291</v>
      </c>
      <c r="H127" s="747"/>
      <c r="I127" s="747"/>
      <c r="J127" s="748"/>
      <c r="K127" s="548" t="s">
        <v>1767</v>
      </c>
      <c r="L127" s="550"/>
      <c r="M127" s="865"/>
      <c r="N127" s="866"/>
      <c r="O127" s="866"/>
      <c r="P127" s="866"/>
      <c r="Q127" s="867"/>
    </row>
    <row r="128" spans="1:18" x14ac:dyDescent="0.25">
      <c r="A128" s="92"/>
      <c r="B128" s="92"/>
      <c r="C128" s="92"/>
      <c r="D128" s="92"/>
      <c r="E128" s="92"/>
      <c r="F128" s="92"/>
      <c r="G128" s="92"/>
      <c r="H128" s="92"/>
      <c r="I128" s="92"/>
      <c r="J128" s="92"/>
      <c r="K128" s="92"/>
      <c r="L128" s="92"/>
      <c r="M128" s="92"/>
      <c r="N128" s="92"/>
      <c r="O128" s="92"/>
      <c r="P128" s="92"/>
      <c r="Q128" s="92"/>
    </row>
    <row r="130" spans="1:18" x14ac:dyDescent="0.25">
      <c r="A130" s="682"/>
      <c r="B130" s="683"/>
      <c r="C130" s="688" t="s">
        <v>2087</v>
      </c>
      <c r="D130" s="689"/>
      <c r="E130" s="689"/>
      <c r="F130" s="689"/>
      <c r="G130" s="689"/>
      <c r="H130" s="689"/>
      <c r="I130" s="689"/>
      <c r="J130" s="689"/>
      <c r="K130" s="689"/>
      <c r="L130" s="689"/>
      <c r="M130" s="690"/>
      <c r="N130" s="701" t="s">
        <v>2088</v>
      </c>
      <c r="O130" s="702"/>
      <c r="P130" s="702"/>
      <c r="Q130" s="702"/>
    </row>
    <row r="131" spans="1:18" x14ac:dyDescent="0.25">
      <c r="A131" s="684"/>
      <c r="B131" s="685"/>
      <c r="C131" s="691"/>
      <c r="D131" s="692"/>
      <c r="E131" s="692"/>
      <c r="F131" s="692"/>
      <c r="G131" s="692"/>
      <c r="H131" s="692"/>
      <c r="I131" s="692"/>
      <c r="J131" s="692"/>
      <c r="K131" s="692"/>
      <c r="L131" s="692"/>
      <c r="M131" s="693"/>
      <c r="N131" s="701" t="s">
        <v>1731</v>
      </c>
      <c r="O131" s="702"/>
      <c r="P131" s="702"/>
      <c r="Q131" s="702"/>
    </row>
    <row r="132" spans="1:18" x14ac:dyDescent="0.25">
      <c r="A132" s="684"/>
      <c r="B132" s="685"/>
      <c r="C132" s="694" t="s">
        <v>70</v>
      </c>
      <c r="D132" s="694"/>
      <c r="E132" s="694"/>
      <c r="F132" s="694"/>
      <c r="G132" s="694"/>
      <c r="H132" s="694"/>
      <c r="I132" s="694"/>
      <c r="J132" s="694"/>
      <c r="K132" s="694"/>
      <c r="L132" s="694"/>
      <c r="M132" s="694"/>
      <c r="N132" s="702" t="s">
        <v>2089</v>
      </c>
      <c r="O132" s="702"/>
      <c r="P132" s="702"/>
      <c r="Q132" s="702"/>
    </row>
    <row r="133" spans="1:18" x14ac:dyDescent="0.25">
      <c r="A133" s="686"/>
      <c r="B133" s="687"/>
      <c r="C133" s="694"/>
      <c r="D133" s="694"/>
      <c r="E133" s="694"/>
      <c r="F133" s="694"/>
      <c r="G133" s="694"/>
      <c r="H133" s="694"/>
      <c r="I133" s="694"/>
      <c r="J133" s="694"/>
      <c r="K133" s="694"/>
      <c r="L133" s="694"/>
      <c r="M133" s="694"/>
      <c r="N133" s="702" t="s">
        <v>72</v>
      </c>
      <c r="O133" s="702"/>
      <c r="P133" s="702"/>
      <c r="Q133" s="702"/>
    </row>
    <row r="134" spans="1:18" x14ac:dyDescent="0.25">
      <c r="A134" s="695" t="s">
        <v>73</v>
      </c>
      <c r="B134" s="696"/>
      <c r="C134" s="697"/>
      <c r="D134" s="694" t="s">
        <v>74</v>
      </c>
      <c r="E134" s="694"/>
      <c r="F134" s="694"/>
      <c r="G134" s="694"/>
      <c r="H134" s="694"/>
      <c r="I134" s="694"/>
      <c r="J134" s="694"/>
      <c r="K134" s="694"/>
      <c r="L134" s="694"/>
      <c r="M134" s="694"/>
      <c r="N134" s="694"/>
      <c r="O134" s="694"/>
      <c r="P134" s="694"/>
      <c r="Q134" s="694"/>
    </row>
    <row r="135" spans="1:18" x14ac:dyDescent="0.25">
      <c r="A135" s="695" t="s">
        <v>75</v>
      </c>
      <c r="B135" s="696"/>
      <c r="C135" s="697"/>
      <c r="D135" s="694" t="s">
        <v>940</v>
      </c>
      <c r="E135" s="694"/>
      <c r="F135" s="694"/>
      <c r="G135" s="694"/>
      <c r="H135" s="694"/>
      <c r="I135" s="694"/>
      <c r="J135" s="694"/>
      <c r="K135" s="694"/>
      <c r="L135" s="694"/>
      <c r="M135" s="694"/>
      <c r="N135" s="694"/>
      <c r="O135" s="694"/>
      <c r="P135" s="694"/>
      <c r="Q135" s="694"/>
    </row>
    <row r="136" spans="1:18" x14ac:dyDescent="0.25">
      <c r="A136" s="606" t="s">
        <v>1734</v>
      </c>
      <c r="B136" s="606"/>
      <c r="C136" s="83" t="s">
        <v>2090</v>
      </c>
      <c r="D136" s="698" t="s">
        <v>5174</v>
      </c>
      <c r="E136" s="699"/>
      <c r="F136" s="699"/>
      <c r="G136" s="699"/>
      <c r="H136" s="699"/>
      <c r="I136" s="699"/>
      <c r="J136" s="699"/>
      <c r="K136" s="699"/>
      <c r="L136" s="699"/>
      <c r="M136" s="699"/>
      <c r="N136" s="699"/>
      <c r="O136" s="699"/>
      <c r="P136" s="699"/>
      <c r="Q136" s="700"/>
    </row>
    <row r="137" spans="1:18" x14ac:dyDescent="0.25">
      <c r="A137" s="706" t="s">
        <v>34</v>
      </c>
      <c r="B137" s="557" t="s">
        <v>13</v>
      </c>
      <c r="C137" s="555" t="s">
        <v>1737</v>
      </c>
      <c r="D137" s="559" t="s">
        <v>15</v>
      </c>
      <c r="E137" s="560"/>
      <c r="F137" s="561" t="s">
        <v>79</v>
      </c>
      <c r="G137" s="561"/>
      <c r="H137" s="561"/>
      <c r="I137" s="561"/>
      <c r="J137" s="561"/>
      <c r="K137" s="555" t="s">
        <v>1738</v>
      </c>
      <c r="L137" s="557" t="s">
        <v>1739</v>
      </c>
      <c r="M137" s="555" t="s">
        <v>1740</v>
      </c>
      <c r="N137" s="551" t="s">
        <v>1741</v>
      </c>
      <c r="O137" s="551"/>
      <c r="P137" s="551"/>
      <c r="Q137" s="551"/>
      <c r="R137" s="818" t="s">
        <v>5305</v>
      </c>
    </row>
    <row r="138" spans="1:18" x14ac:dyDescent="0.25">
      <c r="A138" s="707"/>
      <c r="B138" s="558"/>
      <c r="C138" s="556"/>
      <c r="D138" s="232" t="s">
        <v>81</v>
      </c>
      <c r="E138" s="232" t="s">
        <v>82</v>
      </c>
      <c r="F138" s="232" t="s">
        <v>83</v>
      </c>
      <c r="G138" s="232" t="s">
        <v>84</v>
      </c>
      <c r="H138" s="232" t="s">
        <v>85</v>
      </c>
      <c r="I138" s="233" t="s">
        <v>1742</v>
      </c>
      <c r="J138" s="232" t="s">
        <v>1743</v>
      </c>
      <c r="K138" s="556"/>
      <c r="L138" s="558"/>
      <c r="M138" s="556"/>
      <c r="N138" s="551"/>
      <c r="O138" s="551"/>
      <c r="P138" s="551"/>
      <c r="Q138" s="551"/>
      <c r="R138" s="818"/>
    </row>
    <row r="139" spans="1:18" ht="89.25" x14ac:dyDescent="0.25">
      <c r="A139" s="83">
        <v>1</v>
      </c>
      <c r="B139" s="83" t="s">
        <v>4394</v>
      </c>
      <c r="C139" s="84" t="s">
        <v>5392</v>
      </c>
      <c r="D139" s="99">
        <v>42738</v>
      </c>
      <c r="E139" s="99">
        <v>42749</v>
      </c>
      <c r="F139" s="83">
        <v>1</v>
      </c>
      <c r="G139" s="83">
        <v>1</v>
      </c>
      <c r="H139" s="83"/>
      <c r="I139" s="83"/>
      <c r="J139" s="83"/>
      <c r="K139" s="83">
        <v>221</v>
      </c>
      <c r="L139" s="83" t="s">
        <v>29</v>
      </c>
      <c r="M139" s="83" t="s">
        <v>666</v>
      </c>
      <c r="N139" s="710"/>
      <c r="O139" s="848"/>
      <c r="P139" s="848"/>
      <c r="Q139" s="711"/>
      <c r="R139" s="822" t="s">
        <v>5391</v>
      </c>
    </row>
    <row r="140" spans="1:18" ht="76.5" x14ac:dyDescent="0.25">
      <c r="A140" s="83">
        <v>2</v>
      </c>
      <c r="B140" s="83" t="s">
        <v>4394</v>
      </c>
      <c r="C140" s="84" t="s">
        <v>5393</v>
      </c>
      <c r="D140" s="99">
        <v>42751</v>
      </c>
      <c r="E140" s="99">
        <v>42762</v>
      </c>
      <c r="F140" s="83">
        <v>1</v>
      </c>
      <c r="G140" s="83">
        <v>2</v>
      </c>
      <c r="H140" s="83"/>
      <c r="I140" s="83"/>
      <c r="J140" s="83"/>
      <c r="K140" s="83">
        <v>256</v>
      </c>
      <c r="L140" s="83" t="s">
        <v>29</v>
      </c>
      <c r="M140" s="83" t="s">
        <v>666</v>
      </c>
      <c r="N140" s="710"/>
      <c r="O140" s="848"/>
      <c r="P140" s="848"/>
      <c r="Q140" s="711"/>
      <c r="R140" s="822"/>
    </row>
    <row r="141" spans="1:18" ht="76.5" x14ac:dyDescent="0.25">
      <c r="A141" s="83">
        <v>3</v>
      </c>
      <c r="B141" s="83" t="s">
        <v>4394</v>
      </c>
      <c r="C141" s="84" t="s">
        <v>5394</v>
      </c>
      <c r="D141" s="99">
        <v>42766</v>
      </c>
      <c r="E141" s="99">
        <v>42774</v>
      </c>
      <c r="F141" s="83">
        <v>1</v>
      </c>
      <c r="G141" s="83">
        <v>3</v>
      </c>
      <c r="H141" s="83"/>
      <c r="I141" s="83"/>
      <c r="J141" s="83"/>
      <c r="K141" s="83">
        <v>198</v>
      </c>
      <c r="L141" s="83" t="s">
        <v>29</v>
      </c>
      <c r="M141" s="83" t="s">
        <v>666</v>
      </c>
      <c r="N141" s="710"/>
      <c r="O141" s="848"/>
      <c r="P141" s="848"/>
      <c r="Q141" s="711"/>
      <c r="R141" s="822"/>
    </row>
    <row r="142" spans="1:18" ht="89.25" x14ac:dyDescent="0.25">
      <c r="A142" s="83">
        <v>4</v>
      </c>
      <c r="B142" s="83" t="s">
        <v>4394</v>
      </c>
      <c r="C142" s="84" t="s">
        <v>5395</v>
      </c>
      <c r="D142" s="99">
        <v>42774</v>
      </c>
      <c r="E142" s="99">
        <v>42783</v>
      </c>
      <c r="F142" s="83">
        <v>1</v>
      </c>
      <c r="G142" s="83">
        <v>4</v>
      </c>
      <c r="H142" s="83"/>
      <c r="I142" s="83"/>
      <c r="J142" s="83"/>
      <c r="K142" s="83">
        <v>205</v>
      </c>
      <c r="L142" s="83" t="s">
        <v>29</v>
      </c>
      <c r="M142" s="83" t="s">
        <v>666</v>
      </c>
      <c r="N142" s="710"/>
      <c r="O142" s="848"/>
      <c r="P142" s="848"/>
      <c r="Q142" s="711"/>
      <c r="R142" s="822"/>
    </row>
    <row r="143" spans="1:18" ht="102" x14ac:dyDescent="0.25">
      <c r="A143" s="83">
        <v>5</v>
      </c>
      <c r="B143" s="83" t="s">
        <v>4394</v>
      </c>
      <c r="C143" s="84" t="s">
        <v>5396</v>
      </c>
      <c r="D143" s="99">
        <v>42783</v>
      </c>
      <c r="E143" s="99">
        <v>42793</v>
      </c>
      <c r="F143" s="83">
        <v>2</v>
      </c>
      <c r="G143" s="83">
        <v>1</v>
      </c>
      <c r="H143" s="83"/>
      <c r="I143" s="83"/>
      <c r="J143" s="83"/>
      <c r="K143" s="83">
        <v>250</v>
      </c>
      <c r="L143" s="83" t="s">
        <v>29</v>
      </c>
      <c r="M143" s="83" t="s">
        <v>666</v>
      </c>
      <c r="N143" s="710"/>
      <c r="O143" s="848"/>
      <c r="P143" s="848"/>
      <c r="Q143" s="711"/>
      <c r="R143" s="822"/>
    </row>
    <row r="144" spans="1:18" ht="89.25" x14ac:dyDescent="0.25">
      <c r="A144" s="83">
        <v>6</v>
      </c>
      <c r="B144" s="83" t="s">
        <v>4394</v>
      </c>
      <c r="C144" s="84" t="s">
        <v>5397</v>
      </c>
      <c r="D144" s="99">
        <v>42793</v>
      </c>
      <c r="E144" s="99">
        <v>42803</v>
      </c>
      <c r="F144" s="83">
        <v>2</v>
      </c>
      <c r="G144" s="83">
        <v>2</v>
      </c>
      <c r="H144" s="84" t="s">
        <v>5398</v>
      </c>
      <c r="I144" s="83"/>
      <c r="J144" s="83"/>
      <c r="K144" s="83">
        <v>201</v>
      </c>
      <c r="L144" s="83" t="s">
        <v>29</v>
      </c>
      <c r="M144" s="83" t="s">
        <v>666</v>
      </c>
      <c r="N144" s="710"/>
      <c r="O144" s="848"/>
      <c r="P144" s="848"/>
      <c r="Q144" s="711"/>
      <c r="R144" s="822"/>
    </row>
    <row r="145" spans="1:21" ht="89.25" x14ac:dyDescent="0.25">
      <c r="A145" s="83">
        <v>7</v>
      </c>
      <c r="B145" s="83" t="s">
        <v>4394</v>
      </c>
      <c r="C145" s="84" t="s">
        <v>5842</v>
      </c>
      <c r="D145" s="99">
        <v>42803</v>
      </c>
      <c r="E145" s="99">
        <v>42807</v>
      </c>
      <c r="F145" s="83">
        <v>2</v>
      </c>
      <c r="G145" s="83">
        <v>3</v>
      </c>
      <c r="H145" s="83"/>
      <c r="I145" s="83"/>
      <c r="J145" s="83"/>
      <c r="K145" s="83">
        <v>204</v>
      </c>
      <c r="L145" s="83" t="s">
        <v>29</v>
      </c>
      <c r="M145" s="83" t="s">
        <v>666</v>
      </c>
      <c r="N145" s="710"/>
      <c r="O145" s="848"/>
      <c r="P145" s="848"/>
      <c r="Q145" s="711"/>
      <c r="R145" s="822"/>
      <c r="S145" s="849"/>
      <c r="T145" s="850"/>
      <c r="U145" s="850"/>
    </row>
    <row r="146" spans="1:21" ht="76.5" x14ac:dyDescent="0.25">
      <c r="A146" s="83">
        <v>9</v>
      </c>
      <c r="B146" s="83" t="s">
        <v>4394</v>
      </c>
      <c r="C146" s="84" t="s">
        <v>5399</v>
      </c>
      <c r="D146" s="99">
        <v>42807</v>
      </c>
      <c r="E146" s="99">
        <v>42810</v>
      </c>
      <c r="F146" s="83">
        <v>2</v>
      </c>
      <c r="G146" s="83">
        <v>4</v>
      </c>
      <c r="H146" s="83"/>
      <c r="I146" s="83"/>
      <c r="J146" s="83"/>
      <c r="K146" s="83">
        <v>210</v>
      </c>
      <c r="L146" s="83" t="s">
        <v>29</v>
      </c>
      <c r="M146" s="83" t="s">
        <v>666</v>
      </c>
      <c r="N146" s="710"/>
      <c r="O146" s="848"/>
      <c r="P146" s="848"/>
      <c r="Q146" s="711"/>
      <c r="R146" s="822"/>
    </row>
    <row r="147" spans="1:21" ht="102" x14ac:dyDescent="0.25">
      <c r="A147" s="83">
        <v>10</v>
      </c>
      <c r="B147" s="83" t="s">
        <v>4394</v>
      </c>
      <c r="C147" s="84" t="s">
        <v>5400</v>
      </c>
      <c r="D147" s="99">
        <v>42809</v>
      </c>
      <c r="E147" s="99">
        <v>42818</v>
      </c>
      <c r="F147" s="83">
        <v>3</v>
      </c>
      <c r="G147" s="83">
        <v>1</v>
      </c>
      <c r="H147" s="83"/>
      <c r="I147" s="83"/>
      <c r="J147" s="83"/>
      <c r="K147" s="83">
        <v>228</v>
      </c>
      <c r="L147" s="83" t="s">
        <v>29</v>
      </c>
      <c r="M147" s="83" t="s">
        <v>666</v>
      </c>
      <c r="N147" s="710"/>
      <c r="O147" s="848"/>
      <c r="P147" s="848"/>
      <c r="Q147" s="711"/>
      <c r="R147" s="845" t="s">
        <v>5433</v>
      </c>
    </row>
    <row r="148" spans="1:21" ht="76.5" x14ac:dyDescent="0.25">
      <c r="A148" s="83">
        <v>11</v>
      </c>
      <c r="B148" s="83" t="s">
        <v>4394</v>
      </c>
      <c r="C148" s="84" t="s">
        <v>5401</v>
      </c>
      <c r="D148" s="99">
        <v>42818</v>
      </c>
      <c r="E148" s="99">
        <v>42824</v>
      </c>
      <c r="F148" s="83">
        <v>3</v>
      </c>
      <c r="G148" s="83">
        <v>2</v>
      </c>
      <c r="H148" s="83"/>
      <c r="I148" s="83"/>
      <c r="J148" s="83"/>
      <c r="K148" s="83">
        <v>219</v>
      </c>
      <c r="L148" s="83" t="s">
        <v>29</v>
      </c>
      <c r="M148" s="83" t="s">
        <v>666</v>
      </c>
      <c r="N148" s="710"/>
      <c r="O148" s="848"/>
      <c r="P148" s="848"/>
      <c r="Q148" s="711"/>
      <c r="R148" s="846"/>
    </row>
    <row r="149" spans="1:21" ht="102" x14ac:dyDescent="0.25">
      <c r="A149" s="83">
        <v>12</v>
      </c>
      <c r="B149" s="83" t="s">
        <v>4394</v>
      </c>
      <c r="C149" s="84" t="s">
        <v>5402</v>
      </c>
      <c r="D149" s="99">
        <v>42824</v>
      </c>
      <c r="E149" s="99">
        <v>42831</v>
      </c>
      <c r="F149" s="83">
        <v>3</v>
      </c>
      <c r="G149" s="83">
        <v>3</v>
      </c>
      <c r="H149" s="83"/>
      <c r="I149" s="83"/>
      <c r="J149" s="83"/>
      <c r="K149" s="83">
        <v>199</v>
      </c>
      <c r="L149" s="83" t="s">
        <v>29</v>
      </c>
      <c r="M149" s="83" t="s">
        <v>666</v>
      </c>
      <c r="N149" s="710"/>
      <c r="O149" s="848"/>
      <c r="P149" s="848"/>
      <c r="Q149" s="711"/>
      <c r="R149" s="846"/>
    </row>
    <row r="150" spans="1:21" ht="114.75" x14ac:dyDescent="0.25">
      <c r="A150" s="83">
        <v>13</v>
      </c>
      <c r="B150" s="83" t="s">
        <v>4394</v>
      </c>
      <c r="C150" s="84" t="s">
        <v>5403</v>
      </c>
      <c r="D150" s="99">
        <v>42831</v>
      </c>
      <c r="E150" s="99">
        <v>42843</v>
      </c>
      <c r="F150" s="83">
        <v>3</v>
      </c>
      <c r="G150" s="83">
        <v>4</v>
      </c>
      <c r="H150" s="83"/>
      <c r="I150" s="83"/>
      <c r="J150" s="83"/>
      <c r="K150" s="83">
        <v>201</v>
      </c>
      <c r="L150" s="83" t="s">
        <v>29</v>
      </c>
      <c r="M150" s="83" t="s">
        <v>666</v>
      </c>
      <c r="N150" s="710"/>
      <c r="O150" s="848"/>
      <c r="P150" s="848"/>
      <c r="Q150" s="711"/>
      <c r="R150" s="847"/>
    </row>
    <row r="151" spans="1:21" ht="76.5" x14ac:dyDescent="0.25">
      <c r="A151" s="83">
        <v>14</v>
      </c>
      <c r="B151" s="83" t="s">
        <v>4394</v>
      </c>
      <c r="C151" s="84" t="s">
        <v>5404</v>
      </c>
      <c r="D151" s="99">
        <v>42844</v>
      </c>
      <c r="E151" s="99">
        <v>42855</v>
      </c>
      <c r="F151" s="83">
        <v>4</v>
      </c>
      <c r="G151" s="83">
        <v>1</v>
      </c>
      <c r="H151" s="83"/>
      <c r="I151" s="83"/>
      <c r="J151" s="83"/>
      <c r="K151" s="83">
        <v>183</v>
      </c>
      <c r="L151" s="83" t="s">
        <v>29</v>
      </c>
      <c r="M151" s="83" t="s">
        <v>666</v>
      </c>
      <c r="N151" s="710"/>
      <c r="O151" s="848"/>
      <c r="P151" s="848"/>
      <c r="Q151" s="711"/>
      <c r="R151" s="845" t="s">
        <v>5433</v>
      </c>
    </row>
    <row r="152" spans="1:21" ht="76.5" x14ac:dyDescent="0.25">
      <c r="A152" s="83">
        <v>15</v>
      </c>
      <c r="B152" s="83" t="s">
        <v>4394</v>
      </c>
      <c r="C152" s="84" t="s">
        <v>5405</v>
      </c>
      <c r="D152" s="99">
        <v>42856</v>
      </c>
      <c r="E152" s="99">
        <v>42865</v>
      </c>
      <c r="F152" s="83">
        <v>4</v>
      </c>
      <c r="G152" s="83">
        <v>2</v>
      </c>
      <c r="H152" s="83"/>
      <c r="I152" s="83"/>
      <c r="J152" s="83"/>
      <c r="K152" s="83">
        <v>208</v>
      </c>
      <c r="L152" s="83" t="s">
        <v>29</v>
      </c>
      <c r="M152" s="83" t="s">
        <v>666</v>
      </c>
      <c r="N152" s="710"/>
      <c r="O152" s="848"/>
      <c r="P152" s="848"/>
      <c r="Q152" s="711"/>
      <c r="R152" s="846"/>
    </row>
    <row r="153" spans="1:21" ht="89.25" x14ac:dyDescent="0.25">
      <c r="A153" s="83">
        <v>17</v>
      </c>
      <c r="B153" s="83" t="s">
        <v>4394</v>
      </c>
      <c r="C153" s="84" t="s">
        <v>5406</v>
      </c>
      <c r="D153" s="99">
        <v>42866</v>
      </c>
      <c r="E153" s="99">
        <v>42879</v>
      </c>
      <c r="F153" s="83">
        <v>4</v>
      </c>
      <c r="G153" s="83">
        <v>3</v>
      </c>
      <c r="H153" s="83"/>
      <c r="I153" s="83"/>
      <c r="J153" s="83"/>
      <c r="K153" s="83">
        <v>201</v>
      </c>
      <c r="L153" s="83" t="s">
        <v>29</v>
      </c>
      <c r="M153" s="83" t="s">
        <v>666</v>
      </c>
      <c r="N153" s="710"/>
      <c r="O153" s="848"/>
      <c r="P153" s="848"/>
      <c r="Q153" s="711"/>
      <c r="R153" s="846"/>
    </row>
    <row r="154" spans="1:21" ht="51" x14ac:dyDescent="0.25">
      <c r="A154" s="83">
        <v>18</v>
      </c>
      <c r="B154" s="83" t="s">
        <v>4394</v>
      </c>
      <c r="C154" s="84" t="s">
        <v>5407</v>
      </c>
      <c r="D154" s="99">
        <v>42879</v>
      </c>
      <c r="E154" s="99">
        <v>42886</v>
      </c>
      <c r="F154" s="83">
        <v>4</v>
      </c>
      <c r="G154" s="83">
        <v>4</v>
      </c>
      <c r="H154" s="83"/>
      <c r="I154" s="83"/>
      <c r="J154" s="83"/>
      <c r="K154" s="83">
        <v>109</v>
      </c>
      <c r="L154" s="83" t="s">
        <v>29</v>
      </c>
      <c r="M154" s="83" t="s">
        <v>666</v>
      </c>
      <c r="N154" s="710"/>
      <c r="O154" s="848"/>
      <c r="P154" s="848"/>
      <c r="Q154" s="711"/>
      <c r="R154" s="846"/>
    </row>
    <row r="155" spans="1:21" ht="102" x14ac:dyDescent="0.25">
      <c r="A155" s="83">
        <v>19</v>
      </c>
      <c r="B155" s="83" t="s">
        <v>4394</v>
      </c>
      <c r="C155" s="84" t="s">
        <v>5408</v>
      </c>
      <c r="D155" s="99">
        <v>42887</v>
      </c>
      <c r="E155" s="99">
        <v>42899</v>
      </c>
      <c r="F155" s="83">
        <v>4</v>
      </c>
      <c r="G155" s="83">
        <v>5</v>
      </c>
      <c r="H155" s="83"/>
      <c r="I155" s="83"/>
      <c r="J155" s="83"/>
      <c r="K155" s="83">
        <v>224</v>
      </c>
      <c r="L155" s="83" t="s">
        <v>29</v>
      </c>
      <c r="M155" s="83" t="s">
        <v>666</v>
      </c>
      <c r="N155" s="710"/>
      <c r="O155" s="848"/>
      <c r="P155" s="848"/>
      <c r="Q155" s="711"/>
      <c r="R155" s="846"/>
    </row>
    <row r="156" spans="1:21" ht="102" x14ac:dyDescent="0.25">
      <c r="A156" s="83">
        <v>20</v>
      </c>
      <c r="B156" s="83" t="s">
        <v>4394</v>
      </c>
      <c r="C156" s="84" t="s">
        <v>5409</v>
      </c>
      <c r="D156" s="99">
        <v>42900</v>
      </c>
      <c r="E156" s="99">
        <v>42916</v>
      </c>
      <c r="F156" s="83">
        <v>5</v>
      </c>
      <c r="G156" s="83">
        <v>1</v>
      </c>
      <c r="H156" s="83"/>
      <c r="I156" s="83"/>
      <c r="J156" s="83"/>
      <c r="K156" s="83">
        <v>245</v>
      </c>
      <c r="L156" s="83" t="s">
        <v>29</v>
      </c>
      <c r="M156" s="83" t="s">
        <v>666</v>
      </c>
      <c r="N156" s="710"/>
      <c r="O156" s="848"/>
      <c r="P156" s="848"/>
      <c r="Q156" s="711"/>
      <c r="R156" s="846"/>
    </row>
    <row r="157" spans="1:21" ht="89.25" x14ac:dyDescent="0.25">
      <c r="A157" s="83">
        <v>21</v>
      </c>
      <c r="B157" s="83" t="s">
        <v>4394</v>
      </c>
      <c r="C157" s="84" t="s">
        <v>5410</v>
      </c>
      <c r="D157" s="99">
        <v>42919</v>
      </c>
      <c r="E157" s="99">
        <v>42935</v>
      </c>
      <c r="F157" s="83">
        <v>5</v>
      </c>
      <c r="G157" s="83">
        <v>2</v>
      </c>
      <c r="H157" s="83"/>
      <c r="I157" s="83"/>
      <c r="J157" s="83"/>
      <c r="K157" s="83">
        <v>226</v>
      </c>
      <c r="L157" s="83" t="s">
        <v>29</v>
      </c>
      <c r="M157" s="83" t="s">
        <v>666</v>
      </c>
      <c r="N157" s="710"/>
      <c r="O157" s="848"/>
      <c r="P157" s="848"/>
      <c r="Q157" s="711"/>
      <c r="R157" s="846"/>
    </row>
    <row r="158" spans="1:21" ht="89.25" x14ac:dyDescent="0.25">
      <c r="A158" s="83">
        <v>22</v>
      </c>
      <c r="B158" s="83" t="s">
        <v>4394</v>
      </c>
      <c r="C158" s="84" t="s">
        <v>5411</v>
      </c>
      <c r="D158" s="99">
        <v>42936</v>
      </c>
      <c r="E158" s="99">
        <v>42940</v>
      </c>
      <c r="F158" s="83">
        <v>5</v>
      </c>
      <c r="G158" s="83">
        <v>3</v>
      </c>
      <c r="H158" s="83"/>
      <c r="I158" s="83"/>
      <c r="J158" s="83"/>
      <c r="K158" s="83">
        <v>220</v>
      </c>
      <c r="L158" s="83" t="s">
        <v>29</v>
      </c>
      <c r="M158" s="83" t="s">
        <v>666</v>
      </c>
      <c r="N158" s="710"/>
      <c r="O158" s="848"/>
      <c r="P158" s="848"/>
      <c r="Q158" s="711"/>
      <c r="R158" s="846"/>
    </row>
    <row r="159" spans="1:21" ht="89.25" x14ac:dyDescent="0.25">
      <c r="A159" s="83">
        <v>23</v>
      </c>
      <c r="B159" s="83" t="s">
        <v>4394</v>
      </c>
      <c r="C159" s="84" t="s">
        <v>5412</v>
      </c>
      <c r="D159" s="99">
        <v>42941</v>
      </c>
      <c r="E159" s="99">
        <v>42943</v>
      </c>
      <c r="F159" s="83">
        <v>5</v>
      </c>
      <c r="G159" s="83">
        <v>4</v>
      </c>
      <c r="H159" s="83"/>
      <c r="I159" s="83"/>
      <c r="J159" s="83"/>
      <c r="K159" s="83">
        <v>217</v>
      </c>
      <c r="L159" s="83" t="s">
        <v>29</v>
      </c>
      <c r="M159" s="83" t="s">
        <v>666</v>
      </c>
      <c r="N159" s="710"/>
      <c r="O159" s="848"/>
      <c r="P159" s="848"/>
      <c r="Q159" s="711"/>
      <c r="R159" s="846"/>
    </row>
    <row r="160" spans="1:21" ht="76.5" x14ac:dyDescent="0.25">
      <c r="A160" s="83">
        <v>24</v>
      </c>
      <c r="B160" s="83" t="s">
        <v>4394</v>
      </c>
      <c r="C160" s="84" t="s">
        <v>5413</v>
      </c>
      <c r="D160" s="99">
        <v>42943</v>
      </c>
      <c r="E160" s="99">
        <v>42947</v>
      </c>
      <c r="F160" s="83">
        <v>5</v>
      </c>
      <c r="G160" s="83">
        <v>5</v>
      </c>
      <c r="H160" s="83"/>
      <c r="I160" s="83"/>
      <c r="J160" s="83"/>
      <c r="K160" s="83">
        <v>147</v>
      </c>
      <c r="L160" s="83" t="s">
        <v>29</v>
      </c>
      <c r="M160" s="83" t="s">
        <v>666</v>
      </c>
      <c r="N160" s="710"/>
      <c r="O160" s="848"/>
      <c r="P160" s="848"/>
      <c r="Q160" s="711"/>
      <c r="R160" s="846"/>
    </row>
    <row r="161" spans="1:18" ht="89.25" x14ac:dyDescent="0.25">
      <c r="A161" s="83">
        <v>25</v>
      </c>
      <c r="B161" s="83" t="s">
        <v>4394</v>
      </c>
      <c r="C161" s="84" t="s">
        <v>5414</v>
      </c>
      <c r="D161" s="99">
        <v>42948</v>
      </c>
      <c r="E161" s="99">
        <v>42951</v>
      </c>
      <c r="F161" s="83">
        <v>6</v>
      </c>
      <c r="G161" s="83">
        <v>1</v>
      </c>
      <c r="H161" s="83"/>
      <c r="I161" s="83"/>
      <c r="J161" s="83"/>
      <c r="K161" s="83">
        <v>216</v>
      </c>
      <c r="L161" s="83" t="s">
        <v>29</v>
      </c>
      <c r="M161" s="83" t="s">
        <v>666</v>
      </c>
      <c r="N161" s="710"/>
      <c r="O161" s="848"/>
      <c r="P161" s="848"/>
      <c r="Q161" s="711"/>
      <c r="R161" s="846"/>
    </row>
    <row r="162" spans="1:18" ht="102" x14ac:dyDescent="0.25">
      <c r="A162" s="83">
        <v>26</v>
      </c>
      <c r="B162" s="83" t="s">
        <v>4394</v>
      </c>
      <c r="C162" s="84" t="s">
        <v>5415</v>
      </c>
      <c r="D162" s="99">
        <v>42952</v>
      </c>
      <c r="E162" s="99">
        <v>42963</v>
      </c>
      <c r="F162" s="83">
        <v>6</v>
      </c>
      <c r="G162" s="83">
        <v>2</v>
      </c>
      <c r="H162" s="83"/>
      <c r="I162" s="83"/>
      <c r="J162" s="83"/>
      <c r="K162" s="83">
        <v>236</v>
      </c>
      <c r="L162" s="83" t="s">
        <v>29</v>
      </c>
      <c r="M162" s="83" t="s">
        <v>666</v>
      </c>
      <c r="N162" s="710"/>
      <c r="O162" s="848"/>
      <c r="P162" s="848"/>
      <c r="Q162" s="711"/>
      <c r="R162" s="846"/>
    </row>
    <row r="163" spans="1:18" ht="89.25" x14ac:dyDescent="0.25">
      <c r="A163" s="83">
        <v>27</v>
      </c>
      <c r="B163" s="83" t="s">
        <v>4394</v>
      </c>
      <c r="C163" s="84" t="s">
        <v>5416</v>
      </c>
      <c r="D163" s="99">
        <v>42964</v>
      </c>
      <c r="E163" s="99">
        <v>42975</v>
      </c>
      <c r="F163" s="83">
        <v>6</v>
      </c>
      <c r="G163" s="83">
        <v>3</v>
      </c>
      <c r="H163" s="83"/>
      <c r="I163" s="83"/>
      <c r="J163" s="83"/>
      <c r="K163" s="83">
        <v>248</v>
      </c>
      <c r="L163" s="83" t="s">
        <v>29</v>
      </c>
      <c r="M163" s="83" t="s">
        <v>666</v>
      </c>
      <c r="N163" s="710"/>
      <c r="O163" s="848"/>
      <c r="P163" s="848"/>
      <c r="Q163" s="711"/>
      <c r="R163" s="846"/>
    </row>
    <row r="164" spans="1:18" ht="76.5" x14ac:dyDescent="0.25">
      <c r="A164" s="83">
        <v>28</v>
      </c>
      <c r="B164" s="83" t="s">
        <v>4394</v>
      </c>
      <c r="C164" s="84" t="s">
        <v>5417</v>
      </c>
      <c r="D164" s="99" t="s">
        <v>5418</v>
      </c>
      <c r="E164" s="99">
        <v>42983</v>
      </c>
      <c r="F164" s="83">
        <v>6</v>
      </c>
      <c r="G164" s="83">
        <v>4</v>
      </c>
      <c r="H164" s="83"/>
      <c r="I164" s="83"/>
      <c r="J164" s="83"/>
      <c r="K164" s="83">
        <v>233</v>
      </c>
      <c r="L164" s="83" t="s">
        <v>29</v>
      </c>
      <c r="M164" s="83" t="s">
        <v>666</v>
      </c>
      <c r="N164" s="710"/>
      <c r="O164" s="848"/>
      <c r="P164" s="848"/>
      <c r="Q164" s="711"/>
      <c r="R164" s="846"/>
    </row>
    <row r="165" spans="1:18" ht="76.5" x14ac:dyDescent="0.25">
      <c r="A165" s="83">
        <v>29</v>
      </c>
      <c r="B165" s="83" t="s">
        <v>4394</v>
      </c>
      <c r="C165" s="84" t="s">
        <v>5419</v>
      </c>
      <c r="D165" s="99">
        <v>42985</v>
      </c>
      <c r="E165" s="99">
        <v>42999</v>
      </c>
      <c r="F165" s="83">
        <v>6</v>
      </c>
      <c r="G165" s="83">
        <v>5</v>
      </c>
      <c r="H165" s="83"/>
      <c r="I165" s="83"/>
      <c r="J165" s="83"/>
      <c r="K165" s="83">
        <v>230</v>
      </c>
      <c r="L165" s="83" t="s">
        <v>29</v>
      </c>
      <c r="M165" s="83" t="s">
        <v>666</v>
      </c>
      <c r="N165" s="710"/>
      <c r="O165" s="848"/>
      <c r="P165" s="848"/>
      <c r="Q165" s="711"/>
      <c r="R165" s="847"/>
    </row>
    <row r="166" spans="1:18" ht="63.75" x14ac:dyDescent="0.25">
      <c r="A166" s="83">
        <v>30</v>
      </c>
      <c r="B166" s="83" t="s">
        <v>4394</v>
      </c>
      <c r="C166" s="84" t="s">
        <v>5420</v>
      </c>
      <c r="D166" s="99">
        <v>43000</v>
      </c>
      <c r="E166" s="99">
        <v>43016</v>
      </c>
      <c r="F166" s="83">
        <v>7</v>
      </c>
      <c r="G166" s="83">
        <v>1</v>
      </c>
      <c r="H166" s="83"/>
      <c r="I166" s="83"/>
      <c r="J166" s="83"/>
      <c r="K166" s="83">
        <v>217</v>
      </c>
      <c r="L166" s="83" t="s">
        <v>29</v>
      </c>
      <c r="M166" s="83" t="s">
        <v>666</v>
      </c>
      <c r="N166" s="710"/>
      <c r="O166" s="848"/>
      <c r="P166" s="848"/>
      <c r="Q166" s="711"/>
      <c r="R166" s="822" t="s">
        <v>5434</v>
      </c>
    </row>
    <row r="167" spans="1:18" ht="76.5" x14ac:dyDescent="0.25">
      <c r="A167" s="83">
        <v>31</v>
      </c>
      <c r="B167" s="83" t="s">
        <v>4394</v>
      </c>
      <c r="C167" s="84" t="s">
        <v>5421</v>
      </c>
      <c r="D167" s="99">
        <v>43017</v>
      </c>
      <c r="E167" s="99">
        <v>43025</v>
      </c>
      <c r="F167" s="83">
        <v>7</v>
      </c>
      <c r="G167" s="83">
        <v>2</v>
      </c>
      <c r="H167" s="83"/>
      <c r="I167" s="83"/>
      <c r="J167" s="83"/>
      <c r="K167" s="83">
        <v>231</v>
      </c>
      <c r="L167" s="83" t="s">
        <v>29</v>
      </c>
      <c r="M167" s="83" t="s">
        <v>666</v>
      </c>
      <c r="N167" s="710"/>
      <c r="O167" s="848"/>
      <c r="P167" s="848"/>
      <c r="Q167" s="711"/>
      <c r="R167" s="822"/>
    </row>
    <row r="168" spans="1:18" ht="76.5" x14ac:dyDescent="0.25">
      <c r="A168" s="83">
        <v>32</v>
      </c>
      <c r="B168" s="83" t="s">
        <v>4394</v>
      </c>
      <c r="C168" s="84" t="s">
        <v>5422</v>
      </c>
      <c r="D168" s="99">
        <v>43025</v>
      </c>
      <c r="E168" s="99">
        <v>43035</v>
      </c>
      <c r="F168" s="83">
        <v>7</v>
      </c>
      <c r="G168" s="83">
        <v>3</v>
      </c>
      <c r="H168" s="83"/>
      <c r="I168" s="83"/>
      <c r="J168" s="83"/>
      <c r="K168" s="83">
        <v>209</v>
      </c>
      <c r="L168" s="83" t="s">
        <v>29</v>
      </c>
      <c r="M168" s="83" t="s">
        <v>666</v>
      </c>
      <c r="N168" s="710"/>
      <c r="O168" s="848"/>
      <c r="P168" s="848"/>
      <c r="Q168" s="711"/>
      <c r="R168" s="822"/>
    </row>
    <row r="169" spans="1:18" ht="89.25" x14ac:dyDescent="0.25">
      <c r="A169" s="83">
        <v>33</v>
      </c>
      <c r="B169" s="83" t="s">
        <v>4394</v>
      </c>
      <c r="C169" s="84" t="s">
        <v>5423</v>
      </c>
      <c r="D169" s="99">
        <v>43033</v>
      </c>
      <c r="E169" s="99">
        <v>43042</v>
      </c>
      <c r="F169" s="83">
        <v>7</v>
      </c>
      <c r="G169" s="83">
        <v>4</v>
      </c>
      <c r="H169" s="83"/>
      <c r="I169" s="83"/>
      <c r="J169" s="83"/>
      <c r="K169" s="83">
        <v>226</v>
      </c>
      <c r="L169" s="83" t="s">
        <v>29</v>
      </c>
      <c r="M169" s="83" t="s">
        <v>666</v>
      </c>
      <c r="N169" s="710"/>
      <c r="O169" s="848"/>
      <c r="P169" s="848"/>
      <c r="Q169" s="711"/>
      <c r="R169" s="822"/>
    </row>
    <row r="170" spans="1:18" ht="63.75" x14ac:dyDescent="0.25">
      <c r="A170" s="83">
        <v>34</v>
      </c>
      <c r="B170" s="83" t="s">
        <v>4394</v>
      </c>
      <c r="C170" s="84" t="s">
        <v>5424</v>
      </c>
      <c r="D170" s="99">
        <v>43042</v>
      </c>
      <c r="E170" s="99">
        <v>43046</v>
      </c>
      <c r="F170" s="83">
        <v>7</v>
      </c>
      <c r="G170" s="83">
        <v>5</v>
      </c>
      <c r="H170" s="83"/>
      <c r="I170" s="83"/>
      <c r="J170" s="83"/>
      <c r="K170" s="83">
        <v>203</v>
      </c>
      <c r="L170" s="83" t="s">
        <v>29</v>
      </c>
      <c r="M170" s="83" t="s">
        <v>666</v>
      </c>
      <c r="N170" s="710"/>
      <c r="O170" s="848"/>
      <c r="P170" s="848"/>
      <c r="Q170" s="711"/>
      <c r="R170" s="822"/>
    </row>
    <row r="171" spans="1:18" ht="89.25" x14ac:dyDescent="0.25">
      <c r="A171" s="83">
        <v>35</v>
      </c>
      <c r="B171" s="83" t="s">
        <v>4394</v>
      </c>
      <c r="C171" s="84" t="s">
        <v>5425</v>
      </c>
      <c r="D171" s="99">
        <v>43047</v>
      </c>
      <c r="E171" s="99">
        <v>43055</v>
      </c>
      <c r="F171" s="83">
        <v>8</v>
      </c>
      <c r="G171" s="83">
        <v>1</v>
      </c>
      <c r="H171" s="83"/>
      <c r="I171" s="83"/>
      <c r="J171" s="83"/>
      <c r="K171" s="83">
        <v>235</v>
      </c>
      <c r="L171" s="83" t="s">
        <v>29</v>
      </c>
      <c r="M171" s="83" t="s">
        <v>666</v>
      </c>
      <c r="N171" s="710"/>
      <c r="O171" s="848"/>
      <c r="P171" s="848"/>
      <c r="Q171" s="711"/>
      <c r="R171" s="822"/>
    </row>
    <row r="172" spans="1:18" ht="76.5" x14ac:dyDescent="0.25">
      <c r="A172" s="83">
        <v>36</v>
      </c>
      <c r="B172" s="83" t="s">
        <v>4394</v>
      </c>
      <c r="C172" s="84" t="s">
        <v>5426</v>
      </c>
      <c r="D172" s="99">
        <v>43055</v>
      </c>
      <c r="E172" s="99">
        <v>43060</v>
      </c>
      <c r="F172" s="83">
        <v>8</v>
      </c>
      <c r="G172" s="83">
        <v>2</v>
      </c>
      <c r="H172" s="83"/>
      <c r="I172" s="83"/>
      <c r="J172" s="83"/>
      <c r="K172" s="83">
        <v>228</v>
      </c>
      <c r="L172" s="83" t="s">
        <v>29</v>
      </c>
      <c r="M172" s="83" t="s">
        <v>666</v>
      </c>
      <c r="N172" s="710"/>
      <c r="O172" s="848"/>
      <c r="P172" s="848"/>
      <c r="Q172" s="711"/>
      <c r="R172" s="822"/>
    </row>
    <row r="173" spans="1:18" ht="63.75" x14ac:dyDescent="0.25">
      <c r="A173" s="83">
        <v>37</v>
      </c>
      <c r="B173" s="83" t="s">
        <v>4394</v>
      </c>
      <c r="C173" s="84" t="s">
        <v>5427</v>
      </c>
      <c r="D173" s="99">
        <v>43061</v>
      </c>
      <c r="E173" s="99">
        <v>43066</v>
      </c>
      <c r="F173" s="83">
        <v>8</v>
      </c>
      <c r="G173" s="83">
        <v>3</v>
      </c>
      <c r="H173" s="83"/>
      <c r="I173" s="83"/>
      <c r="J173" s="83"/>
      <c r="K173" s="83">
        <v>226</v>
      </c>
      <c r="L173" s="83" t="s">
        <v>29</v>
      </c>
      <c r="M173" s="83" t="s">
        <v>666</v>
      </c>
      <c r="N173" s="710"/>
      <c r="O173" s="848"/>
      <c r="P173" s="848"/>
      <c r="Q173" s="711"/>
      <c r="R173" s="822"/>
    </row>
    <row r="174" spans="1:18" ht="76.5" x14ac:dyDescent="0.25">
      <c r="A174" s="83">
        <v>38</v>
      </c>
      <c r="B174" s="83" t="s">
        <v>4394</v>
      </c>
      <c r="C174" s="84" t="s">
        <v>5428</v>
      </c>
      <c r="D174" s="99">
        <v>43067</v>
      </c>
      <c r="E174" s="99">
        <v>43074</v>
      </c>
      <c r="F174" s="83">
        <v>8</v>
      </c>
      <c r="G174" s="83">
        <v>4</v>
      </c>
      <c r="H174" s="83"/>
      <c r="I174" s="83"/>
      <c r="J174" s="83"/>
      <c r="K174" s="83">
        <v>240</v>
      </c>
      <c r="L174" s="83" t="s">
        <v>29</v>
      </c>
      <c r="M174" s="83" t="s">
        <v>666</v>
      </c>
      <c r="N174" s="710"/>
      <c r="O174" s="848"/>
      <c r="P174" s="848"/>
      <c r="Q174" s="711"/>
      <c r="R174" s="822"/>
    </row>
    <row r="175" spans="1:18" ht="102" x14ac:dyDescent="0.25">
      <c r="A175" s="83">
        <v>39</v>
      </c>
      <c r="B175" s="83" t="s">
        <v>4394</v>
      </c>
      <c r="C175" s="84" t="s">
        <v>5429</v>
      </c>
      <c r="D175" s="99">
        <v>43074</v>
      </c>
      <c r="E175" s="99">
        <v>43084</v>
      </c>
      <c r="F175" s="83">
        <v>8</v>
      </c>
      <c r="G175" s="83">
        <v>5</v>
      </c>
      <c r="H175" s="83"/>
      <c r="I175" s="83"/>
      <c r="J175" s="83"/>
      <c r="K175" s="83">
        <v>232</v>
      </c>
      <c r="L175" s="83" t="s">
        <v>29</v>
      </c>
      <c r="M175" s="83" t="s">
        <v>666</v>
      </c>
      <c r="N175" s="710"/>
      <c r="O175" s="848"/>
      <c r="P175" s="848"/>
      <c r="Q175" s="711"/>
      <c r="R175" s="822"/>
    </row>
    <row r="176" spans="1:18" ht="89.25" x14ac:dyDescent="0.25">
      <c r="A176" s="83">
        <v>40</v>
      </c>
      <c r="B176" s="83" t="s">
        <v>4394</v>
      </c>
      <c r="C176" s="84" t="s">
        <v>5430</v>
      </c>
      <c r="D176" s="99">
        <v>43085</v>
      </c>
      <c r="E176" s="99">
        <v>43090</v>
      </c>
      <c r="F176" s="83">
        <v>9</v>
      </c>
      <c r="G176" s="83">
        <v>1</v>
      </c>
      <c r="H176" s="83"/>
      <c r="I176" s="83"/>
      <c r="J176" s="83"/>
      <c r="K176" s="83">
        <v>234</v>
      </c>
      <c r="L176" s="83" t="s">
        <v>29</v>
      </c>
      <c r="M176" s="83" t="s">
        <v>666</v>
      </c>
      <c r="N176" s="710"/>
      <c r="O176" s="848"/>
      <c r="P176" s="848"/>
      <c r="Q176" s="711"/>
      <c r="R176" s="822" t="s">
        <v>5435</v>
      </c>
    </row>
    <row r="177" spans="1:18" ht="89.25" x14ac:dyDescent="0.25">
      <c r="A177" s="83">
        <v>41</v>
      </c>
      <c r="B177" s="83" t="s">
        <v>4394</v>
      </c>
      <c r="C177" s="84" t="s">
        <v>5431</v>
      </c>
      <c r="D177" s="99">
        <v>43090</v>
      </c>
      <c r="E177" s="99">
        <v>43097</v>
      </c>
      <c r="F177" s="83">
        <v>9</v>
      </c>
      <c r="G177" s="83">
        <v>2</v>
      </c>
      <c r="H177" s="83"/>
      <c r="I177" s="83"/>
      <c r="J177" s="83"/>
      <c r="K177" s="83">
        <v>209</v>
      </c>
      <c r="L177" s="83" t="s">
        <v>29</v>
      </c>
      <c r="M177" s="83" t="s">
        <v>666</v>
      </c>
      <c r="N177" s="710"/>
      <c r="O177" s="848"/>
      <c r="P177" s="848"/>
      <c r="Q177" s="711"/>
      <c r="R177" s="822"/>
    </row>
    <row r="178" spans="1:18" ht="38.25" x14ac:dyDescent="0.25">
      <c r="A178" s="83">
        <v>42</v>
      </c>
      <c r="B178" s="83" t="s">
        <v>4394</v>
      </c>
      <c r="C178" s="84" t="s">
        <v>5432</v>
      </c>
      <c r="D178" s="99">
        <v>43098</v>
      </c>
      <c r="E178" s="99">
        <v>43100</v>
      </c>
      <c r="F178" s="83">
        <v>9</v>
      </c>
      <c r="G178" s="83">
        <v>3</v>
      </c>
      <c r="H178" s="83"/>
      <c r="I178" s="83"/>
      <c r="J178" s="83"/>
      <c r="K178" s="83">
        <v>104</v>
      </c>
      <c r="L178" s="83" t="s">
        <v>29</v>
      </c>
      <c r="M178" s="83" t="s">
        <v>666</v>
      </c>
      <c r="N178" s="710"/>
      <c r="O178" s="848"/>
      <c r="P178" s="848"/>
      <c r="Q178" s="711"/>
      <c r="R178" s="822"/>
    </row>
    <row r="179" spans="1:18" x14ac:dyDescent="0.25">
      <c r="A179" s="829"/>
      <c r="B179" s="829"/>
      <c r="C179" s="829"/>
      <c r="D179" s="829"/>
      <c r="E179" s="829"/>
      <c r="F179" s="829"/>
      <c r="G179" s="829"/>
      <c r="H179" s="829"/>
      <c r="I179" s="829"/>
      <c r="J179" s="829"/>
      <c r="K179" s="829"/>
      <c r="L179" s="829"/>
      <c r="M179" s="829"/>
      <c r="N179" s="829"/>
      <c r="O179" s="829"/>
      <c r="P179" s="829"/>
      <c r="Q179" s="829"/>
    </row>
    <row r="180" spans="1:18" x14ac:dyDescent="0.25">
      <c r="A180" s="547" t="s">
        <v>1761</v>
      </c>
      <c r="B180" s="547"/>
      <c r="C180" s="807" t="s">
        <v>2182</v>
      </c>
      <c r="D180" s="808"/>
      <c r="E180" s="809" t="s">
        <v>1762</v>
      </c>
      <c r="F180" s="810"/>
      <c r="G180" s="546" t="s">
        <v>5289</v>
      </c>
      <c r="H180" s="546"/>
      <c r="I180" s="546"/>
      <c r="J180" s="546"/>
      <c r="K180" s="547" t="s">
        <v>1763</v>
      </c>
      <c r="L180" s="547"/>
      <c r="M180" s="796" t="s">
        <v>5380</v>
      </c>
      <c r="N180" s="796"/>
      <c r="O180" s="796"/>
      <c r="P180" s="796"/>
      <c r="Q180" s="796"/>
    </row>
    <row r="181" spans="1:18" x14ac:dyDescent="0.25">
      <c r="A181" s="579" t="s">
        <v>1764</v>
      </c>
      <c r="B181" s="579"/>
      <c r="C181" s="803" t="s">
        <v>4624</v>
      </c>
      <c r="D181" s="804"/>
      <c r="E181" s="805" t="s">
        <v>1764</v>
      </c>
      <c r="F181" s="806"/>
      <c r="G181" s="802" t="s">
        <v>2014</v>
      </c>
      <c r="H181" s="802"/>
      <c r="I181" s="802"/>
      <c r="J181" s="802"/>
      <c r="K181" s="579" t="s">
        <v>1765</v>
      </c>
      <c r="L181" s="579"/>
      <c r="M181" s="802" t="s">
        <v>5381</v>
      </c>
      <c r="N181" s="802"/>
      <c r="O181" s="802"/>
      <c r="P181" s="802"/>
      <c r="Q181" s="802"/>
    </row>
    <row r="182" spans="1:18" x14ac:dyDescent="0.25">
      <c r="A182" s="547" t="s">
        <v>1766</v>
      </c>
      <c r="B182" s="547"/>
      <c r="C182" s="796"/>
      <c r="D182" s="796"/>
      <c r="E182" s="547" t="s">
        <v>1766</v>
      </c>
      <c r="F182" s="547"/>
      <c r="G182" s="546"/>
      <c r="H182" s="546"/>
      <c r="I182" s="546"/>
      <c r="J182" s="546"/>
      <c r="K182" s="547" t="s">
        <v>1766</v>
      </c>
      <c r="L182" s="547"/>
      <c r="M182" s="796"/>
      <c r="N182" s="796"/>
      <c r="O182" s="796"/>
      <c r="P182" s="796"/>
      <c r="Q182" s="796"/>
    </row>
    <row r="183" spans="1:18" x14ac:dyDescent="0.25">
      <c r="A183" s="547" t="s">
        <v>110</v>
      </c>
      <c r="B183" s="547"/>
      <c r="C183" s="795" t="s">
        <v>5382</v>
      </c>
      <c r="D183" s="796"/>
      <c r="E183" s="547" t="s">
        <v>110</v>
      </c>
      <c r="F183" s="547"/>
      <c r="G183" s="797" t="s">
        <v>5382</v>
      </c>
      <c r="H183" s="546"/>
      <c r="I183" s="546"/>
      <c r="J183" s="546"/>
      <c r="K183" s="547" t="s">
        <v>1767</v>
      </c>
      <c r="L183" s="547"/>
      <c r="M183" s="798" t="s">
        <v>5382</v>
      </c>
      <c r="N183" s="796"/>
      <c r="O183" s="796"/>
      <c r="P183" s="796"/>
      <c r="Q183" s="796"/>
    </row>
  </sheetData>
  <mergeCells count="159">
    <mergeCell ref="A179:Q179"/>
    <mergeCell ref="M124:Q124"/>
    <mergeCell ref="A124:B124"/>
    <mergeCell ref="C124:D124"/>
    <mergeCell ref="E124:F124"/>
    <mergeCell ref="G124:J124"/>
    <mergeCell ref="K124:L124"/>
    <mergeCell ref="M126:Q126"/>
    <mergeCell ref="R8:R9"/>
    <mergeCell ref="R10:R17"/>
    <mergeCell ref="R18:R32"/>
    <mergeCell ref="R33:R36"/>
    <mergeCell ref="R37:R51"/>
    <mergeCell ref="R117:R122"/>
    <mergeCell ref="N10:Q17"/>
    <mergeCell ref="R52:R65"/>
    <mergeCell ref="R66:R80"/>
    <mergeCell ref="R81:R96"/>
    <mergeCell ref="R97:R116"/>
    <mergeCell ref="N81:Q96"/>
    <mergeCell ref="N97:Q116"/>
    <mergeCell ref="N117:Q122"/>
    <mergeCell ref="G127:J127"/>
    <mergeCell ref="K127:L127"/>
    <mergeCell ref="M127:Q127"/>
    <mergeCell ref="A126:B126"/>
    <mergeCell ref="C126:D126"/>
    <mergeCell ref="E126:F126"/>
    <mergeCell ref="G126:J126"/>
    <mergeCell ref="K126:L126"/>
    <mergeCell ref="A125:B125"/>
    <mergeCell ref="C125:D125"/>
    <mergeCell ref="E125:F125"/>
    <mergeCell ref="G125:J125"/>
    <mergeCell ref="M125:Q125"/>
    <mergeCell ref="D5:Q5"/>
    <mergeCell ref="A6:C6"/>
    <mergeCell ref="D6:Q6"/>
    <mergeCell ref="A7:B7"/>
    <mergeCell ref="D7:Q7"/>
    <mergeCell ref="K8:K9"/>
    <mergeCell ref="L8:L9"/>
    <mergeCell ref="M8:M9"/>
    <mergeCell ref="N8:Q9"/>
    <mergeCell ref="A8:A9"/>
    <mergeCell ref="B8:B9"/>
    <mergeCell ref="C8:C9"/>
    <mergeCell ref="D8:E8"/>
    <mergeCell ref="F8:J8"/>
    <mergeCell ref="A130:B133"/>
    <mergeCell ref="C130:M131"/>
    <mergeCell ref="N130:Q130"/>
    <mergeCell ref="N131:Q131"/>
    <mergeCell ref="C132:M133"/>
    <mergeCell ref="N132:Q132"/>
    <mergeCell ref="N133:Q133"/>
    <mergeCell ref="A1:B4"/>
    <mergeCell ref="C1:M2"/>
    <mergeCell ref="N1:Q1"/>
    <mergeCell ref="N2:Q2"/>
    <mergeCell ref="C3:M4"/>
    <mergeCell ref="N3:Q3"/>
    <mergeCell ref="N4:Q4"/>
    <mergeCell ref="N123:Q123"/>
    <mergeCell ref="N18:Q32"/>
    <mergeCell ref="N33:Q36"/>
    <mergeCell ref="N37:Q51"/>
    <mergeCell ref="N52:Q65"/>
    <mergeCell ref="N66:Q80"/>
    <mergeCell ref="A127:B127"/>
    <mergeCell ref="C127:D127"/>
    <mergeCell ref="E127:F127"/>
    <mergeCell ref="A5:C5"/>
    <mergeCell ref="A137:A138"/>
    <mergeCell ref="B137:B138"/>
    <mergeCell ref="C137:C138"/>
    <mergeCell ref="D137:E137"/>
    <mergeCell ref="F137:J137"/>
    <mergeCell ref="A134:C134"/>
    <mergeCell ref="D134:Q134"/>
    <mergeCell ref="A135:C135"/>
    <mergeCell ref="D135:Q135"/>
    <mergeCell ref="A136:B136"/>
    <mergeCell ref="D136:Q136"/>
    <mergeCell ref="N155:Q155"/>
    <mergeCell ref="N156:Q156"/>
    <mergeCell ref="N157:Q157"/>
    <mergeCell ref="N158:Q158"/>
    <mergeCell ref="N159:Q159"/>
    <mergeCell ref="N154:Q154"/>
    <mergeCell ref="K137:K138"/>
    <mergeCell ref="L137:L138"/>
    <mergeCell ref="M137:M138"/>
    <mergeCell ref="N137:Q138"/>
    <mergeCell ref="A183:B183"/>
    <mergeCell ref="C183:D183"/>
    <mergeCell ref="E183:F183"/>
    <mergeCell ref="G183:J183"/>
    <mergeCell ref="K183:L183"/>
    <mergeCell ref="M181:Q181"/>
    <mergeCell ref="A182:B182"/>
    <mergeCell ref="C182:D182"/>
    <mergeCell ref="E182:F182"/>
    <mergeCell ref="G182:J182"/>
    <mergeCell ref="K182:L182"/>
    <mergeCell ref="M182:Q182"/>
    <mergeCell ref="A181:B181"/>
    <mergeCell ref="C181:D181"/>
    <mergeCell ref="E181:F181"/>
    <mergeCell ref="G181:J181"/>
    <mergeCell ref="K181:L181"/>
    <mergeCell ref="A180:B180"/>
    <mergeCell ref="C180:D180"/>
    <mergeCell ref="E180:F180"/>
    <mergeCell ref="G180:J180"/>
    <mergeCell ref="K180:L180"/>
    <mergeCell ref="M180:Q180"/>
    <mergeCell ref="S145:U145"/>
    <mergeCell ref="R166:R175"/>
    <mergeCell ref="R176:R178"/>
    <mergeCell ref="N175:Q175"/>
    <mergeCell ref="N176:Q176"/>
    <mergeCell ref="N177:Q177"/>
    <mergeCell ref="N178:Q178"/>
    <mergeCell ref="N172:Q172"/>
    <mergeCell ref="N173:Q173"/>
    <mergeCell ref="N174:Q174"/>
    <mergeCell ref="N165:Q165"/>
    <mergeCell ref="N166:Q166"/>
    <mergeCell ref="N167:Q167"/>
    <mergeCell ref="N168:Q168"/>
    <mergeCell ref="N169:Q169"/>
    <mergeCell ref="N171:Q171"/>
    <mergeCell ref="N160:Q160"/>
    <mergeCell ref="N161:Q161"/>
    <mergeCell ref="R137:R138"/>
    <mergeCell ref="R139:R146"/>
    <mergeCell ref="R147:R150"/>
    <mergeCell ref="R151:R165"/>
    <mergeCell ref="M183:Q183"/>
    <mergeCell ref="N139:Q139"/>
    <mergeCell ref="N140:Q140"/>
    <mergeCell ref="N141:Q141"/>
    <mergeCell ref="N142:Q142"/>
    <mergeCell ref="N143:Q143"/>
    <mergeCell ref="N144:Q144"/>
    <mergeCell ref="N145:Q145"/>
    <mergeCell ref="N146:Q146"/>
    <mergeCell ref="N147:Q147"/>
    <mergeCell ref="N148:Q148"/>
    <mergeCell ref="N149:Q149"/>
    <mergeCell ref="N150:Q150"/>
    <mergeCell ref="N151:Q151"/>
    <mergeCell ref="N152:Q152"/>
    <mergeCell ref="N153:Q153"/>
    <mergeCell ref="N170:Q170"/>
    <mergeCell ref="N162:Q162"/>
    <mergeCell ref="N163:Q163"/>
    <mergeCell ref="N164:Q164"/>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3729A-56AA-41CB-A626-71298867DF0D}">
  <dimension ref="A1:R368"/>
  <sheetViews>
    <sheetView zoomScale="106" zoomScaleNormal="106" workbookViewId="0">
      <selection activeCell="C10" sqref="C10"/>
    </sheetView>
  </sheetViews>
  <sheetFormatPr baseColWidth="10" defaultRowHeight="15" x14ac:dyDescent="0.25"/>
  <cols>
    <col min="1" max="1" width="6.85546875" customWidth="1"/>
    <col min="2" max="2" width="11.42578125" customWidth="1"/>
    <col min="3" max="3" width="31" customWidth="1"/>
    <col min="4" max="4" width="11.42578125" customWidth="1"/>
    <col min="5" max="5" width="12.42578125" customWidth="1"/>
    <col min="6" max="6" width="6.7109375" customWidth="1"/>
    <col min="7" max="7" width="8.85546875" customWidth="1"/>
    <col min="8" max="8" width="7.85546875" customWidth="1"/>
    <col min="9" max="9" width="7.28515625" customWidth="1"/>
    <col min="10" max="10" width="6.140625" customWidth="1"/>
    <col min="11" max="11" width="8.42578125" customWidth="1"/>
    <col min="12" max="12" width="7.85546875" customWidth="1"/>
    <col min="13" max="13" width="10.42578125" customWidth="1"/>
    <col min="14" max="14" width="3.7109375" customWidth="1"/>
    <col min="15" max="15" width="4.5703125" customWidth="1"/>
    <col min="16" max="16" width="2" customWidth="1"/>
    <col min="17" max="17" width="8.42578125" customWidth="1"/>
    <col min="18" max="18" width="12.7109375" customWidth="1"/>
  </cols>
  <sheetData>
    <row r="1" spans="1:18" x14ac:dyDescent="0.25">
      <c r="A1" s="682"/>
      <c r="B1" s="683"/>
      <c r="C1" s="688" t="s">
        <v>2087</v>
      </c>
      <c r="D1" s="689"/>
      <c r="E1" s="689"/>
      <c r="F1" s="689"/>
      <c r="G1" s="689"/>
      <c r="H1" s="689"/>
      <c r="I1" s="689"/>
      <c r="J1" s="689"/>
      <c r="K1" s="689"/>
      <c r="L1" s="689"/>
      <c r="M1" s="690"/>
      <c r="N1" s="701" t="s">
        <v>2088</v>
      </c>
      <c r="O1" s="702"/>
      <c r="P1" s="702"/>
      <c r="Q1" s="702"/>
    </row>
    <row r="2" spans="1:18" x14ac:dyDescent="0.25">
      <c r="A2" s="684"/>
      <c r="B2" s="685"/>
      <c r="C2" s="691"/>
      <c r="D2" s="692"/>
      <c r="E2" s="692"/>
      <c r="F2" s="692"/>
      <c r="G2" s="692"/>
      <c r="H2" s="692"/>
      <c r="I2" s="692"/>
      <c r="J2" s="692"/>
      <c r="K2" s="692"/>
      <c r="L2" s="692"/>
      <c r="M2" s="693"/>
      <c r="N2" s="701" t="s">
        <v>1731</v>
      </c>
      <c r="O2" s="702"/>
      <c r="P2" s="702"/>
      <c r="Q2" s="702"/>
    </row>
    <row r="3" spans="1:18" x14ac:dyDescent="0.25">
      <c r="A3" s="684"/>
      <c r="B3" s="685"/>
      <c r="C3" s="694" t="s">
        <v>70</v>
      </c>
      <c r="D3" s="694"/>
      <c r="E3" s="694"/>
      <c r="F3" s="694"/>
      <c r="G3" s="694"/>
      <c r="H3" s="694"/>
      <c r="I3" s="694"/>
      <c r="J3" s="694"/>
      <c r="K3" s="694"/>
      <c r="L3" s="694"/>
      <c r="M3" s="694"/>
      <c r="N3" s="702" t="s">
        <v>2089</v>
      </c>
      <c r="O3" s="702"/>
      <c r="P3" s="702"/>
      <c r="Q3" s="702"/>
    </row>
    <row r="4" spans="1:18" x14ac:dyDescent="0.25">
      <c r="A4" s="686"/>
      <c r="B4" s="687"/>
      <c r="C4" s="694"/>
      <c r="D4" s="694"/>
      <c r="E4" s="694"/>
      <c r="F4" s="694"/>
      <c r="G4" s="694"/>
      <c r="H4" s="694"/>
      <c r="I4" s="694"/>
      <c r="J4" s="694"/>
      <c r="K4" s="694"/>
      <c r="L4" s="694"/>
      <c r="M4" s="694"/>
      <c r="N4" s="702" t="s">
        <v>72</v>
      </c>
      <c r="O4" s="702"/>
      <c r="P4" s="702"/>
      <c r="Q4" s="702"/>
    </row>
    <row r="5" spans="1:18" x14ac:dyDescent="0.25">
      <c r="A5" s="695" t="s">
        <v>73</v>
      </c>
      <c r="B5" s="696"/>
      <c r="C5" s="697"/>
      <c r="D5" s="694" t="s">
        <v>74</v>
      </c>
      <c r="E5" s="694"/>
      <c r="F5" s="694"/>
      <c r="G5" s="694"/>
      <c r="H5" s="694"/>
      <c r="I5" s="694"/>
      <c r="J5" s="694"/>
      <c r="K5" s="694"/>
      <c r="L5" s="694"/>
      <c r="M5" s="694"/>
      <c r="N5" s="694"/>
      <c r="O5" s="694"/>
      <c r="P5" s="694"/>
      <c r="Q5" s="694"/>
    </row>
    <row r="6" spans="1:18" x14ac:dyDescent="0.25">
      <c r="A6" s="695" t="s">
        <v>75</v>
      </c>
      <c r="B6" s="696"/>
      <c r="C6" s="697"/>
      <c r="D6" s="694" t="s">
        <v>940</v>
      </c>
      <c r="E6" s="694"/>
      <c r="F6" s="694"/>
      <c r="G6" s="694"/>
      <c r="H6" s="694"/>
      <c r="I6" s="694"/>
      <c r="J6" s="694"/>
      <c r="K6" s="694"/>
      <c r="L6" s="694"/>
      <c r="M6" s="694"/>
      <c r="N6" s="694"/>
      <c r="O6" s="694"/>
      <c r="P6" s="694"/>
      <c r="Q6" s="694"/>
    </row>
    <row r="7" spans="1:18" ht="25.5" customHeight="1" x14ac:dyDescent="0.25">
      <c r="A7" s="606" t="s">
        <v>1734</v>
      </c>
      <c r="B7" s="606"/>
      <c r="C7" s="83" t="s">
        <v>2090</v>
      </c>
      <c r="D7" s="698" t="s">
        <v>5174</v>
      </c>
      <c r="E7" s="699"/>
      <c r="F7" s="699"/>
      <c r="G7" s="699"/>
      <c r="H7" s="699"/>
      <c r="I7" s="699"/>
      <c r="J7" s="699"/>
      <c r="K7" s="699"/>
      <c r="L7" s="699"/>
      <c r="M7" s="699"/>
      <c r="N7" s="699"/>
      <c r="O7" s="699"/>
      <c r="P7" s="699"/>
      <c r="Q7" s="700"/>
    </row>
    <row r="8" spans="1:18" x14ac:dyDescent="0.25">
      <c r="A8" s="933" t="s">
        <v>34</v>
      </c>
      <c r="B8" s="931" t="s">
        <v>13</v>
      </c>
      <c r="C8" s="933" t="s">
        <v>1737</v>
      </c>
      <c r="D8" s="803" t="s">
        <v>15</v>
      </c>
      <c r="E8" s="804"/>
      <c r="F8" s="802" t="s">
        <v>79</v>
      </c>
      <c r="G8" s="802"/>
      <c r="H8" s="802"/>
      <c r="I8" s="802"/>
      <c r="J8" s="802"/>
      <c r="K8" s="933" t="s">
        <v>1738</v>
      </c>
      <c r="L8" s="931" t="s">
        <v>1739</v>
      </c>
      <c r="M8" s="933" t="s">
        <v>1740</v>
      </c>
      <c r="N8" s="573" t="s">
        <v>1741</v>
      </c>
      <c r="O8" s="574"/>
      <c r="P8" s="574"/>
      <c r="Q8" s="575"/>
    </row>
    <row r="9" spans="1:18" ht="26.45" customHeight="1" x14ac:dyDescent="0.25">
      <c r="A9" s="934"/>
      <c r="B9" s="932"/>
      <c r="C9" s="934"/>
      <c r="D9" s="228" t="s">
        <v>81</v>
      </c>
      <c r="E9" s="228" t="s">
        <v>82</v>
      </c>
      <c r="F9" s="228" t="s">
        <v>83</v>
      </c>
      <c r="G9" s="228" t="s">
        <v>84</v>
      </c>
      <c r="H9" s="228" t="s">
        <v>85</v>
      </c>
      <c r="I9" s="229" t="s">
        <v>1742</v>
      </c>
      <c r="J9" s="228" t="s">
        <v>1743</v>
      </c>
      <c r="K9" s="934"/>
      <c r="L9" s="932"/>
      <c r="M9" s="934"/>
      <c r="N9" s="576"/>
      <c r="O9" s="577"/>
      <c r="P9" s="577"/>
      <c r="Q9" s="578"/>
      <c r="R9" s="252" t="s">
        <v>5696</v>
      </c>
    </row>
    <row r="10" spans="1:18" ht="117" customHeight="1" x14ac:dyDescent="0.25">
      <c r="A10" s="83">
        <v>1</v>
      </c>
      <c r="B10" s="83" t="s">
        <v>4394</v>
      </c>
      <c r="C10" s="84" t="s">
        <v>5436</v>
      </c>
      <c r="D10" s="99">
        <v>43101</v>
      </c>
      <c r="E10" s="99">
        <v>43103</v>
      </c>
      <c r="F10" s="708">
        <v>1</v>
      </c>
      <c r="G10" s="83">
        <v>1</v>
      </c>
      <c r="H10" s="83"/>
      <c r="I10" s="83"/>
      <c r="J10" s="83"/>
      <c r="K10" s="83">
        <v>249</v>
      </c>
      <c r="L10" s="83" t="s">
        <v>29</v>
      </c>
      <c r="M10" s="83" t="s">
        <v>666</v>
      </c>
      <c r="N10" s="854"/>
      <c r="O10" s="855"/>
      <c r="P10" s="855"/>
      <c r="Q10" s="856"/>
      <c r="R10" s="845" t="s">
        <v>5697</v>
      </c>
    </row>
    <row r="11" spans="1:18" ht="95.45" customHeight="1" x14ac:dyDescent="0.25">
      <c r="A11" s="83">
        <v>2</v>
      </c>
      <c r="B11" s="83" t="s">
        <v>4394</v>
      </c>
      <c r="C11" s="84" t="s">
        <v>5437</v>
      </c>
      <c r="D11" s="99">
        <v>43103</v>
      </c>
      <c r="E11" s="99">
        <v>43104</v>
      </c>
      <c r="F11" s="935"/>
      <c r="G11" s="83">
        <v>2</v>
      </c>
      <c r="H11" s="83"/>
      <c r="I11" s="83"/>
      <c r="J11" s="83"/>
      <c r="K11" s="83">
        <v>250</v>
      </c>
      <c r="L11" s="83" t="s">
        <v>29</v>
      </c>
      <c r="M11" s="83" t="s">
        <v>666</v>
      </c>
      <c r="N11" s="854"/>
      <c r="O11" s="855"/>
      <c r="P11" s="855"/>
      <c r="Q11" s="856"/>
      <c r="R11" s="846"/>
    </row>
    <row r="12" spans="1:18" ht="114.6" customHeight="1" x14ac:dyDescent="0.25">
      <c r="A12" s="83">
        <v>3</v>
      </c>
      <c r="B12" s="83" t="s">
        <v>4394</v>
      </c>
      <c r="C12" s="84" t="s">
        <v>5438</v>
      </c>
      <c r="D12" s="99">
        <v>43104</v>
      </c>
      <c r="E12" s="99">
        <v>43105</v>
      </c>
      <c r="F12" s="935"/>
      <c r="G12" s="83">
        <v>3</v>
      </c>
      <c r="H12" s="83"/>
      <c r="I12" s="83"/>
      <c r="J12" s="83"/>
      <c r="K12" s="83">
        <v>246</v>
      </c>
      <c r="L12" s="83" t="s">
        <v>29</v>
      </c>
      <c r="M12" s="83" t="s">
        <v>666</v>
      </c>
      <c r="N12" s="854"/>
      <c r="O12" s="855"/>
      <c r="P12" s="855"/>
      <c r="Q12" s="856"/>
      <c r="R12" s="846"/>
    </row>
    <row r="13" spans="1:18" ht="116.45" customHeight="1" x14ac:dyDescent="0.25">
      <c r="A13" s="83">
        <v>4</v>
      </c>
      <c r="B13" s="83" t="s">
        <v>4394</v>
      </c>
      <c r="C13" s="84" t="s">
        <v>5439</v>
      </c>
      <c r="D13" s="99">
        <v>43106</v>
      </c>
      <c r="E13" s="99">
        <v>43109</v>
      </c>
      <c r="F13" s="709"/>
      <c r="G13" s="83">
        <v>4</v>
      </c>
      <c r="H13" s="83"/>
      <c r="I13" s="83"/>
      <c r="J13" s="83"/>
      <c r="K13" s="83">
        <v>249</v>
      </c>
      <c r="L13" s="83" t="s">
        <v>29</v>
      </c>
      <c r="M13" s="83" t="s">
        <v>666</v>
      </c>
      <c r="N13" s="854"/>
      <c r="O13" s="855"/>
      <c r="P13" s="855"/>
      <c r="Q13" s="856"/>
      <c r="R13" s="846"/>
    </row>
    <row r="14" spans="1:18" ht="108.6" customHeight="1" x14ac:dyDescent="0.25">
      <c r="A14" s="83">
        <v>5</v>
      </c>
      <c r="B14" s="83" t="s">
        <v>4394</v>
      </c>
      <c r="C14" s="84" t="s">
        <v>5440</v>
      </c>
      <c r="D14" s="99">
        <v>43109</v>
      </c>
      <c r="E14" s="99">
        <v>43110</v>
      </c>
      <c r="F14" s="708">
        <v>2</v>
      </c>
      <c r="G14" s="83">
        <v>1</v>
      </c>
      <c r="H14" s="83"/>
      <c r="I14" s="83"/>
      <c r="J14" s="83"/>
      <c r="K14" s="83">
        <v>247</v>
      </c>
      <c r="L14" s="83" t="s">
        <v>29</v>
      </c>
      <c r="M14" s="83" t="s">
        <v>666</v>
      </c>
      <c r="N14" s="854"/>
      <c r="O14" s="855"/>
      <c r="P14" s="855"/>
      <c r="Q14" s="856"/>
      <c r="R14" s="846"/>
    </row>
    <row r="15" spans="1:18" ht="95.45" customHeight="1" x14ac:dyDescent="0.25">
      <c r="A15" s="83">
        <v>6</v>
      </c>
      <c r="B15" s="83" t="s">
        <v>4394</v>
      </c>
      <c r="C15" s="84" t="s">
        <v>5441</v>
      </c>
      <c r="D15" s="99">
        <v>43110</v>
      </c>
      <c r="E15" s="99">
        <v>43110</v>
      </c>
      <c r="F15" s="935"/>
      <c r="G15" s="83">
        <v>2</v>
      </c>
      <c r="H15" s="83"/>
      <c r="I15" s="83"/>
      <c r="J15" s="83"/>
      <c r="K15" s="83">
        <v>250</v>
      </c>
      <c r="L15" s="83" t="s">
        <v>29</v>
      </c>
      <c r="M15" s="83" t="s">
        <v>666</v>
      </c>
      <c r="N15" s="854"/>
      <c r="O15" s="855"/>
      <c r="P15" s="855"/>
      <c r="Q15" s="856"/>
      <c r="R15" s="846"/>
    </row>
    <row r="16" spans="1:18" ht="105.6" customHeight="1" x14ac:dyDescent="0.25">
      <c r="A16" s="83">
        <v>7</v>
      </c>
      <c r="B16" s="83" t="s">
        <v>4394</v>
      </c>
      <c r="C16" s="84" t="s">
        <v>5442</v>
      </c>
      <c r="D16" s="99">
        <v>43110</v>
      </c>
      <c r="E16" s="99">
        <v>43111</v>
      </c>
      <c r="F16" s="935"/>
      <c r="G16" s="83">
        <v>3</v>
      </c>
      <c r="H16" s="83"/>
      <c r="I16" s="83"/>
      <c r="J16" s="83"/>
      <c r="K16" s="83">
        <v>244</v>
      </c>
      <c r="L16" s="83" t="s">
        <v>29</v>
      </c>
      <c r="M16" s="83" t="s">
        <v>666</v>
      </c>
      <c r="N16" s="854"/>
      <c r="O16" s="855"/>
      <c r="P16" s="855"/>
      <c r="Q16" s="856"/>
      <c r="R16" s="846"/>
    </row>
    <row r="17" spans="1:18" ht="120" customHeight="1" x14ac:dyDescent="0.25">
      <c r="A17" s="83">
        <v>8</v>
      </c>
      <c r="B17" s="83" t="s">
        <v>4394</v>
      </c>
      <c r="C17" s="84" t="s">
        <v>5443</v>
      </c>
      <c r="D17" s="99">
        <v>43112</v>
      </c>
      <c r="E17" s="99">
        <v>43113</v>
      </c>
      <c r="F17" s="709"/>
      <c r="G17" s="83">
        <v>4</v>
      </c>
      <c r="H17" s="83"/>
      <c r="I17" s="83"/>
      <c r="J17" s="83"/>
      <c r="K17" s="83">
        <v>244</v>
      </c>
      <c r="L17" s="83" t="s">
        <v>29</v>
      </c>
      <c r="M17" s="83" t="s">
        <v>666</v>
      </c>
      <c r="N17" s="854"/>
      <c r="O17" s="855"/>
      <c r="P17" s="855"/>
      <c r="Q17" s="856"/>
      <c r="R17" s="846"/>
    </row>
    <row r="18" spans="1:18" ht="92.45" customHeight="1" x14ac:dyDescent="0.25">
      <c r="A18" s="83">
        <v>9</v>
      </c>
      <c r="B18" s="83" t="s">
        <v>4394</v>
      </c>
      <c r="C18" s="84" t="s">
        <v>5444</v>
      </c>
      <c r="D18" s="99">
        <v>43113</v>
      </c>
      <c r="E18" s="99">
        <v>43115</v>
      </c>
      <c r="F18" s="708">
        <v>3</v>
      </c>
      <c r="G18" s="83">
        <v>1</v>
      </c>
      <c r="H18" s="83"/>
      <c r="I18" s="83"/>
      <c r="J18" s="83"/>
      <c r="K18" s="83">
        <v>250</v>
      </c>
      <c r="L18" s="83" t="s">
        <v>29</v>
      </c>
      <c r="M18" s="83" t="s">
        <v>666</v>
      </c>
      <c r="N18" s="854"/>
      <c r="O18" s="855"/>
      <c r="P18" s="855"/>
      <c r="Q18" s="856"/>
      <c r="R18" s="846"/>
    </row>
    <row r="19" spans="1:18" ht="81.599999999999994" customHeight="1" x14ac:dyDescent="0.25">
      <c r="A19" s="83">
        <v>10</v>
      </c>
      <c r="B19" s="83" t="s">
        <v>4394</v>
      </c>
      <c r="C19" s="84" t="s">
        <v>5445</v>
      </c>
      <c r="D19" s="99">
        <v>43115</v>
      </c>
      <c r="E19" s="99">
        <v>43116</v>
      </c>
      <c r="F19" s="935"/>
      <c r="G19" s="83">
        <v>2</v>
      </c>
      <c r="H19" s="83"/>
      <c r="I19" s="83"/>
      <c r="J19" s="83"/>
      <c r="K19" s="83">
        <v>244</v>
      </c>
      <c r="L19" s="83" t="s">
        <v>29</v>
      </c>
      <c r="M19" s="83" t="s">
        <v>666</v>
      </c>
      <c r="N19" s="854"/>
      <c r="O19" s="855"/>
      <c r="P19" s="855"/>
      <c r="Q19" s="856"/>
      <c r="R19" s="846"/>
    </row>
    <row r="20" spans="1:18" ht="106.15" customHeight="1" x14ac:dyDescent="0.25">
      <c r="A20" s="83">
        <v>11</v>
      </c>
      <c r="B20" s="83" t="s">
        <v>4394</v>
      </c>
      <c r="C20" s="84" t="s">
        <v>5446</v>
      </c>
      <c r="D20" s="99">
        <v>43116</v>
      </c>
      <c r="E20" s="99">
        <v>43117</v>
      </c>
      <c r="F20" s="935"/>
      <c r="G20" s="83">
        <v>3</v>
      </c>
      <c r="H20" s="83"/>
      <c r="I20" s="83"/>
      <c r="J20" s="83"/>
      <c r="K20" s="83">
        <v>250</v>
      </c>
      <c r="L20" s="83" t="s">
        <v>29</v>
      </c>
      <c r="M20" s="83" t="s">
        <v>666</v>
      </c>
      <c r="N20" s="854"/>
      <c r="O20" s="855"/>
      <c r="P20" s="855"/>
      <c r="Q20" s="856"/>
      <c r="R20" s="846"/>
    </row>
    <row r="21" spans="1:18" ht="102.6" customHeight="1" x14ac:dyDescent="0.25">
      <c r="A21" s="83">
        <v>12</v>
      </c>
      <c r="B21" s="83" t="s">
        <v>4394</v>
      </c>
      <c r="C21" s="84" t="s">
        <v>5447</v>
      </c>
      <c r="D21" s="99">
        <v>43117</v>
      </c>
      <c r="E21" s="99">
        <v>43118</v>
      </c>
      <c r="F21" s="709"/>
      <c r="G21" s="83">
        <v>4</v>
      </c>
      <c r="H21" s="83"/>
      <c r="I21" s="83"/>
      <c r="J21" s="83"/>
      <c r="K21" s="83">
        <v>246</v>
      </c>
      <c r="L21" s="83" t="s">
        <v>29</v>
      </c>
      <c r="M21" s="83" t="s">
        <v>666</v>
      </c>
      <c r="N21" s="854"/>
      <c r="O21" s="855"/>
      <c r="P21" s="855"/>
      <c r="Q21" s="856"/>
      <c r="R21" s="846"/>
    </row>
    <row r="22" spans="1:18" ht="92.45" customHeight="1" x14ac:dyDescent="0.25">
      <c r="A22" s="83">
        <v>13</v>
      </c>
      <c r="B22" s="83" t="s">
        <v>4394</v>
      </c>
      <c r="C22" s="84" t="s">
        <v>5448</v>
      </c>
      <c r="D22" s="99">
        <v>43118</v>
      </c>
      <c r="E22" s="99">
        <v>43119</v>
      </c>
      <c r="F22" s="708">
        <v>4</v>
      </c>
      <c r="G22" s="83">
        <v>1</v>
      </c>
      <c r="H22" s="83"/>
      <c r="I22" s="83"/>
      <c r="J22" s="83"/>
      <c r="K22" s="83">
        <v>247</v>
      </c>
      <c r="L22" s="83" t="s">
        <v>29</v>
      </c>
      <c r="M22" s="83" t="s">
        <v>666</v>
      </c>
      <c r="N22" s="854"/>
      <c r="O22" s="855"/>
      <c r="P22" s="855"/>
      <c r="Q22" s="856"/>
      <c r="R22" s="846"/>
    </row>
    <row r="23" spans="1:18" ht="105" customHeight="1" x14ac:dyDescent="0.25">
      <c r="A23" s="83">
        <v>14</v>
      </c>
      <c r="B23" s="83" t="s">
        <v>4394</v>
      </c>
      <c r="C23" s="84" t="s">
        <v>5449</v>
      </c>
      <c r="D23" s="99">
        <v>43119</v>
      </c>
      <c r="E23" s="99">
        <v>43121</v>
      </c>
      <c r="F23" s="935"/>
      <c r="G23" s="83">
        <v>2</v>
      </c>
      <c r="H23" s="83"/>
      <c r="I23" s="83"/>
      <c r="J23" s="83"/>
      <c r="K23" s="83">
        <v>249</v>
      </c>
      <c r="L23" s="83" t="s">
        <v>29</v>
      </c>
      <c r="M23" s="83" t="s">
        <v>666</v>
      </c>
      <c r="N23" s="854"/>
      <c r="O23" s="855"/>
      <c r="P23" s="855"/>
      <c r="Q23" s="856"/>
      <c r="R23" s="846"/>
    </row>
    <row r="24" spans="1:18" ht="94.15" customHeight="1" x14ac:dyDescent="0.25">
      <c r="A24" s="83">
        <v>15</v>
      </c>
      <c r="B24" s="83" t="s">
        <v>4394</v>
      </c>
      <c r="C24" s="84" t="s">
        <v>5450</v>
      </c>
      <c r="D24" s="99">
        <v>43121</v>
      </c>
      <c r="E24" s="99">
        <v>43122</v>
      </c>
      <c r="F24" s="935"/>
      <c r="G24" s="83">
        <v>3</v>
      </c>
      <c r="H24" s="83"/>
      <c r="I24" s="83"/>
      <c r="J24" s="83"/>
      <c r="K24" s="83">
        <v>250</v>
      </c>
      <c r="L24" s="83" t="s">
        <v>29</v>
      </c>
      <c r="M24" s="83" t="s">
        <v>666</v>
      </c>
      <c r="N24" s="854"/>
      <c r="O24" s="855"/>
      <c r="P24" s="855"/>
      <c r="Q24" s="856"/>
      <c r="R24" s="846"/>
    </row>
    <row r="25" spans="1:18" ht="98.45" customHeight="1" x14ac:dyDescent="0.25">
      <c r="A25" s="83">
        <v>16</v>
      </c>
      <c r="B25" s="83" t="s">
        <v>4394</v>
      </c>
      <c r="C25" s="84" t="s">
        <v>5451</v>
      </c>
      <c r="D25" s="99">
        <v>43122</v>
      </c>
      <c r="E25" s="99">
        <v>43124</v>
      </c>
      <c r="F25" s="709"/>
      <c r="G25" s="83">
        <v>4</v>
      </c>
      <c r="H25" s="83"/>
      <c r="I25" s="83"/>
      <c r="J25" s="83"/>
      <c r="K25" s="83">
        <v>248</v>
      </c>
      <c r="L25" s="83" t="s">
        <v>29</v>
      </c>
      <c r="M25" s="83" t="s">
        <v>666</v>
      </c>
      <c r="N25" s="854"/>
      <c r="O25" s="855"/>
      <c r="P25" s="855"/>
      <c r="Q25" s="856"/>
      <c r="R25" s="846"/>
    </row>
    <row r="26" spans="1:18" ht="78" customHeight="1" x14ac:dyDescent="0.25">
      <c r="A26" s="83">
        <v>17</v>
      </c>
      <c r="B26" s="83" t="s">
        <v>4394</v>
      </c>
      <c r="C26" s="84" t="s">
        <v>5452</v>
      </c>
      <c r="D26" s="99">
        <v>43124</v>
      </c>
      <c r="E26" s="99">
        <v>43125</v>
      </c>
      <c r="F26" s="708">
        <v>5</v>
      </c>
      <c r="G26" s="83">
        <v>1</v>
      </c>
      <c r="H26" s="83"/>
      <c r="I26" s="83"/>
      <c r="J26" s="83"/>
      <c r="K26" s="83">
        <v>241</v>
      </c>
      <c r="L26" s="83" t="s">
        <v>29</v>
      </c>
      <c r="M26" s="83" t="s">
        <v>666</v>
      </c>
      <c r="N26" s="854"/>
      <c r="O26" s="855"/>
      <c r="P26" s="855"/>
      <c r="Q26" s="856"/>
      <c r="R26" s="846"/>
    </row>
    <row r="27" spans="1:18" ht="96" customHeight="1" x14ac:dyDescent="0.25">
      <c r="A27" s="83">
        <v>18</v>
      </c>
      <c r="B27" s="83" t="s">
        <v>4394</v>
      </c>
      <c r="C27" s="84" t="s">
        <v>5453</v>
      </c>
      <c r="D27" s="99">
        <v>43125</v>
      </c>
      <c r="E27" s="99">
        <v>43125</v>
      </c>
      <c r="F27" s="935"/>
      <c r="G27" s="83">
        <v>2</v>
      </c>
      <c r="H27" s="83"/>
      <c r="I27" s="83"/>
      <c r="J27" s="83"/>
      <c r="K27" s="83">
        <v>244</v>
      </c>
      <c r="L27" s="83" t="s">
        <v>29</v>
      </c>
      <c r="M27" s="83" t="s">
        <v>666</v>
      </c>
      <c r="N27" s="854"/>
      <c r="O27" s="855"/>
      <c r="P27" s="855"/>
      <c r="Q27" s="856"/>
      <c r="R27" s="846"/>
    </row>
    <row r="28" spans="1:18" ht="69" customHeight="1" x14ac:dyDescent="0.25">
      <c r="A28" s="83">
        <v>19</v>
      </c>
      <c r="B28" s="83" t="s">
        <v>4394</v>
      </c>
      <c r="C28" s="84" t="s">
        <v>5454</v>
      </c>
      <c r="D28" s="99">
        <v>43125</v>
      </c>
      <c r="E28" s="99">
        <v>43126</v>
      </c>
      <c r="F28" s="935"/>
      <c r="G28" s="83">
        <v>3</v>
      </c>
      <c r="H28" s="83"/>
      <c r="I28" s="83"/>
      <c r="J28" s="83"/>
      <c r="K28" s="83">
        <v>250</v>
      </c>
      <c r="L28" s="83" t="s">
        <v>29</v>
      </c>
      <c r="M28" s="83" t="s">
        <v>666</v>
      </c>
      <c r="N28" s="854"/>
      <c r="O28" s="855"/>
      <c r="P28" s="855"/>
      <c r="Q28" s="856"/>
      <c r="R28" s="846"/>
    </row>
    <row r="29" spans="1:18" ht="104.45" customHeight="1" x14ac:dyDescent="0.25">
      <c r="A29" s="83">
        <v>20</v>
      </c>
      <c r="B29" s="83" t="s">
        <v>4394</v>
      </c>
      <c r="C29" s="84" t="s">
        <v>5455</v>
      </c>
      <c r="D29" s="99">
        <v>43126</v>
      </c>
      <c r="E29" s="99">
        <v>43127</v>
      </c>
      <c r="F29" s="709"/>
      <c r="G29" s="83">
        <v>4</v>
      </c>
      <c r="H29" s="83"/>
      <c r="I29" s="83"/>
      <c r="J29" s="83"/>
      <c r="K29" s="83">
        <v>250</v>
      </c>
      <c r="L29" s="83" t="s">
        <v>29</v>
      </c>
      <c r="M29" s="83" t="s">
        <v>666</v>
      </c>
      <c r="N29" s="854"/>
      <c r="O29" s="855"/>
      <c r="P29" s="855"/>
      <c r="Q29" s="856"/>
      <c r="R29" s="846"/>
    </row>
    <row r="30" spans="1:18" ht="93" customHeight="1" x14ac:dyDescent="0.25">
      <c r="A30" s="83">
        <v>21</v>
      </c>
      <c r="B30" s="83" t="s">
        <v>4394</v>
      </c>
      <c r="C30" s="84" t="s">
        <v>5456</v>
      </c>
      <c r="D30" s="99">
        <v>43127</v>
      </c>
      <c r="E30" s="99">
        <v>43129</v>
      </c>
      <c r="F30" s="708">
        <v>6</v>
      </c>
      <c r="G30" s="83">
        <v>1</v>
      </c>
      <c r="H30" s="83"/>
      <c r="I30" s="83"/>
      <c r="J30" s="83"/>
      <c r="K30" s="83">
        <v>248</v>
      </c>
      <c r="L30" s="83" t="s">
        <v>29</v>
      </c>
      <c r="M30" s="83" t="s">
        <v>666</v>
      </c>
      <c r="N30" s="854"/>
      <c r="O30" s="855"/>
      <c r="P30" s="855"/>
      <c r="Q30" s="856"/>
      <c r="R30" s="846"/>
    </row>
    <row r="31" spans="1:18" ht="93" customHeight="1" x14ac:dyDescent="0.25">
      <c r="A31" s="83">
        <v>22</v>
      </c>
      <c r="B31" s="83" t="s">
        <v>4394</v>
      </c>
      <c r="C31" s="84" t="s">
        <v>5457</v>
      </c>
      <c r="D31" s="99">
        <v>43129</v>
      </c>
      <c r="E31" s="99">
        <v>43130</v>
      </c>
      <c r="F31" s="935"/>
      <c r="G31" s="83">
        <v>2</v>
      </c>
      <c r="H31" s="83"/>
      <c r="I31" s="83"/>
      <c r="J31" s="83"/>
      <c r="K31" s="83">
        <v>247</v>
      </c>
      <c r="L31" s="83" t="s">
        <v>29</v>
      </c>
      <c r="M31" s="83" t="s">
        <v>666</v>
      </c>
      <c r="N31" s="854"/>
      <c r="O31" s="855"/>
      <c r="P31" s="855"/>
      <c r="Q31" s="856"/>
      <c r="R31" s="846"/>
    </row>
    <row r="32" spans="1:18" ht="104.45" customHeight="1" x14ac:dyDescent="0.25">
      <c r="A32" s="83">
        <v>23</v>
      </c>
      <c r="B32" s="83" t="s">
        <v>4394</v>
      </c>
      <c r="C32" s="84" t="s">
        <v>5458</v>
      </c>
      <c r="D32" s="99">
        <v>43130</v>
      </c>
      <c r="E32" s="99">
        <v>43131</v>
      </c>
      <c r="F32" s="935"/>
      <c r="G32" s="83">
        <v>3</v>
      </c>
      <c r="H32" s="83"/>
      <c r="I32" s="83"/>
      <c r="J32" s="83"/>
      <c r="K32" s="83">
        <v>250</v>
      </c>
      <c r="L32" s="83" t="s">
        <v>29</v>
      </c>
      <c r="M32" s="83" t="s">
        <v>666</v>
      </c>
      <c r="N32" s="854"/>
      <c r="O32" s="855"/>
      <c r="P32" s="855"/>
      <c r="Q32" s="856"/>
      <c r="R32" s="846"/>
    </row>
    <row r="33" spans="1:18" ht="90.6" customHeight="1" x14ac:dyDescent="0.25">
      <c r="A33" s="83">
        <v>24</v>
      </c>
      <c r="B33" s="83" t="s">
        <v>4394</v>
      </c>
      <c r="C33" s="84" t="s">
        <v>5459</v>
      </c>
      <c r="D33" s="99">
        <v>43131</v>
      </c>
      <c r="E33" s="99">
        <v>43131</v>
      </c>
      <c r="F33" s="709"/>
      <c r="G33" s="83">
        <v>4</v>
      </c>
      <c r="H33" s="83"/>
      <c r="I33" s="83"/>
      <c r="J33" s="83"/>
      <c r="K33" s="83">
        <v>250</v>
      </c>
      <c r="L33" s="83" t="s">
        <v>29</v>
      </c>
      <c r="M33" s="83" t="s">
        <v>666</v>
      </c>
      <c r="N33" s="854"/>
      <c r="O33" s="855"/>
      <c r="P33" s="855"/>
      <c r="Q33" s="856"/>
      <c r="R33" s="846"/>
    </row>
    <row r="34" spans="1:18" ht="91.15" customHeight="1" x14ac:dyDescent="0.25">
      <c r="A34" s="83">
        <v>25</v>
      </c>
      <c r="B34" s="83" t="s">
        <v>4394</v>
      </c>
      <c r="C34" s="84" t="s">
        <v>5460</v>
      </c>
      <c r="D34" s="99">
        <v>43131</v>
      </c>
      <c r="E34" s="99">
        <v>43132</v>
      </c>
      <c r="F34" s="708">
        <v>7</v>
      </c>
      <c r="G34" s="83">
        <v>1</v>
      </c>
      <c r="H34" s="83"/>
      <c r="I34" s="83"/>
      <c r="J34" s="83"/>
      <c r="K34" s="83">
        <v>250</v>
      </c>
      <c r="L34" s="83" t="s">
        <v>29</v>
      </c>
      <c r="M34" s="83" t="s">
        <v>666</v>
      </c>
      <c r="N34" s="854"/>
      <c r="O34" s="855"/>
      <c r="P34" s="855"/>
      <c r="Q34" s="856"/>
      <c r="R34" s="846"/>
    </row>
    <row r="35" spans="1:18" ht="105" customHeight="1" x14ac:dyDescent="0.25">
      <c r="A35" s="83">
        <v>26</v>
      </c>
      <c r="B35" s="83" t="s">
        <v>4394</v>
      </c>
      <c r="C35" s="84" t="s">
        <v>5998</v>
      </c>
      <c r="D35" s="99">
        <v>43132</v>
      </c>
      <c r="E35" s="99">
        <v>43133</v>
      </c>
      <c r="F35" s="935"/>
      <c r="G35" s="83">
        <v>2</v>
      </c>
      <c r="H35" s="83"/>
      <c r="I35" s="83"/>
      <c r="J35" s="83"/>
      <c r="K35" s="83">
        <v>245</v>
      </c>
      <c r="L35" s="83" t="s">
        <v>29</v>
      </c>
      <c r="M35" s="83" t="s">
        <v>666</v>
      </c>
      <c r="N35" s="854"/>
      <c r="O35" s="855"/>
      <c r="P35" s="855"/>
      <c r="Q35" s="856"/>
      <c r="R35" s="846"/>
    </row>
    <row r="36" spans="1:18" ht="91.15" customHeight="1" x14ac:dyDescent="0.25">
      <c r="A36" s="83">
        <v>27</v>
      </c>
      <c r="B36" s="83" t="s">
        <v>4394</v>
      </c>
      <c r="C36" s="84" t="s">
        <v>5999</v>
      </c>
      <c r="D36" s="99">
        <v>43133</v>
      </c>
      <c r="E36" s="99">
        <v>43134</v>
      </c>
      <c r="F36" s="935"/>
      <c r="G36" s="83">
        <v>3</v>
      </c>
      <c r="H36" s="83"/>
      <c r="I36" s="83"/>
      <c r="J36" s="83"/>
      <c r="K36" s="83">
        <v>247</v>
      </c>
      <c r="L36" s="83" t="s">
        <v>29</v>
      </c>
      <c r="M36" s="83" t="s">
        <v>666</v>
      </c>
      <c r="N36" s="854"/>
      <c r="O36" s="855"/>
      <c r="P36" s="855"/>
      <c r="Q36" s="856"/>
      <c r="R36" s="846"/>
    </row>
    <row r="37" spans="1:18" ht="91.15" customHeight="1" x14ac:dyDescent="0.25">
      <c r="A37" s="83">
        <v>28</v>
      </c>
      <c r="B37" s="83" t="s">
        <v>4394</v>
      </c>
      <c r="C37" s="84" t="s">
        <v>5461</v>
      </c>
      <c r="D37" s="99">
        <v>43134</v>
      </c>
      <c r="E37" s="99">
        <v>43136</v>
      </c>
      <c r="F37" s="709"/>
      <c r="G37" s="83">
        <v>4</v>
      </c>
      <c r="H37" s="83"/>
      <c r="I37" s="83"/>
      <c r="J37" s="83"/>
      <c r="K37" s="83">
        <v>250</v>
      </c>
      <c r="L37" s="83" t="s">
        <v>29</v>
      </c>
      <c r="M37" s="83" t="s">
        <v>666</v>
      </c>
      <c r="N37" s="854"/>
      <c r="O37" s="855"/>
      <c r="P37" s="855"/>
      <c r="Q37" s="856"/>
      <c r="R37" s="846"/>
    </row>
    <row r="38" spans="1:18" ht="91.15" customHeight="1" x14ac:dyDescent="0.25">
      <c r="A38" s="83">
        <v>29</v>
      </c>
      <c r="B38" s="83" t="s">
        <v>4394</v>
      </c>
      <c r="C38" s="84" t="s">
        <v>5462</v>
      </c>
      <c r="D38" s="99">
        <v>43136</v>
      </c>
      <c r="E38" s="99">
        <v>43137</v>
      </c>
      <c r="F38" s="708">
        <v>8</v>
      </c>
      <c r="G38" s="83">
        <v>1</v>
      </c>
      <c r="H38" s="83"/>
      <c r="I38" s="83"/>
      <c r="J38" s="83"/>
      <c r="K38" s="83">
        <v>243</v>
      </c>
      <c r="L38" s="83" t="s">
        <v>29</v>
      </c>
      <c r="M38" s="83" t="s">
        <v>666</v>
      </c>
      <c r="N38" s="854"/>
      <c r="O38" s="855"/>
      <c r="P38" s="855"/>
      <c r="Q38" s="856"/>
      <c r="R38" s="846"/>
    </row>
    <row r="39" spans="1:18" ht="91.15" customHeight="1" x14ac:dyDescent="0.25">
      <c r="A39" s="83">
        <v>30</v>
      </c>
      <c r="B39" s="83" t="s">
        <v>4394</v>
      </c>
      <c r="C39" s="84" t="s">
        <v>5463</v>
      </c>
      <c r="D39" s="99">
        <v>43137</v>
      </c>
      <c r="E39" s="99">
        <v>43138</v>
      </c>
      <c r="F39" s="935"/>
      <c r="G39" s="83">
        <v>2</v>
      </c>
      <c r="H39" s="83"/>
      <c r="I39" s="83"/>
      <c r="J39" s="83"/>
      <c r="K39" s="83">
        <v>250</v>
      </c>
      <c r="L39" s="83" t="s">
        <v>29</v>
      </c>
      <c r="M39" s="83" t="s">
        <v>666</v>
      </c>
      <c r="N39" s="854"/>
      <c r="O39" s="855"/>
      <c r="P39" s="855"/>
      <c r="Q39" s="856"/>
      <c r="R39" s="846"/>
    </row>
    <row r="40" spans="1:18" ht="107.25" customHeight="1" x14ac:dyDescent="0.25">
      <c r="A40" s="83">
        <v>31</v>
      </c>
      <c r="B40" s="83" t="s">
        <v>4394</v>
      </c>
      <c r="C40" s="84" t="s">
        <v>6000</v>
      </c>
      <c r="D40" s="99">
        <v>43138</v>
      </c>
      <c r="E40" s="99">
        <v>43139</v>
      </c>
      <c r="F40" s="935"/>
      <c r="G40" s="83">
        <v>3</v>
      </c>
      <c r="H40" s="83"/>
      <c r="I40" s="83"/>
      <c r="J40" s="83"/>
      <c r="K40" s="83">
        <v>246</v>
      </c>
      <c r="L40" s="83" t="s">
        <v>29</v>
      </c>
      <c r="M40" s="83" t="s">
        <v>666</v>
      </c>
      <c r="N40" s="854"/>
      <c r="O40" s="855"/>
      <c r="P40" s="855"/>
      <c r="Q40" s="856"/>
      <c r="R40" s="846"/>
    </row>
    <row r="41" spans="1:18" ht="91.15" customHeight="1" x14ac:dyDescent="0.25">
      <c r="A41" s="83">
        <v>32</v>
      </c>
      <c r="B41" s="83" t="s">
        <v>4394</v>
      </c>
      <c r="C41" s="84" t="s">
        <v>5464</v>
      </c>
      <c r="D41" s="99">
        <v>43139</v>
      </c>
      <c r="E41" s="99">
        <v>43140</v>
      </c>
      <c r="F41" s="709"/>
      <c r="G41" s="83">
        <v>4</v>
      </c>
      <c r="H41" s="83"/>
      <c r="I41" s="83"/>
      <c r="J41" s="83"/>
      <c r="K41" s="83">
        <v>250</v>
      </c>
      <c r="L41" s="83" t="s">
        <v>29</v>
      </c>
      <c r="M41" s="83" t="s">
        <v>666</v>
      </c>
      <c r="N41" s="854"/>
      <c r="O41" s="855"/>
      <c r="P41" s="855"/>
      <c r="Q41" s="856"/>
      <c r="R41" s="846"/>
    </row>
    <row r="42" spans="1:18" ht="119.25" customHeight="1" x14ac:dyDescent="0.25">
      <c r="A42" s="83">
        <v>33</v>
      </c>
      <c r="B42" s="83" t="s">
        <v>4394</v>
      </c>
      <c r="C42" s="84" t="s">
        <v>5465</v>
      </c>
      <c r="D42" s="99">
        <v>43140</v>
      </c>
      <c r="E42" s="99">
        <v>43142</v>
      </c>
      <c r="F42" s="708">
        <v>9</v>
      </c>
      <c r="G42" s="83">
        <v>1</v>
      </c>
      <c r="H42" s="83"/>
      <c r="I42" s="83"/>
      <c r="J42" s="83"/>
      <c r="K42" s="83">
        <v>250</v>
      </c>
      <c r="L42" s="83" t="s">
        <v>29</v>
      </c>
      <c r="M42" s="83" t="s">
        <v>666</v>
      </c>
      <c r="N42" s="854"/>
      <c r="O42" s="855"/>
      <c r="P42" s="855"/>
      <c r="Q42" s="856"/>
      <c r="R42" s="846"/>
    </row>
    <row r="43" spans="1:18" ht="82.15" customHeight="1" x14ac:dyDescent="0.25">
      <c r="A43" s="83">
        <v>34</v>
      </c>
      <c r="B43" s="83" t="s">
        <v>4394</v>
      </c>
      <c r="C43" s="84" t="s">
        <v>5466</v>
      </c>
      <c r="D43" s="99">
        <v>43142</v>
      </c>
      <c r="E43" s="99">
        <v>43143</v>
      </c>
      <c r="F43" s="935"/>
      <c r="G43" s="83">
        <v>2</v>
      </c>
      <c r="H43" s="83"/>
      <c r="I43" s="83"/>
      <c r="J43" s="83"/>
      <c r="K43" s="83">
        <v>248</v>
      </c>
      <c r="L43" s="83" t="s">
        <v>29</v>
      </c>
      <c r="M43" s="83" t="s">
        <v>666</v>
      </c>
      <c r="N43" s="854"/>
      <c r="O43" s="855"/>
      <c r="P43" s="855"/>
      <c r="Q43" s="856"/>
      <c r="R43" s="846"/>
    </row>
    <row r="44" spans="1:18" ht="97.9" customHeight="1" x14ac:dyDescent="0.25">
      <c r="A44" s="83">
        <v>35</v>
      </c>
      <c r="B44" s="83" t="s">
        <v>4394</v>
      </c>
      <c r="C44" s="84" t="s">
        <v>5467</v>
      </c>
      <c r="D44" s="99">
        <v>43143</v>
      </c>
      <c r="E44" s="99">
        <v>43144</v>
      </c>
      <c r="F44" s="935"/>
      <c r="G44" s="83">
        <v>3</v>
      </c>
      <c r="H44" s="83"/>
      <c r="I44" s="83"/>
      <c r="J44" s="83"/>
      <c r="K44" s="83">
        <v>250</v>
      </c>
      <c r="L44" s="83" t="s">
        <v>29</v>
      </c>
      <c r="M44" s="83" t="s">
        <v>666</v>
      </c>
      <c r="N44" s="854"/>
      <c r="O44" s="855"/>
      <c r="P44" s="855"/>
      <c r="Q44" s="856"/>
      <c r="R44" s="846"/>
    </row>
    <row r="45" spans="1:18" ht="91.15" customHeight="1" x14ac:dyDescent="0.25">
      <c r="A45" s="83">
        <v>36</v>
      </c>
      <c r="B45" s="83" t="s">
        <v>4394</v>
      </c>
      <c r="C45" s="84" t="s">
        <v>5468</v>
      </c>
      <c r="D45" s="99">
        <v>43144</v>
      </c>
      <c r="E45" s="99">
        <v>43145</v>
      </c>
      <c r="F45" s="709"/>
      <c r="G45" s="83">
        <v>4</v>
      </c>
      <c r="H45" s="83"/>
      <c r="I45" s="83"/>
      <c r="J45" s="83"/>
      <c r="K45" s="83">
        <v>250</v>
      </c>
      <c r="L45" s="83" t="s">
        <v>29</v>
      </c>
      <c r="M45" s="83" t="s">
        <v>666</v>
      </c>
      <c r="N45" s="854"/>
      <c r="O45" s="855"/>
      <c r="P45" s="855"/>
      <c r="Q45" s="856"/>
      <c r="R45" s="846"/>
    </row>
    <row r="46" spans="1:18" ht="91.15" customHeight="1" x14ac:dyDescent="0.25">
      <c r="A46" s="83">
        <v>37</v>
      </c>
      <c r="B46" s="83" t="s">
        <v>4394</v>
      </c>
      <c r="C46" s="84" t="s">
        <v>5469</v>
      </c>
      <c r="D46" s="99">
        <v>43145</v>
      </c>
      <c r="E46" s="99">
        <v>43146</v>
      </c>
      <c r="F46" s="708">
        <v>10</v>
      </c>
      <c r="G46" s="83">
        <v>1</v>
      </c>
      <c r="H46" s="83"/>
      <c r="I46" s="83"/>
      <c r="J46" s="83"/>
      <c r="K46" s="83">
        <v>243</v>
      </c>
      <c r="L46" s="83" t="s">
        <v>29</v>
      </c>
      <c r="M46" s="83" t="s">
        <v>666</v>
      </c>
      <c r="N46" s="854"/>
      <c r="O46" s="855"/>
      <c r="P46" s="855"/>
      <c r="Q46" s="856"/>
      <c r="R46" s="846"/>
    </row>
    <row r="47" spans="1:18" ht="91.15" customHeight="1" x14ac:dyDescent="0.25">
      <c r="A47" s="83">
        <v>38</v>
      </c>
      <c r="B47" s="83" t="s">
        <v>4394</v>
      </c>
      <c r="C47" s="84" t="s">
        <v>5470</v>
      </c>
      <c r="D47" s="99">
        <v>43146</v>
      </c>
      <c r="E47" s="99">
        <v>43147</v>
      </c>
      <c r="F47" s="935"/>
      <c r="G47" s="83">
        <v>2</v>
      </c>
      <c r="H47" s="83"/>
      <c r="I47" s="83"/>
      <c r="J47" s="83"/>
      <c r="K47" s="83">
        <v>250</v>
      </c>
      <c r="L47" s="83" t="s">
        <v>29</v>
      </c>
      <c r="M47" s="83" t="s">
        <v>666</v>
      </c>
      <c r="N47" s="854"/>
      <c r="O47" s="855"/>
      <c r="P47" s="855"/>
      <c r="Q47" s="856"/>
      <c r="R47" s="846"/>
    </row>
    <row r="48" spans="1:18" ht="68.45" customHeight="1" x14ac:dyDescent="0.25">
      <c r="A48" s="83">
        <v>39</v>
      </c>
      <c r="B48" s="83" t="s">
        <v>4394</v>
      </c>
      <c r="C48" s="84" t="s">
        <v>5471</v>
      </c>
      <c r="D48" s="95">
        <v>43147</v>
      </c>
      <c r="E48" s="99">
        <v>43149</v>
      </c>
      <c r="F48" s="935"/>
      <c r="G48" s="83">
        <v>3</v>
      </c>
      <c r="H48" s="83"/>
      <c r="I48" s="83"/>
      <c r="J48" s="83"/>
      <c r="K48" s="83">
        <v>248</v>
      </c>
      <c r="L48" s="83" t="s">
        <v>29</v>
      </c>
      <c r="M48" s="83" t="s">
        <v>666</v>
      </c>
      <c r="N48" s="854"/>
      <c r="O48" s="855"/>
      <c r="P48" s="855"/>
      <c r="Q48" s="856"/>
      <c r="R48" s="846"/>
    </row>
    <row r="49" spans="1:18" ht="116.25" customHeight="1" x14ac:dyDescent="0.25">
      <c r="A49" s="83">
        <v>40</v>
      </c>
      <c r="B49" s="83" t="s">
        <v>4394</v>
      </c>
      <c r="C49" s="84" t="s">
        <v>5472</v>
      </c>
      <c r="D49" s="95">
        <v>43149</v>
      </c>
      <c r="E49" s="99">
        <v>43151</v>
      </c>
      <c r="F49" s="709"/>
      <c r="G49" s="83">
        <v>4</v>
      </c>
      <c r="H49" s="83"/>
      <c r="I49" s="83"/>
      <c r="J49" s="83"/>
      <c r="K49" s="83">
        <v>246</v>
      </c>
      <c r="L49" s="83" t="s">
        <v>29</v>
      </c>
      <c r="M49" s="83" t="s">
        <v>666</v>
      </c>
      <c r="N49" s="854"/>
      <c r="O49" s="855"/>
      <c r="P49" s="855"/>
      <c r="Q49" s="856"/>
      <c r="R49" s="846"/>
    </row>
    <row r="50" spans="1:18" ht="84" customHeight="1" x14ac:dyDescent="0.25">
      <c r="A50" s="83">
        <v>41</v>
      </c>
      <c r="B50" s="83" t="s">
        <v>4394</v>
      </c>
      <c r="C50" s="84" t="s">
        <v>5473</v>
      </c>
      <c r="D50" s="95">
        <v>43151</v>
      </c>
      <c r="E50" s="99">
        <v>43152</v>
      </c>
      <c r="F50" s="708">
        <v>11</v>
      </c>
      <c r="G50" s="83">
        <v>1</v>
      </c>
      <c r="H50" s="83"/>
      <c r="I50" s="83"/>
      <c r="J50" s="83"/>
      <c r="K50" s="83">
        <v>249</v>
      </c>
      <c r="L50" s="83" t="s">
        <v>29</v>
      </c>
      <c r="M50" s="83" t="s">
        <v>666</v>
      </c>
      <c r="N50" s="854"/>
      <c r="O50" s="855"/>
      <c r="P50" s="855"/>
      <c r="Q50" s="856"/>
      <c r="R50" s="846"/>
    </row>
    <row r="51" spans="1:18" ht="91.15" customHeight="1" x14ac:dyDescent="0.25">
      <c r="A51" s="83">
        <v>42</v>
      </c>
      <c r="B51" s="83" t="s">
        <v>4394</v>
      </c>
      <c r="C51" s="84" t="s">
        <v>5474</v>
      </c>
      <c r="D51" s="95">
        <v>43152</v>
      </c>
      <c r="E51" s="99">
        <v>43153</v>
      </c>
      <c r="F51" s="935"/>
      <c r="G51" s="83">
        <v>2</v>
      </c>
      <c r="H51" s="83"/>
      <c r="I51" s="83"/>
      <c r="J51" s="83"/>
      <c r="K51" s="83">
        <v>246</v>
      </c>
      <c r="L51" s="83" t="s">
        <v>29</v>
      </c>
      <c r="M51" s="83" t="s">
        <v>666</v>
      </c>
      <c r="N51" s="854"/>
      <c r="O51" s="855"/>
      <c r="P51" s="855"/>
      <c r="Q51" s="856"/>
      <c r="R51" s="846"/>
    </row>
    <row r="52" spans="1:18" ht="78" customHeight="1" x14ac:dyDescent="0.25">
      <c r="A52" s="83">
        <v>43</v>
      </c>
      <c r="B52" s="83" t="s">
        <v>4394</v>
      </c>
      <c r="C52" s="84" t="s">
        <v>5475</v>
      </c>
      <c r="D52" s="95">
        <v>43153</v>
      </c>
      <c r="E52" s="99">
        <v>43153</v>
      </c>
      <c r="F52" s="935"/>
      <c r="G52" s="83">
        <v>3</v>
      </c>
      <c r="H52" s="83"/>
      <c r="I52" s="83"/>
      <c r="J52" s="83">
        <v>1</v>
      </c>
      <c r="K52" s="83">
        <v>250</v>
      </c>
      <c r="L52" s="83" t="s">
        <v>29</v>
      </c>
      <c r="M52" s="83" t="s">
        <v>666</v>
      </c>
      <c r="N52" s="854"/>
      <c r="O52" s="855"/>
      <c r="P52" s="855"/>
      <c r="Q52" s="856"/>
      <c r="R52" s="846"/>
    </row>
    <row r="53" spans="1:18" ht="91.15" customHeight="1" x14ac:dyDescent="0.25">
      <c r="A53" s="83">
        <v>44</v>
      </c>
      <c r="B53" s="83" t="s">
        <v>4394</v>
      </c>
      <c r="C53" s="84" t="s">
        <v>6001</v>
      </c>
      <c r="D53" s="95">
        <v>43153</v>
      </c>
      <c r="E53" s="99">
        <v>43155</v>
      </c>
      <c r="F53" s="709"/>
      <c r="G53" s="83">
        <v>4</v>
      </c>
      <c r="H53" s="83"/>
      <c r="I53" s="83"/>
      <c r="J53" s="83"/>
      <c r="K53" s="83">
        <v>250</v>
      </c>
      <c r="L53" s="83" t="s">
        <v>29</v>
      </c>
      <c r="M53" s="83" t="s">
        <v>666</v>
      </c>
      <c r="N53" s="854"/>
      <c r="O53" s="855"/>
      <c r="P53" s="855"/>
      <c r="Q53" s="856"/>
      <c r="R53" s="846"/>
    </row>
    <row r="54" spans="1:18" ht="93.6" customHeight="1" x14ac:dyDescent="0.25">
      <c r="A54" s="83">
        <v>45</v>
      </c>
      <c r="B54" s="83" t="s">
        <v>4394</v>
      </c>
      <c r="C54" s="84" t="s">
        <v>5476</v>
      </c>
      <c r="D54" s="95">
        <v>43155</v>
      </c>
      <c r="E54" s="99">
        <v>43157</v>
      </c>
      <c r="F54" s="708">
        <v>12</v>
      </c>
      <c r="G54" s="83">
        <v>1</v>
      </c>
      <c r="H54" s="83"/>
      <c r="I54" s="83"/>
      <c r="J54" s="83"/>
      <c r="K54" s="83">
        <v>247</v>
      </c>
      <c r="L54" s="83" t="s">
        <v>29</v>
      </c>
      <c r="M54" s="83" t="s">
        <v>666</v>
      </c>
      <c r="N54" s="854"/>
      <c r="O54" s="855"/>
      <c r="P54" s="855"/>
      <c r="Q54" s="856"/>
      <c r="R54" s="846"/>
    </row>
    <row r="55" spans="1:18" ht="91.15" customHeight="1" x14ac:dyDescent="0.25">
      <c r="A55" s="83">
        <v>46</v>
      </c>
      <c r="B55" s="83" t="s">
        <v>4394</v>
      </c>
      <c r="C55" s="84" t="s">
        <v>5477</v>
      </c>
      <c r="D55" s="95">
        <v>43157</v>
      </c>
      <c r="E55" s="99">
        <v>43158</v>
      </c>
      <c r="F55" s="935"/>
      <c r="G55" s="83">
        <v>2</v>
      </c>
      <c r="H55" s="83"/>
      <c r="I55" s="83"/>
      <c r="J55" s="83"/>
      <c r="K55" s="83">
        <v>245</v>
      </c>
      <c r="L55" s="83" t="s">
        <v>29</v>
      </c>
      <c r="M55" s="83" t="s">
        <v>666</v>
      </c>
      <c r="N55" s="854"/>
      <c r="O55" s="855"/>
      <c r="P55" s="855"/>
      <c r="Q55" s="856"/>
      <c r="R55" s="846"/>
    </row>
    <row r="56" spans="1:18" ht="81.599999999999994" customHeight="1" x14ac:dyDescent="0.25">
      <c r="A56" s="83">
        <v>47</v>
      </c>
      <c r="B56" s="83" t="s">
        <v>4394</v>
      </c>
      <c r="C56" s="84" t="s">
        <v>5478</v>
      </c>
      <c r="D56" s="95">
        <v>43158</v>
      </c>
      <c r="E56" s="99">
        <v>43159</v>
      </c>
      <c r="F56" s="935"/>
      <c r="G56" s="83">
        <v>3</v>
      </c>
      <c r="H56" s="83"/>
      <c r="I56" s="83"/>
      <c r="J56" s="83"/>
      <c r="K56" s="83">
        <v>245</v>
      </c>
      <c r="L56" s="83" t="s">
        <v>29</v>
      </c>
      <c r="M56" s="83" t="s">
        <v>666</v>
      </c>
      <c r="N56" s="854"/>
      <c r="O56" s="855"/>
      <c r="P56" s="855"/>
      <c r="Q56" s="856"/>
      <c r="R56" s="846"/>
    </row>
    <row r="57" spans="1:18" ht="91.15" customHeight="1" x14ac:dyDescent="0.25">
      <c r="A57" s="83">
        <v>48</v>
      </c>
      <c r="B57" s="83" t="s">
        <v>4394</v>
      </c>
      <c r="C57" s="84" t="s">
        <v>6002</v>
      </c>
      <c r="D57" s="95">
        <v>43159</v>
      </c>
      <c r="E57" s="99">
        <v>43160</v>
      </c>
      <c r="F57" s="709"/>
      <c r="G57" s="83">
        <v>4</v>
      </c>
      <c r="H57" s="83"/>
      <c r="I57" s="83"/>
      <c r="J57" s="83"/>
      <c r="K57" s="83">
        <v>250</v>
      </c>
      <c r="L57" s="83" t="s">
        <v>29</v>
      </c>
      <c r="M57" s="83" t="s">
        <v>666</v>
      </c>
      <c r="N57" s="854"/>
      <c r="O57" s="855"/>
      <c r="P57" s="855"/>
      <c r="Q57" s="856"/>
      <c r="R57" s="846"/>
    </row>
    <row r="58" spans="1:18" ht="83.45" customHeight="1" x14ac:dyDescent="0.25">
      <c r="A58" s="83">
        <v>49</v>
      </c>
      <c r="B58" s="83" t="s">
        <v>4394</v>
      </c>
      <c r="C58" s="84" t="s">
        <v>5479</v>
      </c>
      <c r="D58" s="95">
        <v>43160</v>
      </c>
      <c r="E58" s="99">
        <v>43161</v>
      </c>
      <c r="F58" s="708">
        <v>13</v>
      </c>
      <c r="G58" s="83">
        <v>1</v>
      </c>
      <c r="H58" s="83"/>
      <c r="I58" s="83"/>
      <c r="J58" s="83"/>
      <c r="K58" s="83">
        <v>246</v>
      </c>
      <c r="L58" s="83" t="s">
        <v>29</v>
      </c>
      <c r="M58" s="83" t="s">
        <v>666</v>
      </c>
      <c r="N58" s="854"/>
      <c r="O58" s="855"/>
      <c r="P58" s="855"/>
      <c r="Q58" s="856"/>
      <c r="R58" s="846"/>
    </row>
    <row r="59" spans="1:18" ht="92.45" customHeight="1" x14ac:dyDescent="0.25">
      <c r="A59" s="83">
        <v>50</v>
      </c>
      <c r="B59" s="83" t="s">
        <v>4394</v>
      </c>
      <c r="C59" s="84" t="s">
        <v>5480</v>
      </c>
      <c r="D59" s="95">
        <v>43161</v>
      </c>
      <c r="E59" s="99">
        <v>43164</v>
      </c>
      <c r="F59" s="935"/>
      <c r="G59" s="83">
        <v>2</v>
      </c>
      <c r="H59" s="83"/>
      <c r="I59" s="83"/>
      <c r="J59" s="83"/>
      <c r="K59" s="83">
        <v>248</v>
      </c>
      <c r="L59" s="83" t="s">
        <v>29</v>
      </c>
      <c r="M59" s="83" t="s">
        <v>666</v>
      </c>
      <c r="N59" s="854"/>
      <c r="O59" s="855"/>
      <c r="P59" s="855"/>
      <c r="Q59" s="856"/>
      <c r="R59" s="846"/>
    </row>
    <row r="60" spans="1:18" ht="77.45" customHeight="1" x14ac:dyDescent="0.25">
      <c r="A60" s="83">
        <v>51</v>
      </c>
      <c r="B60" s="83" t="s">
        <v>4394</v>
      </c>
      <c r="C60" s="84" t="s">
        <v>5481</v>
      </c>
      <c r="D60" s="95">
        <v>43164</v>
      </c>
      <c r="E60" s="99">
        <v>43165</v>
      </c>
      <c r="F60" s="935"/>
      <c r="G60" s="83">
        <v>3</v>
      </c>
      <c r="H60" s="83"/>
      <c r="I60" s="83"/>
      <c r="J60" s="83"/>
      <c r="K60" s="83">
        <v>244</v>
      </c>
      <c r="L60" s="83" t="s">
        <v>29</v>
      </c>
      <c r="M60" s="83" t="s">
        <v>666</v>
      </c>
      <c r="N60" s="854"/>
      <c r="O60" s="855"/>
      <c r="P60" s="855"/>
      <c r="Q60" s="856"/>
      <c r="R60" s="846"/>
    </row>
    <row r="61" spans="1:18" ht="78" customHeight="1" x14ac:dyDescent="0.25">
      <c r="A61" s="83">
        <v>52</v>
      </c>
      <c r="B61" s="83" t="s">
        <v>4394</v>
      </c>
      <c r="C61" s="84" t="s">
        <v>5482</v>
      </c>
      <c r="D61" s="95">
        <v>43165</v>
      </c>
      <c r="E61" s="99">
        <v>43166</v>
      </c>
      <c r="F61" s="709"/>
      <c r="G61" s="83">
        <v>4</v>
      </c>
      <c r="H61" s="83"/>
      <c r="I61" s="83"/>
      <c r="J61" s="83"/>
      <c r="K61" s="83">
        <v>247</v>
      </c>
      <c r="L61" s="83" t="s">
        <v>29</v>
      </c>
      <c r="M61" s="83" t="s">
        <v>666</v>
      </c>
      <c r="N61" s="854"/>
      <c r="O61" s="855"/>
      <c r="P61" s="855"/>
      <c r="Q61" s="856"/>
      <c r="R61" s="846"/>
    </row>
    <row r="62" spans="1:18" ht="81.75" customHeight="1" x14ac:dyDescent="0.25">
      <c r="A62" s="83">
        <v>53</v>
      </c>
      <c r="B62" s="83" t="s">
        <v>4394</v>
      </c>
      <c r="C62" s="84" t="s">
        <v>5483</v>
      </c>
      <c r="D62" s="95">
        <v>43166</v>
      </c>
      <c r="E62" s="99">
        <v>43167</v>
      </c>
      <c r="F62" s="708">
        <v>14</v>
      </c>
      <c r="G62" s="83">
        <v>1</v>
      </c>
      <c r="H62" s="83"/>
      <c r="I62" s="83"/>
      <c r="J62" s="83"/>
      <c r="K62" s="83">
        <v>243</v>
      </c>
      <c r="L62" s="83" t="s">
        <v>29</v>
      </c>
      <c r="M62" s="83" t="s">
        <v>666</v>
      </c>
      <c r="N62" s="854"/>
      <c r="O62" s="855"/>
      <c r="P62" s="855"/>
      <c r="Q62" s="856"/>
      <c r="R62" s="846"/>
    </row>
    <row r="63" spans="1:18" ht="90" customHeight="1" x14ac:dyDescent="0.25">
      <c r="A63" s="83">
        <v>54</v>
      </c>
      <c r="B63" s="83" t="s">
        <v>4394</v>
      </c>
      <c r="C63" s="84" t="s">
        <v>5484</v>
      </c>
      <c r="D63" s="95">
        <v>43167</v>
      </c>
      <c r="E63" s="99">
        <v>43168</v>
      </c>
      <c r="F63" s="935"/>
      <c r="G63" s="83">
        <v>2</v>
      </c>
      <c r="H63" s="83"/>
      <c r="I63" s="83"/>
      <c r="J63" s="83"/>
      <c r="K63" s="83">
        <v>250</v>
      </c>
      <c r="L63" s="83" t="s">
        <v>29</v>
      </c>
      <c r="M63" s="83" t="s">
        <v>666</v>
      </c>
      <c r="N63" s="854"/>
      <c r="O63" s="855"/>
      <c r="P63" s="855"/>
      <c r="Q63" s="856"/>
      <c r="R63" s="846"/>
    </row>
    <row r="64" spans="1:18" ht="91.9" customHeight="1" x14ac:dyDescent="0.25">
      <c r="A64" s="83">
        <v>55</v>
      </c>
      <c r="B64" s="83" t="s">
        <v>4394</v>
      </c>
      <c r="C64" s="84" t="s">
        <v>5485</v>
      </c>
      <c r="D64" s="95">
        <v>43168</v>
      </c>
      <c r="E64" s="99">
        <v>43169</v>
      </c>
      <c r="F64" s="935"/>
      <c r="G64" s="83">
        <v>3</v>
      </c>
      <c r="H64" s="83"/>
      <c r="I64" s="83"/>
      <c r="J64" s="83"/>
      <c r="K64" s="83">
        <v>248</v>
      </c>
      <c r="L64" s="83" t="s">
        <v>29</v>
      </c>
      <c r="M64" s="83" t="s">
        <v>666</v>
      </c>
      <c r="N64" s="854"/>
      <c r="O64" s="855"/>
      <c r="P64" s="855"/>
      <c r="Q64" s="856"/>
      <c r="R64" s="846"/>
    </row>
    <row r="65" spans="1:18" ht="93.6" customHeight="1" x14ac:dyDescent="0.25">
      <c r="A65" s="83">
        <v>56</v>
      </c>
      <c r="B65" s="83" t="s">
        <v>4394</v>
      </c>
      <c r="C65" s="84" t="s">
        <v>5486</v>
      </c>
      <c r="D65" s="95">
        <v>43169</v>
      </c>
      <c r="E65" s="99">
        <v>43171</v>
      </c>
      <c r="F65" s="709"/>
      <c r="G65" s="83">
        <v>4</v>
      </c>
      <c r="H65" s="83"/>
      <c r="I65" s="83"/>
      <c r="J65" s="83"/>
      <c r="K65" s="83">
        <v>250</v>
      </c>
      <c r="L65" s="83" t="s">
        <v>29</v>
      </c>
      <c r="M65" s="83" t="s">
        <v>666</v>
      </c>
      <c r="N65" s="854"/>
      <c r="O65" s="855"/>
      <c r="P65" s="855"/>
      <c r="Q65" s="856"/>
      <c r="R65" s="846"/>
    </row>
    <row r="66" spans="1:18" ht="91.9" customHeight="1" x14ac:dyDescent="0.25">
      <c r="A66" s="83">
        <v>57</v>
      </c>
      <c r="B66" s="83" t="s">
        <v>4394</v>
      </c>
      <c r="C66" s="84" t="s">
        <v>5487</v>
      </c>
      <c r="D66" s="95">
        <v>43171</v>
      </c>
      <c r="E66" s="99">
        <v>43172</v>
      </c>
      <c r="F66" s="708">
        <v>15</v>
      </c>
      <c r="G66" s="83">
        <v>1</v>
      </c>
      <c r="H66" s="83"/>
      <c r="I66" s="83"/>
      <c r="J66" s="83"/>
      <c r="K66" s="83">
        <v>246</v>
      </c>
      <c r="L66" s="83" t="s">
        <v>29</v>
      </c>
      <c r="M66" s="83" t="s">
        <v>666</v>
      </c>
      <c r="N66" s="854"/>
      <c r="O66" s="855"/>
      <c r="P66" s="855"/>
      <c r="Q66" s="856"/>
      <c r="R66" s="846"/>
    </row>
    <row r="67" spans="1:18" ht="94.9" customHeight="1" x14ac:dyDescent="0.25">
      <c r="A67" s="83">
        <v>58</v>
      </c>
      <c r="B67" s="83" t="s">
        <v>4394</v>
      </c>
      <c r="C67" s="84" t="s">
        <v>5488</v>
      </c>
      <c r="D67" s="95">
        <v>43172</v>
      </c>
      <c r="E67" s="99">
        <v>43174</v>
      </c>
      <c r="F67" s="935"/>
      <c r="G67" s="83">
        <v>2</v>
      </c>
      <c r="H67" s="83"/>
      <c r="I67" s="83"/>
      <c r="J67" s="83"/>
      <c r="K67" s="83">
        <v>246</v>
      </c>
      <c r="L67" s="83" t="s">
        <v>29</v>
      </c>
      <c r="M67" s="83" t="s">
        <v>666</v>
      </c>
      <c r="N67" s="854"/>
      <c r="O67" s="855"/>
      <c r="P67" s="855"/>
      <c r="Q67" s="856"/>
      <c r="R67" s="846"/>
    </row>
    <row r="68" spans="1:18" ht="91.9" customHeight="1" x14ac:dyDescent="0.25">
      <c r="A68" s="83">
        <v>59</v>
      </c>
      <c r="B68" s="83" t="s">
        <v>4394</v>
      </c>
      <c r="C68" s="84" t="s">
        <v>5489</v>
      </c>
      <c r="D68" s="95">
        <v>43174</v>
      </c>
      <c r="E68" s="99">
        <v>43175</v>
      </c>
      <c r="F68" s="935"/>
      <c r="G68" s="83">
        <v>3</v>
      </c>
      <c r="H68" s="83"/>
      <c r="I68" s="83"/>
      <c r="J68" s="83"/>
      <c r="K68" s="83">
        <v>244</v>
      </c>
      <c r="L68" s="83" t="s">
        <v>29</v>
      </c>
      <c r="M68" s="83" t="s">
        <v>666</v>
      </c>
      <c r="N68" s="854"/>
      <c r="O68" s="855"/>
      <c r="P68" s="855"/>
      <c r="Q68" s="856"/>
      <c r="R68" s="846"/>
    </row>
    <row r="69" spans="1:18" ht="102" customHeight="1" x14ac:dyDescent="0.25">
      <c r="A69" s="83">
        <v>60</v>
      </c>
      <c r="B69" s="83" t="s">
        <v>4394</v>
      </c>
      <c r="C69" s="84" t="s">
        <v>5490</v>
      </c>
      <c r="D69" s="95">
        <v>43175</v>
      </c>
      <c r="E69" s="99">
        <v>43178</v>
      </c>
      <c r="F69" s="709"/>
      <c r="G69" s="83">
        <v>4</v>
      </c>
      <c r="H69" s="83"/>
      <c r="I69" s="83"/>
      <c r="J69" s="83"/>
      <c r="K69" s="83">
        <v>244</v>
      </c>
      <c r="L69" s="83" t="s">
        <v>29</v>
      </c>
      <c r="M69" s="83" t="s">
        <v>666</v>
      </c>
      <c r="N69" s="854"/>
      <c r="O69" s="855"/>
      <c r="P69" s="855"/>
      <c r="Q69" s="856"/>
      <c r="R69" s="846"/>
    </row>
    <row r="70" spans="1:18" ht="96.6" customHeight="1" x14ac:dyDescent="0.25">
      <c r="A70" s="83">
        <v>61</v>
      </c>
      <c r="B70" s="83" t="s">
        <v>4394</v>
      </c>
      <c r="C70" s="84" t="s">
        <v>5491</v>
      </c>
      <c r="D70" s="95">
        <v>43178</v>
      </c>
      <c r="E70" s="99">
        <v>43179</v>
      </c>
      <c r="F70" s="708">
        <v>16</v>
      </c>
      <c r="G70" s="83">
        <v>1</v>
      </c>
      <c r="H70" s="83"/>
      <c r="I70" s="83"/>
      <c r="J70" s="83"/>
      <c r="K70" s="83">
        <v>242</v>
      </c>
      <c r="L70" s="83" t="s">
        <v>29</v>
      </c>
      <c r="M70" s="83" t="s">
        <v>666</v>
      </c>
      <c r="N70" s="854"/>
      <c r="O70" s="855"/>
      <c r="P70" s="855"/>
      <c r="Q70" s="856"/>
      <c r="R70" s="846"/>
    </row>
    <row r="71" spans="1:18" ht="83.45" customHeight="1" x14ac:dyDescent="0.25">
      <c r="A71" s="83">
        <v>62</v>
      </c>
      <c r="B71" s="83" t="s">
        <v>4394</v>
      </c>
      <c r="C71" s="84" t="s">
        <v>5492</v>
      </c>
      <c r="D71" s="99">
        <v>43180</v>
      </c>
      <c r="E71" s="99">
        <v>43181</v>
      </c>
      <c r="F71" s="935"/>
      <c r="G71" s="83">
        <v>2</v>
      </c>
      <c r="H71" s="83"/>
      <c r="I71" s="83"/>
      <c r="J71" s="83"/>
      <c r="K71" s="83">
        <v>250</v>
      </c>
      <c r="L71" s="83" t="s">
        <v>29</v>
      </c>
      <c r="M71" s="83" t="s">
        <v>666</v>
      </c>
      <c r="N71" s="854"/>
      <c r="O71" s="855"/>
      <c r="P71" s="855"/>
      <c r="Q71" s="856"/>
      <c r="R71" s="846"/>
    </row>
    <row r="72" spans="1:18" ht="91.15" customHeight="1" x14ac:dyDescent="0.25">
      <c r="A72" s="83">
        <v>63</v>
      </c>
      <c r="B72" s="83" t="s">
        <v>4394</v>
      </c>
      <c r="C72" s="84" t="s">
        <v>6003</v>
      </c>
      <c r="D72" s="95">
        <v>43181</v>
      </c>
      <c r="E72" s="99">
        <v>43182</v>
      </c>
      <c r="F72" s="935"/>
      <c r="G72" s="83">
        <v>3</v>
      </c>
      <c r="H72" s="83"/>
      <c r="I72" s="83"/>
      <c r="J72" s="83"/>
      <c r="K72" s="83">
        <v>249</v>
      </c>
      <c r="L72" s="83" t="s">
        <v>29</v>
      </c>
      <c r="M72" s="83" t="s">
        <v>666</v>
      </c>
      <c r="N72" s="854"/>
      <c r="O72" s="855"/>
      <c r="P72" s="855"/>
      <c r="Q72" s="856"/>
      <c r="R72" s="846"/>
    </row>
    <row r="73" spans="1:18" ht="106.15" customHeight="1" x14ac:dyDescent="0.25">
      <c r="A73" s="83">
        <v>64</v>
      </c>
      <c r="B73" s="83" t="s">
        <v>4394</v>
      </c>
      <c r="C73" s="84" t="s">
        <v>5493</v>
      </c>
      <c r="D73" s="95">
        <v>43182</v>
      </c>
      <c r="E73" s="99">
        <v>43183</v>
      </c>
      <c r="F73" s="709"/>
      <c r="G73" s="83">
        <v>4</v>
      </c>
      <c r="H73" s="83"/>
      <c r="I73" s="83"/>
      <c r="J73" s="83"/>
      <c r="K73" s="83">
        <v>244</v>
      </c>
      <c r="L73" s="83" t="s">
        <v>29</v>
      </c>
      <c r="M73" s="83" t="s">
        <v>666</v>
      </c>
      <c r="N73" s="854"/>
      <c r="O73" s="855"/>
      <c r="P73" s="855"/>
      <c r="Q73" s="856"/>
      <c r="R73" s="846"/>
    </row>
    <row r="74" spans="1:18" ht="83.45" customHeight="1" x14ac:dyDescent="0.25">
      <c r="A74" s="83">
        <v>65</v>
      </c>
      <c r="B74" s="83" t="s">
        <v>4394</v>
      </c>
      <c r="C74" s="84" t="s">
        <v>5494</v>
      </c>
      <c r="D74" s="95">
        <v>43183</v>
      </c>
      <c r="E74" s="99">
        <v>43185</v>
      </c>
      <c r="F74" s="708">
        <v>17</v>
      </c>
      <c r="G74" s="83">
        <v>1</v>
      </c>
      <c r="H74" s="83"/>
      <c r="I74" s="83"/>
      <c r="J74" s="83"/>
      <c r="K74" s="83">
        <v>247</v>
      </c>
      <c r="L74" s="83" t="s">
        <v>29</v>
      </c>
      <c r="M74" s="83" t="s">
        <v>666</v>
      </c>
      <c r="N74" s="854"/>
      <c r="O74" s="855"/>
      <c r="P74" s="855"/>
      <c r="Q74" s="856"/>
      <c r="R74" s="846"/>
    </row>
    <row r="75" spans="1:18" ht="107.45" customHeight="1" x14ac:dyDescent="0.25">
      <c r="A75" s="83">
        <v>66</v>
      </c>
      <c r="B75" s="83" t="s">
        <v>4394</v>
      </c>
      <c r="C75" s="84" t="s">
        <v>5495</v>
      </c>
      <c r="D75" s="99" t="s">
        <v>5496</v>
      </c>
      <c r="E75" s="99">
        <v>43186</v>
      </c>
      <c r="F75" s="935"/>
      <c r="G75" s="83">
        <v>2</v>
      </c>
      <c r="H75" s="83"/>
      <c r="I75" s="83"/>
      <c r="J75" s="83"/>
      <c r="K75" s="83">
        <v>248</v>
      </c>
      <c r="L75" s="83" t="s">
        <v>29</v>
      </c>
      <c r="M75" s="83" t="s">
        <v>666</v>
      </c>
      <c r="N75" s="854"/>
      <c r="O75" s="855"/>
      <c r="P75" s="855"/>
      <c r="Q75" s="856"/>
      <c r="R75" s="846"/>
    </row>
    <row r="76" spans="1:18" ht="109.15" customHeight="1" x14ac:dyDescent="0.25">
      <c r="A76" s="83">
        <v>67</v>
      </c>
      <c r="B76" s="83" t="s">
        <v>4394</v>
      </c>
      <c r="C76" s="84" t="s">
        <v>5497</v>
      </c>
      <c r="D76" s="95">
        <v>43191</v>
      </c>
      <c r="E76" s="99">
        <v>43193</v>
      </c>
      <c r="F76" s="935"/>
      <c r="G76" s="83">
        <v>3</v>
      </c>
      <c r="H76" s="83"/>
      <c r="I76" s="83"/>
      <c r="J76" s="83"/>
      <c r="K76" s="83">
        <v>250</v>
      </c>
      <c r="L76" s="83" t="s">
        <v>29</v>
      </c>
      <c r="M76" s="83" t="s">
        <v>666</v>
      </c>
      <c r="N76" s="854"/>
      <c r="O76" s="855"/>
      <c r="P76" s="855"/>
      <c r="Q76" s="856"/>
      <c r="R76" s="846"/>
    </row>
    <row r="77" spans="1:18" ht="83.45" customHeight="1" x14ac:dyDescent="0.25">
      <c r="A77" s="83">
        <v>68</v>
      </c>
      <c r="B77" s="83" t="s">
        <v>4394</v>
      </c>
      <c r="C77" s="84" t="s">
        <v>5498</v>
      </c>
      <c r="D77" s="95">
        <v>43193</v>
      </c>
      <c r="E77" s="99">
        <v>43194</v>
      </c>
      <c r="F77" s="709"/>
      <c r="G77" s="83">
        <v>4</v>
      </c>
      <c r="H77" s="83"/>
      <c r="I77" s="83"/>
      <c r="J77" s="83"/>
      <c r="K77" s="83">
        <v>246</v>
      </c>
      <c r="L77" s="83" t="s">
        <v>29</v>
      </c>
      <c r="M77" s="83" t="s">
        <v>666</v>
      </c>
      <c r="N77" s="854"/>
      <c r="O77" s="855"/>
      <c r="P77" s="855"/>
      <c r="Q77" s="856"/>
      <c r="R77" s="846"/>
    </row>
    <row r="78" spans="1:18" ht="102.75" customHeight="1" x14ac:dyDescent="0.25">
      <c r="A78" s="83">
        <v>69</v>
      </c>
      <c r="B78" s="83" t="s">
        <v>4394</v>
      </c>
      <c r="C78" s="84" t="s">
        <v>5499</v>
      </c>
      <c r="D78" s="95">
        <v>43194</v>
      </c>
      <c r="E78" s="99">
        <v>43195</v>
      </c>
      <c r="F78" s="708">
        <v>18</v>
      </c>
      <c r="G78" s="83">
        <v>1</v>
      </c>
      <c r="H78" s="83"/>
      <c r="I78" s="83"/>
      <c r="J78" s="83"/>
      <c r="K78" s="83">
        <v>250</v>
      </c>
      <c r="L78" s="83" t="s">
        <v>29</v>
      </c>
      <c r="M78" s="83" t="s">
        <v>666</v>
      </c>
      <c r="N78" s="854"/>
      <c r="O78" s="855"/>
      <c r="P78" s="855"/>
      <c r="Q78" s="856"/>
      <c r="R78" s="846"/>
    </row>
    <row r="79" spans="1:18" ht="68.45" customHeight="1" x14ac:dyDescent="0.25">
      <c r="A79" s="83">
        <v>70</v>
      </c>
      <c r="B79" s="83" t="s">
        <v>4394</v>
      </c>
      <c r="C79" s="84" t="s">
        <v>5500</v>
      </c>
      <c r="D79" s="95">
        <v>43195</v>
      </c>
      <c r="E79" s="99">
        <v>43196</v>
      </c>
      <c r="F79" s="935"/>
      <c r="G79" s="83">
        <v>2</v>
      </c>
      <c r="H79" s="83"/>
      <c r="I79" s="83"/>
      <c r="J79" s="83"/>
      <c r="K79" s="83">
        <v>250</v>
      </c>
      <c r="L79" s="83" t="s">
        <v>29</v>
      </c>
      <c r="M79" s="83" t="s">
        <v>666</v>
      </c>
      <c r="N79" s="854"/>
      <c r="O79" s="855"/>
      <c r="P79" s="855"/>
      <c r="Q79" s="856"/>
      <c r="R79" s="846"/>
    </row>
    <row r="80" spans="1:18" ht="93" customHeight="1" x14ac:dyDescent="0.25">
      <c r="A80" s="83">
        <v>71</v>
      </c>
      <c r="B80" s="83" t="s">
        <v>4394</v>
      </c>
      <c r="C80" s="84" t="s">
        <v>5501</v>
      </c>
      <c r="D80" s="95">
        <v>43196</v>
      </c>
      <c r="E80" s="99">
        <v>43197</v>
      </c>
      <c r="F80" s="935"/>
      <c r="G80" s="83">
        <v>3</v>
      </c>
      <c r="H80" s="83"/>
      <c r="I80" s="83"/>
      <c r="J80" s="83"/>
      <c r="K80" s="83">
        <v>250</v>
      </c>
      <c r="L80" s="83" t="s">
        <v>29</v>
      </c>
      <c r="M80" s="83" t="s">
        <v>666</v>
      </c>
      <c r="N80" s="854"/>
      <c r="O80" s="855"/>
      <c r="P80" s="855"/>
      <c r="Q80" s="856"/>
      <c r="R80" s="846"/>
    </row>
    <row r="81" spans="1:18" ht="83.45" customHeight="1" x14ac:dyDescent="0.25">
      <c r="A81" s="83">
        <v>72</v>
      </c>
      <c r="B81" s="83" t="s">
        <v>4394</v>
      </c>
      <c r="C81" s="84" t="s">
        <v>5502</v>
      </c>
      <c r="D81" s="95">
        <v>43197</v>
      </c>
      <c r="E81" s="99">
        <v>43199</v>
      </c>
      <c r="F81" s="709"/>
      <c r="G81" s="83">
        <v>4</v>
      </c>
      <c r="H81" s="83"/>
      <c r="I81" s="83"/>
      <c r="J81" s="83"/>
      <c r="K81" s="83">
        <v>244</v>
      </c>
      <c r="L81" s="83" t="s">
        <v>29</v>
      </c>
      <c r="M81" s="83" t="s">
        <v>666</v>
      </c>
      <c r="N81" s="854"/>
      <c r="O81" s="855"/>
      <c r="P81" s="855"/>
      <c r="Q81" s="856"/>
      <c r="R81" s="846"/>
    </row>
    <row r="82" spans="1:18" ht="83.45" customHeight="1" x14ac:dyDescent="0.25">
      <c r="A82" s="83">
        <v>73</v>
      </c>
      <c r="B82" s="83" t="s">
        <v>4394</v>
      </c>
      <c r="C82" s="84" t="s">
        <v>5503</v>
      </c>
      <c r="D82" s="95">
        <v>43199</v>
      </c>
      <c r="E82" s="99">
        <v>43200</v>
      </c>
      <c r="F82" s="708">
        <v>19</v>
      </c>
      <c r="G82" s="83">
        <v>1</v>
      </c>
      <c r="H82" s="83"/>
      <c r="I82" s="83"/>
      <c r="J82" s="83"/>
      <c r="K82" s="83">
        <v>247</v>
      </c>
      <c r="L82" s="83" t="s">
        <v>29</v>
      </c>
      <c r="M82" s="83" t="s">
        <v>666</v>
      </c>
      <c r="N82" s="854"/>
      <c r="O82" s="855"/>
      <c r="P82" s="855"/>
      <c r="Q82" s="856"/>
      <c r="R82" s="846"/>
    </row>
    <row r="83" spans="1:18" ht="93" customHeight="1" x14ac:dyDescent="0.25">
      <c r="A83" s="83">
        <v>74</v>
      </c>
      <c r="B83" s="83" t="s">
        <v>4394</v>
      </c>
      <c r="C83" s="84" t="s">
        <v>5504</v>
      </c>
      <c r="D83" s="95">
        <v>43200</v>
      </c>
      <c r="E83" s="99">
        <v>43201</v>
      </c>
      <c r="F83" s="935"/>
      <c r="G83" s="83">
        <v>2</v>
      </c>
      <c r="H83" s="83"/>
      <c r="I83" s="83"/>
      <c r="J83" s="83"/>
      <c r="K83" s="83">
        <v>250</v>
      </c>
      <c r="L83" s="83" t="s">
        <v>29</v>
      </c>
      <c r="M83" s="83" t="s">
        <v>666</v>
      </c>
      <c r="N83" s="854"/>
      <c r="O83" s="855"/>
      <c r="P83" s="855"/>
      <c r="Q83" s="856"/>
      <c r="R83" s="846"/>
    </row>
    <row r="84" spans="1:18" ht="91.15" customHeight="1" x14ac:dyDescent="0.25">
      <c r="A84" s="83">
        <v>75</v>
      </c>
      <c r="B84" s="83" t="s">
        <v>4394</v>
      </c>
      <c r="C84" s="84" t="s">
        <v>5505</v>
      </c>
      <c r="D84" s="95">
        <v>43201</v>
      </c>
      <c r="E84" s="99">
        <v>43201</v>
      </c>
      <c r="F84" s="935"/>
      <c r="G84" s="83">
        <v>3</v>
      </c>
      <c r="H84" s="83"/>
      <c r="I84" s="83"/>
      <c r="J84" s="83"/>
      <c r="K84" s="83">
        <v>249</v>
      </c>
      <c r="L84" s="83" t="s">
        <v>29</v>
      </c>
      <c r="M84" s="83" t="s">
        <v>666</v>
      </c>
      <c r="N84" s="854"/>
      <c r="O84" s="855"/>
      <c r="P84" s="855"/>
      <c r="Q84" s="856"/>
      <c r="R84" s="846"/>
    </row>
    <row r="85" spans="1:18" ht="94.9" customHeight="1" x14ac:dyDescent="0.25">
      <c r="A85" s="83">
        <v>76</v>
      </c>
      <c r="B85" s="83" t="s">
        <v>4394</v>
      </c>
      <c r="C85" s="84" t="s">
        <v>5506</v>
      </c>
      <c r="D85" s="95">
        <v>43201</v>
      </c>
      <c r="E85" s="99">
        <v>43202</v>
      </c>
      <c r="F85" s="709"/>
      <c r="G85" s="83">
        <v>4</v>
      </c>
      <c r="H85" s="83"/>
      <c r="I85" s="83"/>
      <c r="J85" s="83"/>
      <c r="K85" s="83">
        <v>250</v>
      </c>
      <c r="L85" s="83" t="s">
        <v>29</v>
      </c>
      <c r="M85" s="83" t="s">
        <v>666</v>
      </c>
      <c r="N85" s="854"/>
      <c r="O85" s="855"/>
      <c r="P85" s="855"/>
      <c r="Q85" s="856"/>
      <c r="R85" s="846"/>
    </row>
    <row r="86" spans="1:18" ht="94.5" customHeight="1" x14ac:dyDescent="0.25">
      <c r="A86" s="83">
        <v>77</v>
      </c>
      <c r="B86" s="83" t="s">
        <v>4394</v>
      </c>
      <c r="C86" s="84" t="s">
        <v>5507</v>
      </c>
      <c r="D86" s="95">
        <v>43203</v>
      </c>
      <c r="E86" s="99">
        <v>43203</v>
      </c>
      <c r="F86" s="708">
        <v>20</v>
      </c>
      <c r="G86" s="83">
        <v>1</v>
      </c>
      <c r="H86" s="83"/>
      <c r="I86" s="83"/>
      <c r="J86" s="83"/>
      <c r="K86" s="83">
        <v>249</v>
      </c>
      <c r="L86" s="83" t="s">
        <v>29</v>
      </c>
      <c r="M86" s="83" t="s">
        <v>666</v>
      </c>
      <c r="N86" s="854"/>
      <c r="O86" s="855"/>
      <c r="P86" s="855"/>
      <c r="Q86" s="856"/>
      <c r="R86" s="846"/>
    </row>
    <row r="87" spans="1:18" ht="83.45" customHeight="1" x14ac:dyDescent="0.25">
      <c r="A87" s="83">
        <v>78</v>
      </c>
      <c r="B87" s="83" t="s">
        <v>4394</v>
      </c>
      <c r="C87" s="84" t="s">
        <v>5508</v>
      </c>
      <c r="D87" s="95">
        <v>43203</v>
      </c>
      <c r="E87" s="99">
        <v>43206</v>
      </c>
      <c r="F87" s="935"/>
      <c r="G87" s="83">
        <v>2</v>
      </c>
      <c r="H87" s="83"/>
      <c r="I87" s="83"/>
      <c r="J87" s="83"/>
      <c r="K87" s="83">
        <v>250</v>
      </c>
      <c r="L87" s="83" t="s">
        <v>29</v>
      </c>
      <c r="M87" s="83" t="s">
        <v>666</v>
      </c>
      <c r="N87" s="854"/>
      <c r="O87" s="855"/>
      <c r="P87" s="855"/>
      <c r="Q87" s="856"/>
      <c r="R87" s="846"/>
    </row>
    <row r="88" spans="1:18" ht="94.9" customHeight="1" x14ac:dyDescent="0.25">
      <c r="A88" s="83">
        <v>79</v>
      </c>
      <c r="B88" s="83" t="s">
        <v>4394</v>
      </c>
      <c r="C88" s="84" t="s">
        <v>5509</v>
      </c>
      <c r="D88" s="95">
        <v>43206</v>
      </c>
      <c r="E88" s="99">
        <v>43207</v>
      </c>
      <c r="F88" s="935"/>
      <c r="G88" s="83">
        <v>3</v>
      </c>
      <c r="H88" s="83"/>
      <c r="I88" s="83"/>
      <c r="J88" s="83"/>
      <c r="K88" s="83">
        <v>243</v>
      </c>
      <c r="L88" s="83" t="s">
        <v>29</v>
      </c>
      <c r="M88" s="83" t="s">
        <v>666</v>
      </c>
      <c r="N88" s="854"/>
      <c r="O88" s="855"/>
      <c r="P88" s="855"/>
      <c r="Q88" s="856"/>
      <c r="R88" s="846"/>
    </row>
    <row r="89" spans="1:18" ht="121.15" customHeight="1" x14ac:dyDescent="0.25">
      <c r="A89" s="83">
        <v>80</v>
      </c>
      <c r="B89" s="83" t="s">
        <v>4394</v>
      </c>
      <c r="C89" s="84" t="s">
        <v>5510</v>
      </c>
      <c r="D89" s="95">
        <v>43207</v>
      </c>
      <c r="E89" s="99">
        <v>43208</v>
      </c>
      <c r="F89" s="709"/>
      <c r="G89" s="83">
        <v>4</v>
      </c>
      <c r="H89" s="83"/>
      <c r="I89" s="83"/>
      <c r="J89" s="83"/>
      <c r="K89" s="83">
        <v>245</v>
      </c>
      <c r="L89" s="83" t="s">
        <v>29</v>
      </c>
      <c r="M89" s="83" t="s">
        <v>666</v>
      </c>
      <c r="N89" s="854"/>
      <c r="O89" s="855"/>
      <c r="P89" s="855"/>
      <c r="Q89" s="856"/>
      <c r="R89" s="846"/>
    </row>
    <row r="90" spans="1:18" ht="81" customHeight="1" x14ac:dyDescent="0.25">
      <c r="A90" s="83">
        <v>81</v>
      </c>
      <c r="B90" s="83" t="s">
        <v>4394</v>
      </c>
      <c r="C90" s="84" t="s">
        <v>5511</v>
      </c>
      <c r="D90" s="95">
        <v>43208</v>
      </c>
      <c r="E90" s="99">
        <v>43208</v>
      </c>
      <c r="F90" s="708">
        <v>21</v>
      </c>
      <c r="G90" s="83">
        <v>1</v>
      </c>
      <c r="H90" s="83"/>
      <c r="I90" s="83"/>
      <c r="J90" s="83"/>
      <c r="K90" s="83">
        <v>250</v>
      </c>
      <c r="L90" s="83" t="s">
        <v>29</v>
      </c>
      <c r="M90" s="83" t="s">
        <v>666</v>
      </c>
      <c r="N90" s="854"/>
      <c r="O90" s="855"/>
      <c r="P90" s="855"/>
      <c r="Q90" s="856"/>
      <c r="R90" s="846"/>
    </row>
    <row r="91" spans="1:18" ht="57.6" customHeight="1" x14ac:dyDescent="0.25">
      <c r="A91" s="83">
        <v>82</v>
      </c>
      <c r="B91" s="83" t="s">
        <v>4394</v>
      </c>
      <c r="C91" s="84" t="s">
        <v>5512</v>
      </c>
      <c r="D91" s="95">
        <v>43208</v>
      </c>
      <c r="E91" s="99">
        <v>43210</v>
      </c>
      <c r="F91" s="935"/>
      <c r="G91" s="83">
        <v>2</v>
      </c>
      <c r="H91" s="83"/>
      <c r="I91" s="83"/>
      <c r="J91" s="83">
        <v>1</v>
      </c>
      <c r="K91" s="83">
        <v>243</v>
      </c>
      <c r="L91" s="83" t="s">
        <v>29</v>
      </c>
      <c r="M91" s="83" t="s">
        <v>666</v>
      </c>
      <c r="N91" s="854"/>
      <c r="O91" s="855"/>
      <c r="P91" s="855"/>
      <c r="Q91" s="856"/>
      <c r="R91" s="846"/>
    </row>
    <row r="92" spans="1:18" ht="111" customHeight="1" x14ac:dyDescent="0.25">
      <c r="A92" s="83">
        <v>83</v>
      </c>
      <c r="B92" s="83" t="s">
        <v>4394</v>
      </c>
      <c r="C92" s="84" t="s">
        <v>5513</v>
      </c>
      <c r="D92" s="95">
        <v>43210</v>
      </c>
      <c r="E92" s="99">
        <v>43211</v>
      </c>
      <c r="F92" s="935"/>
      <c r="G92" s="83">
        <v>3</v>
      </c>
      <c r="H92" s="83"/>
      <c r="I92" s="83"/>
      <c r="J92" s="83"/>
      <c r="K92" s="83">
        <v>250</v>
      </c>
      <c r="L92" s="83" t="s">
        <v>29</v>
      </c>
      <c r="M92" s="83" t="s">
        <v>666</v>
      </c>
      <c r="N92" s="854"/>
      <c r="O92" s="855"/>
      <c r="P92" s="855"/>
      <c r="Q92" s="856"/>
      <c r="R92" s="846"/>
    </row>
    <row r="93" spans="1:18" ht="79.900000000000006" customHeight="1" x14ac:dyDescent="0.25">
      <c r="A93" s="83">
        <v>84</v>
      </c>
      <c r="B93" s="83" t="s">
        <v>4394</v>
      </c>
      <c r="C93" s="84" t="s">
        <v>5514</v>
      </c>
      <c r="D93" s="95">
        <v>43211</v>
      </c>
      <c r="E93" s="99">
        <v>43213</v>
      </c>
      <c r="F93" s="709"/>
      <c r="G93" s="83">
        <v>4</v>
      </c>
      <c r="H93" s="83"/>
      <c r="I93" s="83"/>
      <c r="J93" s="83"/>
      <c r="K93" s="83">
        <v>250</v>
      </c>
      <c r="L93" s="83" t="s">
        <v>29</v>
      </c>
      <c r="M93" s="83" t="s">
        <v>666</v>
      </c>
      <c r="N93" s="854"/>
      <c r="O93" s="855"/>
      <c r="P93" s="855"/>
      <c r="Q93" s="856"/>
      <c r="R93" s="846"/>
    </row>
    <row r="94" spans="1:18" ht="81" customHeight="1" x14ac:dyDescent="0.25">
      <c r="A94" s="83">
        <v>85</v>
      </c>
      <c r="B94" s="83" t="s">
        <v>4394</v>
      </c>
      <c r="C94" s="84" t="s">
        <v>5515</v>
      </c>
      <c r="D94" s="95">
        <v>43213</v>
      </c>
      <c r="E94" s="99">
        <v>43214</v>
      </c>
      <c r="F94" s="708">
        <v>22</v>
      </c>
      <c r="G94" s="83">
        <v>1</v>
      </c>
      <c r="H94" s="83"/>
      <c r="I94" s="83"/>
      <c r="J94" s="83">
        <v>1</v>
      </c>
      <c r="K94" s="83">
        <v>243</v>
      </c>
      <c r="L94" s="83" t="s">
        <v>29</v>
      </c>
      <c r="M94" s="83" t="s">
        <v>666</v>
      </c>
      <c r="N94" s="854"/>
      <c r="O94" s="855"/>
      <c r="P94" s="855"/>
      <c r="Q94" s="856"/>
      <c r="R94" s="846"/>
    </row>
    <row r="95" spans="1:18" ht="64.5" customHeight="1" x14ac:dyDescent="0.25">
      <c r="A95" s="83">
        <v>86</v>
      </c>
      <c r="B95" s="83" t="s">
        <v>4394</v>
      </c>
      <c r="C95" s="84" t="s">
        <v>5516</v>
      </c>
      <c r="D95" s="95">
        <v>43215</v>
      </c>
      <c r="E95" s="99">
        <v>43216</v>
      </c>
      <c r="F95" s="935"/>
      <c r="G95" s="83">
        <v>2</v>
      </c>
      <c r="H95" s="83"/>
      <c r="I95" s="83"/>
      <c r="J95" s="83"/>
      <c r="K95" s="83">
        <v>250</v>
      </c>
      <c r="L95" s="83" t="s">
        <v>29</v>
      </c>
      <c r="M95" s="83" t="s">
        <v>666</v>
      </c>
      <c r="N95" s="854"/>
      <c r="O95" s="855"/>
      <c r="P95" s="855"/>
      <c r="Q95" s="856"/>
      <c r="R95" s="846"/>
    </row>
    <row r="96" spans="1:18" ht="81.599999999999994" customHeight="1" x14ac:dyDescent="0.25">
      <c r="A96" s="83">
        <v>87</v>
      </c>
      <c r="B96" s="83" t="s">
        <v>4394</v>
      </c>
      <c r="C96" s="84" t="s">
        <v>5517</v>
      </c>
      <c r="D96" s="95">
        <v>43216</v>
      </c>
      <c r="E96" s="99">
        <v>43216</v>
      </c>
      <c r="F96" s="935"/>
      <c r="G96" s="83">
        <v>3</v>
      </c>
      <c r="H96" s="83"/>
      <c r="I96" s="83"/>
      <c r="J96" s="83"/>
      <c r="K96" s="83">
        <v>246</v>
      </c>
      <c r="L96" s="83" t="s">
        <v>29</v>
      </c>
      <c r="M96" s="83" t="s">
        <v>666</v>
      </c>
      <c r="N96" s="854"/>
      <c r="O96" s="855"/>
      <c r="P96" s="855"/>
      <c r="Q96" s="856"/>
      <c r="R96" s="846"/>
    </row>
    <row r="97" spans="1:18" ht="94.9" customHeight="1" x14ac:dyDescent="0.25">
      <c r="A97" s="83">
        <v>88</v>
      </c>
      <c r="B97" s="83" t="s">
        <v>4394</v>
      </c>
      <c r="C97" s="84" t="s">
        <v>5518</v>
      </c>
      <c r="D97" s="95">
        <v>43216</v>
      </c>
      <c r="E97" s="99">
        <v>43217</v>
      </c>
      <c r="F97" s="709"/>
      <c r="G97" s="83">
        <v>4</v>
      </c>
      <c r="H97" s="83"/>
      <c r="I97" s="83"/>
      <c r="J97" s="83"/>
      <c r="K97" s="83">
        <v>250</v>
      </c>
      <c r="L97" s="83" t="s">
        <v>29</v>
      </c>
      <c r="M97" s="83" t="s">
        <v>666</v>
      </c>
      <c r="N97" s="854"/>
      <c r="O97" s="855"/>
      <c r="P97" s="855"/>
      <c r="Q97" s="856"/>
      <c r="R97" s="846"/>
    </row>
    <row r="98" spans="1:18" ht="80.25" customHeight="1" x14ac:dyDescent="0.25">
      <c r="A98" s="83">
        <v>89</v>
      </c>
      <c r="B98" s="83" t="s">
        <v>4394</v>
      </c>
      <c r="C98" s="84" t="s">
        <v>5519</v>
      </c>
      <c r="D98" s="95">
        <v>43217</v>
      </c>
      <c r="E98" s="99">
        <v>43218</v>
      </c>
      <c r="F98" s="708">
        <v>23</v>
      </c>
      <c r="G98" s="83">
        <v>1</v>
      </c>
      <c r="H98" s="83"/>
      <c r="I98" s="83"/>
      <c r="J98" s="83"/>
      <c r="K98" s="83">
        <v>244</v>
      </c>
      <c r="L98" s="83" t="s">
        <v>29</v>
      </c>
      <c r="M98" s="83" t="s">
        <v>666</v>
      </c>
      <c r="N98" s="854"/>
      <c r="O98" s="855"/>
      <c r="P98" s="855"/>
      <c r="Q98" s="856"/>
      <c r="R98" s="846"/>
    </row>
    <row r="99" spans="1:18" ht="83.45" customHeight="1" x14ac:dyDescent="0.25">
      <c r="A99" s="83">
        <v>90</v>
      </c>
      <c r="B99" s="83" t="s">
        <v>4394</v>
      </c>
      <c r="C99" s="84" t="s">
        <v>5520</v>
      </c>
      <c r="D99" s="95">
        <v>43218</v>
      </c>
      <c r="E99" s="99">
        <v>43220</v>
      </c>
      <c r="F99" s="935"/>
      <c r="G99" s="83">
        <v>2</v>
      </c>
      <c r="H99" s="83"/>
      <c r="I99" s="83"/>
      <c r="J99" s="83"/>
      <c r="K99" s="83">
        <v>204</v>
      </c>
      <c r="L99" s="83" t="s">
        <v>29</v>
      </c>
      <c r="M99" s="83" t="s">
        <v>666</v>
      </c>
      <c r="N99" s="854"/>
      <c r="O99" s="855"/>
      <c r="P99" s="855"/>
      <c r="Q99" s="856"/>
      <c r="R99" s="846"/>
    </row>
    <row r="100" spans="1:18" ht="94.9" customHeight="1" x14ac:dyDescent="0.25">
      <c r="A100" s="83">
        <v>91</v>
      </c>
      <c r="B100" s="83" t="s">
        <v>4394</v>
      </c>
      <c r="C100" s="84" t="s">
        <v>5521</v>
      </c>
      <c r="D100" s="95">
        <v>43221</v>
      </c>
      <c r="E100" s="99">
        <v>43222</v>
      </c>
      <c r="F100" s="935"/>
      <c r="G100" s="83">
        <v>3</v>
      </c>
      <c r="H100" s="83"/>
      <c r="I100" s="83"/>
      <c r="J100" s="83"/>
      <c r="K100" s="83">
        <v>245</v>
      </c>
      <c r="L100" s="83" t="s">
        <v>29</v>
      </c>
      <c r="M100" s="83" t="s">
        <v>666</v>
      </c>
      <c r="N100" s="854"/>
      <c r="O100" s="855"/>
      <c r="P100" s="855"/>
      <c r="Q100" s="856"/>
      <c r="R100" s="846"/>
    </row>
    <row r="101" spans="1:18" ht="94.9" customHeight="1" x14ac:dyDescent="0.25">
      <c r="A101" s="83">
        <v>92</v>
      </c>
      <c r="B101" s="83" t="s">
        <v>4394</v>
      </c>
      <c r="C101" s="84" t="s">
        <v>5522</v>
      </c>
      <c r="D101" s="99">
        <v>43222</v>
      </c>
      <c r="E101" s="250">
        <v>43224</v>
      </c>
      <c r="F101" s="709"/>
      <c r="G101" s="83">
        <v>4</v>
      </c>
      <c r="H101" s="83"/>
      <c r="I101" s="83"/>
      <c r="J101" s="83"/>
      <c r="K101" s="83">
        <v>244</v>
      </c>
      <c r="L101" s="83" t="s">
        <v>29</v>
      </c>
      <c r="M101" s="83" t="s">
        <v>666</v>
      </c>
      <c r="N101" s="854"/>
      <c r="O101" s="855"/>
      <c r="P101" s="855"/>
      <c r="Q101" s="856"/>
      <c r="R101" s="846"/>
    </row>
    <row r="102" spans="1:18" ht="94.15" customHeight="1" x14ac:dyDescent="0.25">
      <c r="A102" s="83">
        <v>93</v>
      </c>
      <c r="B102" s="83" t="s">
        <v>4394</v>
      </c>
      <c r="C102" s="84" t="s">
        <v>5523</v>
      </c>
      <c r="D102" s="95">
        <v>43224</v>
      </c>
      <c r="E102" s="99">
        <v>43226</v>
      </c>
      <c r="F102" s="708">
        <v>24</v>
      </c>
      <c r="G102" s="83">
        <v>1</v>
      </c>
      <c r="H102" s="83"/>
      <c r="I102" s="83"/>
      <c r="J102" s="83"/>
      <c r="K102" s="83">
        <v>246</v>
      </c>
      <c r="L102" s="83" t="s">
        <v>29</v>
      </c>
      <c r="M102" s="83" t="s">
        <v>666</v>
      </c>
      <c r="N102" s="854"/>
      <c r="O102" s="855"/>
      <c r="P102" s="855"/>
      <c r="Q102" s="856"/>
      <c r="R102" s="846"/>
    </row>
    <row r="103" spans="1:18" ht="93.6" customHeight="1" x14ac:dyDescent="0.25">
      <c r="A103" s="83">
        <v>94</v>
      </c>
      <c r="B103" s="83" t="s">
        <v>4394</v>
      </c>
      <c r="C103" s="84" t="s">
        <v>5524</v>
      </c>
      <c r="D103" s="95">
        <v>43226</v>
      </c>
      <c r="E103" s="99">
        <v>43227</v>
      </c>
      <c r="F103" s="935"/>
      <c r="G103" s="83">
        <v>2</v>
      </c>
      <c r="H103" s="83"/>
      <c r="I103" s="83"/>
      <c r="J103" s="83"/>
      <c r="K103" s="83">
        <v>242</v>
      </c>
      <c r="L103" s="83" t="s">
        <v>29</v>
      </c>
      <c r="M103" s="83" t="s">
        <v>666</v>
      </c>
      <c r="N103" s="854"/>
      <c r="O103" s="855"/>
      <c r="P103" s="855"/>
      <c r="Q103" s="856"/>
      <c r="R103" s="846"/>
    </row>
    <row r="104" spans="1:18" ht="83.45" customHeight="1" x14ac:dyDescent="0.25">
      <c r="A104" s="83">
        <v>95</v>
      </c>
      <c r="B104" s="83" t="s">
        <v>4394</v>
      </c>
      <c r="C104" s="84" t="s">
        <v>5525</v>
      </c>
      <c r="D104" s="95">
        <v>43227</v>
      </c>
      <c r="E104" s="99">
        <v>43228</v>
      </c>
      <c r="F104" s="935"/>
      <c r="G104" s="83">
        <v>3</v>
      </c>
      <c r="H104" s="83"/>
      <c r="I104" s="83"/>
      <c r="J104" s="83"/>
      <c r="K104" s="83">
        <v>250</v>
      </c>
      <c r="L104" s="83" t="s">
        <v>29</v>
      </c>
      <c r="M104" s="83" t="s">
        <v>666</v>
      </c>
      <c r="N104" s="854"/>
      <c r="O104" s="855"/>
      <c r="P104" s="855"/>
      <c r="Q104" s="856"/>
      <c r="R104" s="846"/>
    </row>
    <row r="105" spans="1:18" ht="93.6" customHeight="1" x14ac:dyDescent="0.25">
      <c r="A105" s="83">
        <v>96</v>
      </c>
      <c r="B105" s="83" t="s">
        <v>4394</v>
      </c>
      <c r="C105" s="84" t="s">
        <v>5526</v>
      </c>
      <c r="D105" s="95">
        <v>43228</v>
      </c>
      <c r="E105" s="99">
        <v>43229</v>
      </c>
      <c r="F105" s="709"/>
      <c r="G105" s="83">
        <v>4</v>
      </c>
      <c r="H105" s="83"/>
      <c r="I105" s="83"/>
      <c r="J105" s="83"/>
      <c r="K105" s="83">
        <v>245</v>
      </c>
      <c r="L105" s="83" t="s">
        <v>29</v>
      </c>
      <c r="M105" s="83" t="s">
        <v>666</v>
      </c>
      <c r="N105" s="854"/>
      <c r="O105" s="855"/>
      <c r="P105" s="855"/>
      <c r="Q105" s="856"/>
      <c r="R105" s="847"/>
    </row>
    <row r="106" spans="1:18" ht="87.6" customHeight="1" x14ac:dyDescent="0.25">
      <c r="A106" s="83">
        <v>97</v>
      </c>
      <c r="B106" s="83" t="s">
        <v>4394</v>
      </c>
      <c r="C106" s="84" t="s">
        <v>6004</v>
      </c>
      <c r="D106" s="95">
        <v>43229</v>
      </c>
      <c r="E106" s="99">
        <v>43230</v>
      </c>
      <c r="F106" s="708">
        <v>25</v>
      </c>
      <c r="G106" s="83">
        <v>1</v>
      </c>
      <c r="H106" s="83"/>
      <c r="I106" s="83"/>
      <c r="J106" s="83"/>
      <c r="K106" s="83">
        <v>240</v>
      </c>
      <c r="L106" s="83" t="s">
        <v>29</v>
      </c>
      <c r="M106" s="83" t="s">
        <v>666</v>
      </c>
      <c r="N106" s="854"/>
      <c r="O106" s="855"/>
      <c r="P106" s="855"/>
      <c r="Q106" s="856"/>
      <c r="R106" s="845" t="s">
        <v>5698</v>
      </c>
    </row>
    <row r="107" spans="1:18" ht="79.150000000000006" customHeight="1" x14ac:dyDescent="0.25">
      <c r="A107" s="83">
        <v>98</v>
      </c>
      <c r="B107" s="83" t="s">
        <v>4394</v>
      </c>
      <c r="C107" s="84" t="s">
        <v>5527</v>
      </c>
      <c r="D107" s="95">
        <v>43230</v>
      </c>
      <c r="E107" s="99">
        <v>43231</v>
      </c>
      <c r="F107" s="935"/>
      <c r="G107" s="83">
        <v>2</v>
      </c>
      <c r="H107" s="83"/>
      <c r="I107" s="83"/>
      <c r="J107" s="83">
        <v>1</v>
      </c>
      <c r="K107" s="83">
        <v>250</v>
      </c>
      <c r="L107" s="83" t="s">
        <v>29</v>
      </c>
      <c r="M107" s="83" t="s">
        <v>666</v>
      </c>
      <c r="N107" s="854"/>
      <c r="O107" s="855"/>
      <c r="P107" s="855"/>
      <c r="Q107" s="856"/>
      <c r="R107" s="846"/>
    </row>
    <row r="108" spans="1:18" ht="109.9" customHeight="1" x14ac:dyDescent="0.25">
      <c r="A108" s="83">
        <v>99</v>
      </c>
      <c r="B108" s="83" t="s">
        <v>4394</v>
      </c>
      <c r="C108" s="84" t="s">
        <v>5528</v>
      </c>
      <c r="D108" s="95">
        <v>43231</v>
      </c>
      <c r="E108" s="99">
        <v>43234</v>
      </c>
      <c r="F108" s="935"/>
      <c r="G108" s="83">
        <v>3</v>
      </c>
      <c r="H108" s="83"/>
      <c r="I108" s="83"/>
      <c r="J108" s="83"/>
      <c r="K108" s="83">
        <v>250</v>
      </c>
      <c r="L108" s="83" t="s">
        <v>29</v>
      </c>
      <c r="M108" s="83" t="s">
        <v>666</v>
      </c>
      <c r="N108" s="854"/>
      <c r="O108" s="855"/>
      <c r="P108" s="855"/>
      <c r="Q108" s="856"/>
      <c r="R108" s="846"/>
    </row>
    <row r="109" spans="1:18" ht="115.9" customHeight="1" x14ac:dyDescent="0.25">
      <c r="A109" s="83">
        <v>100</v>
      </c>
      <c r="B109" s="83" t="s">
        <v>4394</v>
      </c>
      <c r="C109" s="84" t="s">
        <v>5529</v>
      </c>
      <c r="D109" s="95">
        <v>43234</v>
      </c>
      <c r="E109" s="99">
        <v>43236</v>
      </c>
      <c r="F109" s="709"/>
      <c r="G109" s="83">
        <v>4</v>
      </c>
      <c r="H109" s="83"/>
      <c r="I109" s="83"/>
      <c r="J109" s="83"/>
      <c r="K109" s="83">
        <v>250</v>
      </c>
      <c r="L109" s="83" t="s">
        <v>29</v>
      </c>
      <c r="M109" s="83" t="s">
        <v>666</v>
      </c>
      <c r="N109" s="854"/>
      <c r="O109" s="855"/>
      <c r="P109" s="855"/>
      <c r="Q109" s="856"/>
      <c r="R109" s="846"/>
    </row>
    <row r="110" spans="1:18" ht="94.15" customHeight="1" x14ac:dyDescent="0.25">
      <c r="A110" s="83">
        <v>101</v>
      </c>
      <c r="B110" s="83" t="s">
        <v>4394</v>
      </c>
      <c r="C110" s="84" t="s">
        <v>5530</v>
      </c>
      <c r="D110" s="95">
        <v>43236</v>
      </c>
      <c r="E110" s="99">
        <v>43237</v>
      </c>
      <c r="F110" s="708">
        <v>26</v>
      </c>
      <c r="G110" s="83">
        <v>1</v>
      </c>
      <c r="H110" s="83"/>
      <c r="I110" s="83"/>
      <c r="J110" s="83"/>
      <c r="K110" s="83">
        <v>242</v>
      </c>
      <c r="L110" s="83" t="s">
        <v>29</v>
      </c>
      <c r="M110" s="83" t="s">
        <v>666</v>
      </c>
      <c r="N110" s="854"/>
      <c r="O110" s="855"/>
      <c r="P110" s="855"/>
      <c r="Q110" s="856"/>
      <c r="R110" s="846"/>
    </row>
    <row r="111" spans="1:18" ht="105" customHeight="1" x14ac:dyDescent="0.25">
      <c r="A111" s="83">
        <v>102</v>
      </c>
      <c r="B111" s="83" t="s">
        <v>4394</v>
      </c>
      <c r="C111" s="84" t="s">
        <v>5531</v>
      </c>
      <c r="D111" s="95">
        <v>43237</v>
      </c>
      <c r="E111" s="99">
        <v>43239</v>
      </c>
      <c r="F111" s="935"/>
      <c r="G111" s="83">
        <v>2</v>
      </c>
      <c r="H111" s="83"/>
      <c r="I111" s="83"/>
      <c r="J111" s="83"/>
      <c r="K111" s="83">
        <v>250</v>
      </c>
      <c r="L111" s="83" t="s">
        <v>29</v>
      </c>
      <c r="M111" s="83" t="s">
        <v>666</v>
      </c>
      <c r="N111" s="854"/>
      <c r="O111" s="855"/>
      <c r="P111" s="855"/>
      <c r="Q111" s="856"/>
      <c r="R111" s="846"/>
    </row>
    <row r="112" spans="1:18" ht="107.45" customHeight="1" x14ac:dyDescent="0.25">
      <c r="A112" s="83">
        <v>103</v>
      </c>
      <c r="B112" s="83" t="s">
        <v>4394</v>
      </c>
      <c r="C112" s="84" t="s">
        <v>5532</v>
      </c>
      <c r="D112" s="95">
        <v>43239</v>
      </c>
      <c r="E112" s="99">
        <v>43241</v>
      </c>
      <c r="F112" s="935"/>
      <c r="G112" s="83">
        <v>3</v>
      </c>
      <c r="H112" s="83"/>
      <c r="I112" s="83"/>
      <c r="J112" s="83"/>
      <c r="K112" s="83">
        <v>247</v>
      </c>
      <c r="L112" s="83" t="s">
        <v>29</v>
      </c>
      <c r="M112" s="83" t="s">
        <v>666</v>
      </c>
      <c r="N112" s="854"/>
      <c r="O112" s="855"/>
      <c r="P112" s="855"/>
      <c r="Q112" s="856"/>
      <c r="R112" s="846"/>
    </row>
    <row r="113" spans="1:18" ht="108.6" customHeight="1" x14ac:dyDescent="0.25">
      <c r="A113" s="83">
        <v>104</v>
      </c>
      <c r="B113" s="83" t="s">
        <v>4394</v>
      </c>
      <c r="C113" s="84" t="s">
        <v>5533</v>
      </c>
      <c r="D113" s="95">
        <v>43241</v>
      </c>
      <c r="E113" s="99">
        <v>43242</v>
      </c>
      <c r="F113" s="709"/>
      <c r="G113" s="83">
        <v>4</v>
      </c>
      <c r="H113" s="83"/>
      <c r="I113" s="83"/>
      <c r="J113" s="83"/>
      <c r="K113" s="83">
        <v>243</v>
      </c>
      <c r="L113" s="83" t="s">
        <v>29</v>
      </c>
      <c r="M113" s="83" t="s">
        <v>666</v>
      </c>
      <c r="N113" s="854"/>
      <c r="O113" s="855"/>
      <c r="P113" s="855"/>
      <c r="Q113" s="856"/>
      <c r="R113" s="846"/>
    </row>
    <row r="114" spans="1:18" ht="102.6" customHeight="1" x14ac:dyDescent="0.25">
      <c r="A114" s="83">
        <v>105</v>
      </c>
      <c r="B114" s="83" t="s">
        <v>4394</v>
      </c>
      <c r="C114" s="84" t="s">
        <v>5534</v>
      </c>
      <c r="D114" s="95">
        <v>43242</v>
      </c>
      <c r="E114" s="99">
        <v>43244</v>
      </c>
      <c r="F114" s="708">
        <v>27</v>
      </c>
      <c r="G114" s="83">
        <v>1</v>
      </c>
      <c r="H114" s="83"/>
      <c r="I114" s="83"/>
      <c r="J114" s="83"/>
      <c r="K114" s="83">
        <v>249</v>
      </c>
      <c r="L114" s="83" t="s">
        <v>29</v>
      </c>
      <c r="M114" s="83" t="s">
        <v>666</v>
      </c>
      <c r="N114" s="854"/>
      <c r="O114" s="855"/>
      <c r="P114" s="855"/>
      <c r="Q114" s="856"/>
      <c r="R114" s="846"/>
    </row>
    <row r="115" spans="1:18" ht="84.6" customHeight="1" x14ac:dyDescent="0.25">
      <c r="A115" s="83">
        <v>106</v>
      </c>
      <c r="B115" s="83" t="s">
        <v>4394</v>
      </c>
      <c r="C115" s="84" t="s">
        <v>5535</v>
      </c>
      <c r="D115" s="95">
        <v>43244</v>
      </c>
      <c r="E115" s="99">
        <v>43245</v>
      </c>
      <c r="F115" s="935"/>
      <c r="G115" s="83">
        <v>2</v>
      </c>
      <c r="H115" s="83"/>
      <c r="I115" s="83"/>
      <c r="J115" s="83"/>
      <c r="K115" s="83">
        <v>244</v>
      </c>
      <c r="L115" s="83" t="s">
        <v>29</v>
      </c>
      <c r="M115" s="83" t="s">
        <v>666</v>
      </c>
      <c r="N115" s="854"/>
      <c r="O115" s="855"/>
      <c r="P115" s="855"/>
      <c r="Q115" s="856"/>
      <c r="R115" s="846"/>
    </row>
    <row r="116" spans="1:18" ht="105.6" customHeight="1" x14ac:dyDescent="0.25">
      <c r="A116" s="83">
        <v>107</v>
      </c>
      <c r="B116" s="83" t="s">
        <v>4394</v>
      </c>
      <c r="C116" s="84" t="s">
        <v>5536</v>
      </c>
      <c r="D116" s="95">
        <v>43245</v>
      </c>
      <c r="E116" s="99">
        <v>43247</v>
      </c>
      <c r="F116" s="935"/>
      <c r="G116" s="83">
        <v>3</v>
      </c>
      <c r="H116" s="83"/>
      <c r="I116" s="83"/>
      <c r="J116" s="83"/>
      <c r="K116" s="83">
        <v>250</v>
      </c>
      <c r="L116" s="83" t="s">
        <v>29</v>
      </c>
      <c r="M116" s="83" t="s">
        <v>666</v>
      </c>
      <c r="N116" s="854"/>
      <c r="O116" s="855"/>
      <c r="P116" s="855"/>
      <c r="Q116" s="856"/>
      <c r="R116" s="846"/>
    </row>
    <row r="117" spans="1:18" ht="92.45" customHeight="1" x14ac:dyDescent="0.25">
      <c r="A117" s="83">
        <v>108</v>
      </c>
      <c r="B117" s="83" t="s">
        <v>4394</v>
      </c>
      <c r="C117" s="84" t="s">
        <v>5537</v>
      </c>
      <c r="D117" s="95">
        <v>43248</v>
      </c>
      <c r="E117" s="99">
        <v>43248</v>
      </c>
      <c r="F117" s="709"/>
      <c r="G117" s="83">
        <v>4</v>
      </c>
      <c r="H117" s="83"/>
      <c r="I117" s="83"/>
      <c r="J117" s="83"/>
      <c r="K117" s="83">
        <v>246</v>
      </c>
      <c r="L117" s="83" t="s">
        <v>29</v>
      </c>
      <c r="M117" s="83" t="s">
        <v>666</v>
      </c>
      <c r="N117" s="854"/>
      <c r="O117" s="855"/>
      <c r="P117" s="855"/>
      <c r="Q117" s="856"/>
      <c r="R117" s="846"/>
    </row>
    <row r="118" spans="1:18" ht="93" customHeight="1" x14ac:dyDescent="0.25">
      <c r="A118" s="83">
        <v>109</v>
      </c>
      <c r="B118" s="83" t="s">
        <v>4394</v>
      </c>
      <c r="C118" s="84" t="s">
        <v>5538</v>
      </c>
      <c r="D118" s="95">
        <v>43248</v>
      </c>
      <c r="E118" s="99">
        <v>43249</v>
      </c>
      <c r="F118" s="708">
        <v>28</v>
      </c>
      <c r="G118" s="83">
        <v>1</v>
      </c>
      <c r="H118" s="83"/>
      <c r="I118" s="83"/>
      <c r="J118" s="83"/>
      <c r="K118" s="83">
        <v>247</v>
      </c>
      <c r="L118" s="83" t="s">
        <v>29</v>
      </c>
      <c r="M118" s="83" t="s">
        <v>666</v>
      </c>
      <c r="N118" s="854"/>
      <c r="O118" s="855"/>
      <c r="P118" s="855"/>
      <c r="Q118" s="856"/>
      <c r="R118" s="846"/>
    </row>
    <row r="119" spans="1:18" ht="82.9" customHeight="1" x14ac:dyDescent="0.25">
      <c r="A119" s="83">
        <v>110</v>
      </c>
      <c r="B119" s="83" t="s">
        <v>4394</v>
      </c>
      <c r="C119" s="84" t="s">
        <v>6005</v>
      </c>
      <c r="D119" s="95">
        <v>43249</v>
      </c>
      <c r="E119" s="99">
        <v>43250</v>
      </c>
      <c r="F119" s="935"/>
      <c r="G119" s="83">
        <v>2</v>
      </c>
      <c r="H119" s="83"/>
      <c r="I119" s="83"/>
      <c r="J119" s="83"/>
      <c r="K119" s="83">
        <v>248</v>
      </c>
      <c r="L119" s="83" t="s">
        <v>29</v>
      </c>
      <c r="M119" s="83" t="s">
        <v>666</v>
      </c>
      <c r="N119" s="854"/>
      <c r="O119" s="855"/>
      <c r="P119" s="855"/>
      <c r="Q119" s="856"/>
      <c r="R119" s="846"/>
    </row>
    <row r="120" spans="1:18" ht="81" customHeight="1" x14ac:dyDescent="0.25">
      <c r="A120" s="83">
        <v>111</v>
      </c>
      <c r="B120" s="83" t="s">
        <v>4394</v>
      </c>
      <c r="C120" s="84" t="s">
        <v>5539</v>
      </c>
      <c r="D120" s="95">
        <v>43250</v>
      </c>
      <c r="E120" s="99">
        <v>43250</v>
      </c>
      <c r="F120" s="935"/>
      <c r="G120" s="83">
        <v>3</v>
      </c>
      <c r="H120" s="83"/>
      <c r="I120" s="83"/>
      <c r="J120" s="83"/>
      <c r="K120" s="83">
        <v>250</v>
      </c>
      <c r="L120" s="83" t="s">
        <v>29</v>
      </c>
      <c r="M120" s="83" t="s">
        <v>666</v>
      </c>
      <c r="N120" s="854"/>
      <c r="O120" s="855"/>
      <c r="P120" s="855"/>
      <c r="Q120" s="856"/>
      <c r="R120" s="846"/>
    </row>
    <row r="121" spans="1:18" ht="108" customHeight="1" x14ac:dyDescent="0.25">
      <c r="A121" s="83">
        <v>112</v>
      </c>
      <c r="B121" s="83" t="s">
        <v>4394</v>
      </c>
      <c r="C121" s="84" t="s">
        <v>5540</v>
      </c>
      <c r="D121" s="95">
        <v>43250</v>
      </c>
      <c r="E121" s="99">
        <v>43251</v>
      </c>
      <c r="F121" s="709"/>
      <c r="G121" s="83">
        <v>4</v>
      </c>
      <c r="H121" s="83"/>
      <c r="I121" s="83"/>
      <c r="J121" s="83"/>
      <c r="K121" s="83">
        <v>241</v>
      </c>
      <c r="L121" s="83" t="s">
        <v>29</v>
      </c>
      <c r="M121" s="83" t="s">
        <v>666</v>
      </c>
      <c r="N121" s="854"/>
      <c r="O121" s="855"/>
      <c r="P121" s="855"/>
      <c r="Q121" s="856"/>
      <c r="R121" s="846"/>
    </row>
    <row r="122" spans="1:18" ht="83.45" customHeight="1" x14ac:dyDescent="0.25">
      <c r="A122" s="83">
        <v>113</v>
      </c>
      <c r="B122" s="83" t="s">
        <v>4394</v>
      </c>
      <c r="C122" s="84" t="s">
        <v>5541</v>
      </c>
      <c r="D122" s="95">
        <v>43251</v>
      </c>
      <c r="E122" s="99">
        <v>43252</v>
      </c>
      <c r="F122" s="708">
        <v>29</v>
      </c>
      <c r="G122" s="83">
        <v>1</v>
      </c>
      <c r="H122" s="83"/>
      <c r="I122" s="83"/>
      <c r="J122" s="83"/>
      <c r="K122" s="83">
        <v>244</v>
      </c>
      <c r="L122" s="83" t="s">
        <v>29</v>
      </c>
      <c r="M122" s="83" t="s">
        <v>666</v>
      </c>
      <c r="N122" s="854"/>
      <c r="O122" s="855"/>
      <c r="P122" s="855"/>
      <c r="Q122" s="856"/>
      <c r="R122" s="846"/>
    </row>
    <row r="123" spans="1:18" ht="91.9" customHeight="1" x14ac:dyDescent="0.25">
      <c r="A123" s="83">
        <v>114</v>
      </c>
      <c r="B123" s="83" t="s">
        <v>4394</v>
      </c>
      <c r="C123" s="84" t="s">
        <v>6006</v>
      </c>
      <c r="D123" s="95">
        <v>43252</v>
      </c>
      <c r="E123" s="99">
        <v>43253</v>
      </c>
      <c r="F123" s="935"/>
      <c r="G123" s="83">
        <v>2</v>
      </c>
      <c r="H123" s="83"/>
      <c r="I123" s="83"/>
      <c r="J123" s="83"/>
      <c r="K123" s="83">
        <v>244</v>
      </c>
      <c r="L123" s="83" t="s">
        <v>29</v>
      </c>
      <c r="M123" s="83" t="s">
        <v>666</v>
      </c>
      <c r="N123" s="854"/>
      <c r="O123" s="855"/>
      <c r="P123" s="855"/>
      <c r="Q123" s="856"/>
      <c r="R123" s="846"/>
    </row>
    <row r="124" spans="1:18" ht="108" customHeight="1" x14ac:dyDescent="0.25">
      <c r="A124" s="83">
        <v>115</v>
      </c>
      <c r="B124" s="83" t="s">
        <v>4394</v>
      </c>
      <c r="C124" s="84" t="s">
        <v>5542</v>
      </c>
      <c r="D124" s="95">
        <v>43253</v>
      </c>
      <c r="E124" s="99">
        <v>43256</v>
      </c>
      <c r="F124" s="935"/>
      <c r="G124" s="83">
        <v>3</v>
      </c>
      <c r="H124" s="83"/>
      <c r="I124" s="83"/>
      <c r="J124" s="83"/>
      <c r="K124" s="83">
        <v>246</v>
      </c>
      <c r="L124" s="83" t="s">
        <v>29</v>
      </c>
      <c r="M124" s="83" t="s">
        <v>666</v>
      </c>
      <c r="N124" s="854"/>
      <c r="O124" s="855"/>
      <c r="P124" s="855"/>
      <c r="Q124" s="856"/>
      <c r="R124" s="846"/>
    </row>
    <row r="125" spans="1:18" ht="102" x14ac:dyDescent="0.25">
      <c r="A125" s="83">
        <v>116</v>
      </c>
      <c r="B125" s="83" t="s">
        <v>4394</v>
      </c>
      <c r="C125" s="84" t="s">
        <v>5543</v>
      </c>
      <c r="D125" s="95">
        <v>43256</v>
      </c>
      <c r="E125" s="99">
        <v>43257</v>
      </c>
      <c r="F125" s="709"/>
      <c r="G125" s="83">
        <v>4</v>
      </c>
      <c r="H125" s="83"/>
      <c r="I125" s="83"/>
      <c r="J125" s="83"/>
      <c r="K125" s="83">
        <v>249</v>
      </c>
      <c r="L125" s="83" t="s">
        <v>29</v>
      </c>
      <c r="M125" s="83" t="s">
        <v>666</v>
      </c>
      <c r="N125" s="854"/>
      <c r="O125" s="855"/>
      <c r="P125" s="855"/>
      <c r="Q125" s="856"/>
      <c r="R125" s="846"/>
    </row>
    <row r="126" spans="1:18" ht="76.5" x14ac:dyDescent="0.25">
      <c r="A126" s="83">
        <v>117</v>
      </c>
      <c r="B126" s="83" t="s">
        <v>4394</v>
      </c>
      <c r="C126" s="84" t="s">
        <v>5544</v>
      </c>
      <c r="D126" s="95">
        <v>43257</v>
      </c>
      <c r="E126" s="99">
        <v>43258</v>
      </c>
      <c r="F126" s="708">
        <v>30</v>
      </c>
      <c r="G126" s="83">
        <v>1</v>
      </c>
      <c r="H126" s="83"/>
      <c r="I126" s="83"/>
      <c r="J126" s="83"/>
      <c r="K126" s="83">
        <v>250</v>
      </c>
      <c r="L126" s="83" t="s">
        <v>29</v>
      </c>
      <c r="M126" s="83" t="s">
        <v>666</v>
      </c>
      <c r="N126" s="854"/>
      <c r="O126" s="855"/>
      <c r="P126" s="855"/>
      <c r="Q126" s="856"/>
      <c r="R126" s="846"/>
    </row>
    <row r="127" spans="1:18" ht="89.25" x14ac:dyDescent="0.25">
      <c r="A127" s="83">
        <v>118</v>
      </c>
      <c r="B127" s="83" t="s">
        <v>4394</v>
      </c>
      <c r="C127" s="84" t="s">
        <v>5545</v>
      </c>
      <c r="D127" s="95">
        <v>43258</v>
      </c>
      <c r="E127" s="99">
        <v>43259</v>
      </c>
      <c r="F127" s="935"/>
      <c r="G127" s="83">
        <v>2</v>
      </c>
      <c r="H127" s="83"/>
      <c r="I127" s="83"/>
      <c r="J127" s="83"/>
      <c r="K127" s="83">
        <v>247</v>
      </c>
      <c r="L127" s="83" t="s">
        <v>29</v>
      </c>
      <c r="M127" s="83" t="s">
        <v>666</v>
      </c>
      <c r="N127" s="854"/>
      <c r="O127" s="855"/>
      <c r="P127" s="855"/>
      <c r="Q127" s="856"/>
      <c r="R127" s="846"/>
    </row>
    <row r="128" spans="1:18" ht="102" x14ac:dyDescent="0.25">
      <c r="A128" s="83">
        <v>119</v>
      </c>
      <c r="B128" s="83" t="s">
        <v>4394</v>
      </c>
      <c r="C128" s="84" t="s">
        <v>5546</v>
      </c>
      <c r="D128" s="95">
        <v>43259</v>
      </c>
      <c r="E128" s="99">
        <v>43261</v>
      </c>
      <c r="F128" s="935"/>
      <c r="G128" s="83">
        <v>3</v>
      </c>
      <c r="H128" s="83"/>
      <c r="I128" s="83"/>
      <c r="J128" s="83"/>
      <c r="K128" s="83">
        <v>247</v>
      </c>
      <c r="L128" s="83" t="s">
        <v>29</v>
      </c>
      <c r="M128" s="83" t="s">
        <v>666</v>
      </c>
      <c r="N128" s="854"/>
      <c r="O128" s="855"/>
      <c r="P128" s="855"/>
      <c r="Q128" s="856"/>
      <c r="R128" s="846"/>
    </row>
    <row r="129" spans="1:18" ht="102" x14ac:dyDescent="0.25">
      <c r="A129" s="83">
        <v>120</v>
      </c>
      <c r="B129" s="83" t="s">
        <v>4394</v>
      </c>
      <c r="C129" s="84" t="s">
        <v>5547</v>
      </c>
      <c r="D129" s="95">
        <v>43261</v>
      </c>
      <c r="E129" s="99">
        <v>43263</v>
      </c>
      <c r="F129" s="709"/>
      <c r="G129" s="83">
        <v>4</v>
      </c>
      <c r="H129" s="83"/>
      <c r="I129" s="83"/>
      <c r="J129" s="83"/>
      <c r="K129" s="83">
        <v>245</v>
      </c>
      <c r="L129" s="83" t="s">
        <v>29</v>
      </c>
      <c r="M129" s="83" t="s">
        <v>666</v>
      </c>
      <c r="N129" s="854"/>
      <c r="O129" s="855"/>
      <c r="P129" s="855"/>
      <c r="Q129" s="856"/>
      <c r="R129" s="846"/>
    </row>
    <row r="130" spans="1:18" ht="89.25" x14ac:dyDescent="0.25">
      <c r="A130" s="83">
        <v>121</v>
      </c>
      <c r="B130" s="83" t="s">
        <v>4394</v>
      </c>
      <c r="C130" s="84" t="s">
        <v>5548</v>
      </c>
      <c r="D130" s="95">
        <v>43263</v>
      </c>
      <c r="E130" s="99">
        <v>43264</v>
      </c>
      <c r="F130" s="708">
        <v>31</v>
      </c>
      <c r="G130" s="83">
        <v>1</v>
      </c>
      <c r="H130" s="83"/>
      <c r="I130" s="83"/>
      <c r="J130" s="83"/>
      <c r="K130" s="83">
        <v>242</v>
      </c>
      <c r="L130" s="83" t="s">
        <v>29</v>
      </c>
      <c r="M130" s="83" t="s">
        <v>666</v>
      </c>
      <c r="N130" s="854"/>
      <c r="O130" s="855"/>
      <c r="P130" s="855"/>
      <c r="Q130" s="856"/>
      <c r="R130" s="846"/>
    </row>
    <row r="131" spans="1:18" ht="82.15" customHeight="1" x14ac:dyDescent="0.25">
      <c r="A131" s="83">
        <v>122</v>
      </c>
      <c r="B131" s="83" t="s">
        <v>4394</v>
      </c>
      <c r="C131" s="84" t="s">
        <v>5549</v>
      </c>
      <c r="D131" s="95">
        <v>43264</v>
      </c>
      <c r="E131" s="99">
        <v>43265</v>
      </c>
      <c r="F131" s="935"/>
      <c r="G131" s="83">
        <v>2</v>
      </c>
      <c r="H131" s="83"/>
      <c r="I131" s="83"/>
      <c r="J131" s="83"/>
      <c r="K131" s="83">
        <v>244</v>
      </c>
      <c r="L131" s="83" t="s">
        <v>29</v>
      </c>
      <c r="M131" s="83" t="s">
        <v>666</v>
      </c>
      <c r="N131" s="854"/>
      <c r="O131" s="855"/>
      <c r="P131" s="855"/>
      <c r="Q131" s="856"/>
      <c r="R131" s="846"/>
    </row>
    <row r="132" spans="1:18" ht="102" x14ac:dyDescent="0.25">
      <c r="A132" s="83">
        <v>123</v>
      </c>
      <c r="B132" s="83" t="s">
        <v>4394</v>
      </c>
      <c r="C132" s="84" t="s">
        <v>5550</v>
      </c>
      <c r="D132" s="95">
        <v>43265</v>
      </c>
      <c r="E132" s="99">
        <v>43266</v>
      </c>
      <c r="F132" s="935"/>
      <c r="G132" s="83">
        <v>3</v>
      </c>
      <c r="H132" s="83"/>
      <c r="I132" s="83"/>
      <c r="J132" s="83"/>
      <c r="K132" s="83">
        <v>247</v>
      </c>
      <c r="L132" s="83" t="s">
        <v>29</v>
      </c>
      <c r="M132" s="83" t="s">
        <v>666</v>
      </c>
      <c r="N132" s="854"/>
      <c r="O132" s="855"/>
      <c r="P132" s="855"/>
      <c r="Q132" s="856"/>
      <c r="R132" s="846"/>
    </row>
    <row r="133" spans="1:18" ht="89.25" x14ac:dyDescent="0.25">
      <c r="A133" s="83">
        <v>124</v>
      </c>
      <c r="B133" s="83" t="s">
        <v>4394</v>
      </c>
      <c r="C133" s="84" t="s">
        <v>5551</v>
      </c>
      <c r="D133" s="95">
        <v>43266</v>
      </c>
      <c r="E133" s="99">
        <v>43269</v>
      </c>
      <c r="F133" s="709"/>
      <c r="G133" s="83">
        <v>4</v>
      </c>
      <c r="H133" s="83"/>
      <c r="I133" s="83"/>
      <c r="J133" s="83"/>
      <c r="K133" s="83">
        <v>243</v>
      </c>
      <c r="L133" s="83" t="s">
        <v>29</v>
      </c>
      <c r="M133" s="83" t="s">
        <v>666</v>
      </c>
      <c r="N133" s="854"/>
      <c r="O133" s="855"/>
      <c r="P133" s="855"/>
      <c r="Q133" s="856"/>
      <c r="R133" s="846"/>
    </row>
    <row r="134" spans="1:18" ht="89.25" x14ac:dyDescent="0.25">
      <c r="A134" s="83">
        <v>125</v>
      </c>
      <c r="B134" s="83" t="s">
        <v>4394</v>
      </c>
      <c r="C134" s="84" t="s">
        <v>5552</v>
      </c>
      <c r="D134" s="95">
        <v>43269</v>
      </c>
      <c r="E134" s="99">
        <v>43270</v>
      </c>
      <c r="F134" s="708">
        <v>32</v>
      </c>
      <c r="G134" s="83">
        <v>1</v>
      </c>
      <c r="H134" s="83"/>
      <c r="I134" s="83"/>
      <c r="J134" s="83"/>
      <c r="K134" s="83">
        <v>250</v>
      </c>
      <c r="L134" s="83" t="s">
        <v>29</v>
      </c>
      <c r="M134" s="83" t="s">
        <v>666</v>
      </c>
      <c r="N134" s="854"/>
      <c r="O134" s="855"/>
      <c r="P134" s="855"/>
      <c r="Q134" s="856"/>
      <c r="R134" s="846"/>
    </row>
    <row r="135" spans="1:18" ht="102" x14ac:dyDescent="0.25">
      <c r="A135" s="83">
        <v>126</v>
      </c>
      <c r="B135" s="83" t="s">
        <v>4394</v>
      </c>
      <c r="C135" s="84" t="s">
        <v>5553</v>
      </c>
      <c r="D135" s="95">
        <v>43270</v>
      </c>
      <c r="E135" s="99">
        <v>43271</v>
      </c>
      <c r="F135" s="935"/>
      <c r="G135" s="83">
        <v>2</v>
      </c>
      <c r="H135" s="83"/>
      <c r="I135" s="83"/>
      <c r="J135" s="83"/>
      <c r="K135" s="83">
        <v>250</v>
      </c>
      <c r="L135" s="83" t="s">
        <v>29</v>
      </c>
      <c r="M135" s="83" t="s">
        <v>666</v>
      </c>
      <c r="N135" s="854"/>
      <c r="O135" s="855"/>
      <c r="P135" s="855"/>
      <c r="Q135" s="856"/>
      <c r="R135" s="846"/>
    </row>
    <row r="136" spans="1:18" ht="89.25" x14ac:dyDescent="0.25">
      <c r="A136" s="83">
        <v>127</v>
      </c>
      <c r="B136" s="83" t="s">
        <v>4394</v>
      </c>
      <c r="C136" s="84" t="s">
        <v>5554</v>
      </c>
      <c r="D136" s="95">
        <v>43271</v>
      </c>
      <c r="E136" s="99">
        <v>43271</v>
      </c>
      <c r="F136" s="935"/>
      <c r="G136" s="83">
        <v>3</v>
      </c>
      <c r="H136" s="83"/>
      <c r="I136" s="83"/>
      <c r="J136" s="83">
        <v>1</v>
      </c>
      <c r="K136" s="83">
        <v>248</v>
      </c>
      <c r="L136" s="83" t="s">
        <v>29</v>
      </c>
      <c r="M136" s="83" t="s">
        <v>666</v>
      </c>
      <c r="N136" s="854"/>
      <c r="O136" s="855"/>
      <c r="P136" s="855"/>
      <c r="Q136" s="856"/>
      <c r="R136" s="846"/>
    </row>
    <row r="137" spans="1:18" ht="68.45" customHeight="1" x14ac:dyDescent="0.25">
      <c r="A137" s="83">
        <v>128</v>
      </c>
      <c r="B137" s="83" t="s">
        <v>4394</v>
      </c>
      <c r="C137" s="84" t="s">
        <v>5555</v>
      </c>
      <c r="D137" s="95">
        <v>43272</v>
      </c>
      <c r="E137" s="99">
        <v>43272</v>
      </c>
      <c r="F137" s="709"/>
      <c r="G137" s="83">
        <v>4</v>
      </c>
      <c r="H137" s="83"/>
      <c r="I137" s="83"/>
      <c r="J137" s="83"/>
      <c r="K137" s="83">
        <v>246</v>
      </c>
      <c r="L137" s="83" t="s">
        <v>29</v>
      </c>
      <c r="M137" s="83" t="s">
        <v>666</v>
      </c>
      <c r="N137" s="854"/>
      <c r="O137" s="855"/>
      <c r="P137" s="855"/>
      <c r="Q137" s="856"/>
      <c r="R137" s="846"/>
    </row>
    <row r="138" spans="1:18" ht="89.25" x14ac:dyDescent="0.25">
      <c r="A138" s="83">
        <v>129</v>
      </c>
      <c r="B138" s="83" t="s">
        <v>4394</v>
      </c>
      <c r="C138" s="84" t="s">
        <v>5556</v>
      </c>
      <c r="D138" s="95">
        <v>43272</v>
      </c>
      <c r="E138" s="99">
        <v>43273</v>
      </c>
      <c r="F138" s="708">
        <v>33</v>
      </c>
      <c r="G138" s="83">
        <v>1</v>
      </c>
      <c r="H138" s="83"/>
      <c r="I138" s="83"/>
      <c r="J138" s="83"/>
      <c r="K138" s="83">
        <v>244</v>
      </c>
      <c r="L138" s="83" t="s">
        <v>29</v>
      </c>
      <c r="M138" s="83" t="s">
        <v>666</v>
      </c>
      <c r="N138" s="854"/>
      <c r="O138" s="855"/>
      <c r="P138" s="855"/>
      <c r="Q138" s="856"/>
      <c r="R138" s="846"/>
    </row>
    <row r="139" spans="1:18" ht="89.25" x14ac:dyDescent="0.25">
      <c r="A139" s="83">
        <v>130</v>
      </c>
      <c r="B139" s="83" t="s">
        <v>4394</v>
      </c>
      <c r="C139" s="84" t="s">
        <v>5557</v>
      </c>
      <c r="D139" s="95">
        <v>43273</v>
      </c>
      <c r="E139" s="99">
        <v>43275</v>
      </c>
      <c r="F139" s="935"/>
      <c r="G139" s="83">
        <v>2</v>
      </c>
      <c r="H139" s="83"/>
      <c r="I139" s="83"/>
      <c r="J139" s="83"/>
      <c r="K139" s="83">
        <v>242</v>
      </c>
      <c r="L139" s="83" t="s">
        <v>29</v>
      </c>
      <c r="M139" s="83" t="s">
        <v>666</v>
      </c>
      <c r="N139" s="854"/>
      <c r="O139" s="855"/>
      <c r="P139" s="855"/>
      <c r="Q139" s="856"/>
      <c r="R139" s="846"/>
    </row>
    <row r="140" spans="1:18" ht="111" customHeight="1" x14ac:dyDescent="0.25">
      <c r="A140" s="83">
        <v>131</v>
      </c>
      <c r="B140" s="83" t="s">
        <v>4394</v>
      </c>
      <c r="C140" s="84" t="s">
        <v>5558</v>
      </c>
      <c r="D140" s="95">
        <v>43275</v>
      </c>
      <c r="E140" s="99">
        <v>43276</v>
      </c>
      <c r="F140" s="935"/>
      <c r="G140" s="83">
        <v>3</v>
      </c>
      <c r="H140" s="83"/>
      <c r="I140" s="83"/>
      <c r="J140" s="83"/>
      <c r="K140" s="83">
        <v>250</v>
      </c>
      <c r="L140" s="83" t="s">
        <v>29</v>
      </c>
      <c r="M140" s="83" t="s">
        <v>666</v>
      </c>
      <c r="N140" s="854"/>
      <c r="O140" s="855"/>
      <c r="P140" s="855"/>
      <c r="Q140" s="856"/>
      <c r="R140" s="846"/>
    </row>
    <row r="141" spans="1:18" ht="102" x14ac:dyDescent="0.25">
      <c r="A141" s="83">
        <v>132</v>
      </c>
      <c r="B141" s="83" t="s">
        <v>4394</v>
      </c>
      <c r="C141" s="84" t="s">
        <v>5559</v>
      </c>
      <c r="D141" s="95">
        <v>43276</v>
      </c>
      <c r="E141" s="99">
        <v>43277</v>
      </c>
      <c r="F141" s="709"/>
      <c r="G141" s="83">
        <v>4</v>
      </c>
      <c r="H141" s="83"/>
      <c r="I141" s="83"/>
      <c r="J141" s="83"/>
      <c r="K141" s="83">
        <v>246</v>
      </c>
      <c r="L141" s="83" t="s">
        <v>29</v>
      </c>
      <c r="M141" s="83" t="s">
        <v>666</v>
      </c>
      <c r="N141" s="854"/>
      <c r="O141" s="855"/>
      <c r="P141" s="855"/>
      <c r="Q141" s="856"/>
      <c r="R141" s="846"/>
    </row>
    <row r="142" spans="1:18" ht="96.6" customHeight="1" x14ac:dyDescent="0.25">
      <c r="A142" s="83">
        <v>133</v>
      </c>
      <c r="B142" s="83" t="s">
        <v>4394</v>
      </c>
      <c r="C142" s="84" t="s">
        <v>5560</v>
      </c>
      <c r="D142" s="95">
        <v>43277</v>
      </c>
      <c r="E142" s="99">
        <v>43278</v>
      </c>
      <c r="F142" s="708">
        <v>34</v>
      </c>
      <c r="G142" s="83">
        <v>1</v>
      </c>
      <c r="H142" s="83"/>
      <c r="I142" s="83"/>
      <c r="J142" s="83"/>
      <c r="K142" s="83">
        <v>244</v>
      </c>
      <c r="L142" s="83" t="s">
        <v>29</v>
      </c>
      <c r="M142" s="83" t="s">
        <v>666</v>
      </c>
      <c r="N142" s="854"/>
      <c r="O142" s="855"/>
      <c r="P142" s="855"/>
      <c r="Q142" s="856"/>
      <c r="R142" s="846"/>
    </row>
    <row r="143" spans="1:18" ht="106.9" customHeight="1" x14ac:dyDescent="0.25">
      <c r="A143" s="83">
        <v>134</v>
      </c>
      <c r="B143" s="83" t="s">
        <v>4394</v>
      </c>
      <c r="C143" s="84" t="s">
        <v>5561</v>
      </c>
      <c r="D143" s="95">
        <v>43278</v>
      </c>
      <c r="E143" s="99">
        <v>43280</v>
      </c>
      <c r="F143" s="935"/>
      <c r="G143" s="83">
        <v>2</v>
      </c>
      <c r="H143" s="83"/>
      <c r="I143" s="83"/>
      <c r="J143" s="83"/>
      <c r="K143" s="83">
        <v>246</v>
      </c>
      <c r="L143" s="83" t="s">
        <v>29</v>
      </c>
      <c r="M143" s="83" t="s">
        <v>666</v>
      </c>
      <c r="N143" s="854"/>
      <c r="O143" s="855"/>
      <c r="P143" s="855"/>
      <c r="Q143" s="856"/>
      <c r="R143" s="846"/>
    </row>
    <row r="144" spans="1:18" ht="96.6" customHeight="1" x14ac:dyDescent="0.25">
      <c r="A144" s="83">
        <v>135</v>
      </c>
      <c r="B144" s="83" t="s">
        <v>4394</v>
      </c>
      <c r="C144" s="84" t="s">
        <v>5562</v>
      </c>
      <c r="D144" s="95">
        <v>43280</v>
      </c>
      <c r="E144" s="99">
        <v>43280</v>
      </c>
      <c r="F144" s="935"/>
      <c r="G144" s="83">
        <v>3</v>
      </c>
      <c r="H144" s="83"/>
      <c r="I144" s="83"/>
      <c r="J144" s="83"/>
      <c r="K144" s="83">
        <v>244</v>
      </c>
      <c r="L144" s="83" t="s">
        <v>29</v>
      </c>
      <c r="M144" s="83" t="s">
        <v>666</v>
      </c>
      <c r="N144" s="854"/>
      <c r="O144" s="855"/>
      <c r="P144" s="855"/>
      <c r="Q144" s="856"/>
      <c r="R144" s="846"/>
    </row>
    <row r="145" spans="1:18" ht="105" customHeight="1" x14ac:dyDescent="0.25">
      <c r="A145" s="83">
        <v>136</v>
      </c>
      <c r="B145" s="83" t="s">
        <v>4394</v>
      </c>
      <c r="C145" s="84" t="s">
        <v>5563</v>
      </c>
      <c r="D145" s="95">
        <v>43281</v>
      </c>
      <c r="E145" s="99">
        <v>43284</v>
      </c>
      <c r="F145" s="709"/>
      <c r="G145" s="83">
        <v>4</v>
      </c>
      <c r="H145" s="83"/>
      <c r="I145" s="83"/>
      <c r="J145" s="83"/>
      <c r="K145" s="83">
        <v>243</v>
      </c>
      <c r="L145" s="83" t="s">
        <v>29</v>
      </c>
      <c r="M145" s="83" t="s">
        <v>666</v>
      </c>
      <c r="N145" s="854"/>
      <c r="O145" s="855"/>
      <c r="P145" s="855"/>
      <c r="Q145" s="856"/>
      <c r="R145" s="846"/>
    </row>
    <row r="146" spans="1:18" ht="96.6" customHeight="1" x14ac:dyDescent="0.25">
      <c r="A146" s="83">
        <v>137</v>
      </c>
      <c r="B146" s="83" t="s">
        <v>4394</v>
      </c>
      <c r="C146" s="84" t="s">
        <v>6007</v>
      </c>
      <c r="D146" s="95">
        <v>43284</v>
      </c>
      <c r="E146" s="99">
        <v>43285</v>
      </c>
      <c r="F146" s="708">
        <v>35</v>
      </c>
      <c r="G146" s="83">
        <v>1</v>
      </c>
      <c r="H146" s="83"/>
      <c r="I146" s="83"/>
      <c r="J146" s="83"/>
      <c r="K146" s="83">
        <v>249</v>
      </c>
      <c r="L146" s="83" t="s">
        <v>29</v>
      </c>
      <c r="M146" s="83" t="s">
        <v>666</v>
      </c>
      <c r="N146" s="854"/>
      <c r="O146" s="855"/>
      <c r="P146" s="855"/>
      <c r="Q146" s="856"/>
      <c r="R146" s="846"/>
    </row>
    <row r="147" spans="1:18" ht="107.45" customHeight="1" x14ac:dyDescent="0.25">
      <c r="A147" s="83">
        <v>138</v>
      </c>
      <c r="B147" s="83" t="s">
        <v>4394</v>
      </c>
      <c r="C147" s="84" t="s">
        <v>5564</v>
      </c>
      <c r="D147" s="95">
        <v>43286</v>
      </c>
      <c r="E147" s="99">
        <v>43287</v>
      </c>
      <c r="F147" s="935"/>
      <c r="G147" s="83">
        <v>2</v>
      </c>
      <c r="H147" s="83"/>
      <c r="I147" s="83"/>
      <c r="J147" s="83"/>
      <c r="K147" s="83">
        <v>246</v>
      </c>
      <c r="L147" s="83" t="s">
        <v>29</v>
      </c>
      <c r="M147" s="83" t="s">
        <v>666</v>
      </c>
      <c r="N147" s="854"/>
      <c r="O147" s="855"/>
      <c r="P147" s="855"/>
      <c r="Q147" s="856"/>
      <c r="R147" s="846"/>
    </row>
    <row r="148" spans="1:18" ht="93" customHeight="1" x14ac:dyDescent="0.25">
      <c r="A148" s="83">
        <v>139</v>
      </c>
      <c r="B148" s="83" t="s">
        <v>4394</v>
      </c>
      <c r="C148" s="84" t="s">
        <v>5565</v>
      </c>
      <c r="D148" s="95">
        <v>43287</v>
      </c>
      <c r="E148" s="99">
        <v>43288</v>
      </c>
      <c r="F148" s="935"/>
      <c r="G148" s="83">
        <v>3</v>
      </c>
      <c r="H148" s="83"/>
      <c r="I148" s="83"/>
      <c r="J148" s="83"/>
      <c r="K148" s="83">
        <v>250</v>
      </c>
      <c r="L148" s="83" t="s">
        <v>29</v>
      </c>
      <c r="M148" s="83" t="s">
        <v>666</v>
      </c>
      <c r="N148" s="854"/>
      <c r="O148" s="855"/>
      <c r="P148" s="855"/>
      <c r="Q148" s="856"/>
      <c r="R148" s="846"/>
    </row>
    <row r="149" spans="1:18" ht="106.15" customHeight="1" x14ac:dyDescent="0.25">
      <c r="A149" s="83">
        <v>140</v>
      </c>
      <c r="B149" s="83" t="s">
        <v>4394</v>
      </c>
      <c r="C149" s="84" t="s">
        <v>5566</v>
      </c>
      <c r="D149" s="95">
        <v>43289</v>
      </c>
      <c r="E149" s="99">
        <v>43290</v>
      </c>
      <c r="F149" s="709"/>
      <c r="G149" s="83">
        <v>4</v>
      </c>
      <c r="H149" s="83"/>
      <c r="I149" s="83"/>
      <c r="J149" s="83"/>
      <c r="K149" s="83">
        <v>250</v>
      </c>
      <c r="L149" s="83" t="s">
        <v>29</v>
      </c>
      <c r="M149" s="83" t="s">
        <v>666</v>
      </c>
      <c r="N149" s="854"/>
      <c r="O149" s="855"/>
      <c r="P149" s="855"/>
      <c r="Q149" s="856"/>
      <c r="R149" s="846"/>
    </row>
    <row r="150" spans="1:18" ht="81.599999999999994" customHeight="1" x14ac:dyDescent="0.25">
      <c r="A150" s="83">
        <v>141</v>
      </c>
      <c r="B150" s="83" t="s">
        <v>4394</v>
      </c>
      <c r="C150" s="84" t="s">
        <v>5567</v>
      </c>
      <c r="D150" s="95">
        <v>43290</v>
      </c>
      <c r="E150" s="99">
        <v>43291</v>
      </c>
      <c r="F150" s="708">
        <v>36</v>
      </c>
      <c r="G150" s="83">
        <v>1</v>
      </c>
      <c r="H150" s="83"/>
      <c r="I150" s="83"/>
      <c r="J150" s="83">
        <v>1</v>
      </c>
      <c r="K150" s="83">
        <v>247</v>
      </c>
      <c r="L150" s="83" t="s">
        <v>29</v>
      </c>
      <c r="M150" s="83" t="s">
        <v>666</v>
      </c>
      <c r="N150" s="854"/>
      <c r="O150" s="855"/>
      <c r="P150" s="855"/>
      <c r="Q150" s="856"/>
      <c r="R150" s="846"/>
    </row>
    <row r="151" spans="1:18" ht="96.6" customHeight="1" x14ac:dyDescent="0.25">
      <c r="A151" s="83">
        <v>142</v>
      </c>
      <c r="B151" s="83" t="s">
        <v>4394</v>
      </c>
      <c r="C151" s="84" t="s">
        <v>5568</v>
      </c>
      <c r="D151" s="95">
        <v>43291</v>
      </c>
      <c r="E151" s="99">
        <v>43291</v>
      </c>
      <c r="F151" s="935"/>
      <c r="G151" s="83">
        <v>2</v>
      </c>
      <c r="H151" s="83"/>
      <c r="I151" s="83"/>
      <c r="J151" s="83"/>
      <c r="K151" s="83">
        <v>240</v>
      </c>
      <c r="L151" s="83" t="s">
        <v>29</v>
      </c>
      <c r="M151" s="83" t="s">
        <v>666</v>
      </c>
      <c r="N151" s="854"/>
      <c r="O151" s="855"/>
      <c r="P151" s="855"/>
      <c r="Q151" s="856"/>
      <c r="R151" s="846"/>
    </row>
    <row r="152" spans="1:18" ht="96.6" customHeight="1" x14ac:dyDescent="0.25">
      <c r="A152" s="83">
        <v>143</v>
      </c>
      <c r="B152" s="83" t="s">
        <v>4394</v>
      </c>
      <c r="C152" s="84" t="s">
        <v>5569</v>
      </c>
      <c r="D152" s="95">
        <v>43291</v>
      </c>
      <c r="E152" s="99">
        <v>43292</v>
      </c>
      <c r="F152" s="935"/>
      <c r="G152" s="83">
        <v>3</v>
      </c>
      <c r="H152" s="83"/>
      <c r="I152" s="83"/>
      <c r="J152" s="83"/>
      <c r="K152" s="83">
        <v>244</v>
      </c>
      <c r="L152" s="83" t="s">
        <v>29</v>
      </c>
      <c r="M152" s="83" t="s">
        <v>666</v>
      </c>
      <c r="N152" s="854"/>
      <c r="O152" s="855"/>
      <c r="P152" s="855"/>
      <c r="Q152" s="856"/>
      <c r="R152" s="846"/>
    </row>
    <row r="153" spans="1:18" ht="87.75" customHeight="1" x14ac:dyDescent="0.25">
      <c r="A153" s="83">
        <v>144</v>
      </c>
      <c r="B153" s="83" t="s">
        <v>4394</v>
      </c>
      <c r="C153" s="84" t="s">
        <v>5570</v>
      </c>
      <c r="D153" s="95">
        <v>43292</v>
      </c>
      <c r="E153" s="99">
        <v>43294</v>
      </c>
      <c r="F153" s="709"/>
      <c r="G153" s="83">
        <v>4</v>
      </c>
      <c r="H153" s="83"/>
      <c r="I153" s="83"/>
      <c r="J153" s="83"/>
      <c r="K153" s="83">
        <v>242</v>
      </c>
      <c r="L153" s="83" t="s">
        <v>29</v>
      </c>
      <c r="M153" s="83" t="s">
        <v>666</v>
      </c>
      <c r="N153" s="854"/>
      <c r="O153" s="855"/>
      <c r="P153" s="855"/>
      <c r="Q153" s="856"/>
      <c r="R153" s="846"/>
    </row>
    <row r="154" spans="1:18" ht="96.6" customHeight="1" x14ac:dyDescent="0.25">
      <c r="A154" s="83">
        <v>145</v>
      </c>
      <c r="B154" s="83" t="s">
        <v>4394</v>
      </c>
      <c r="C154" s="84" t="s">
        <v>5571</v>
      </c>
      <c r="D154" s="95">
        <v>43293</v>
      </c>
      <c r="E154" s="99">
        <v>43295</v>
      </c>
      <c r="F154" s="708">
        <v>37</v>
      </c>
      <c r="G154" s="83">
        <v>1</v>
      </c>
      <c r="H154" s="83"/>
      <c r="I154" s="83"/>
      <c r="J154" s="83"/>
      <c r="K154" s="83">
        <v>248</v>
      </c>
      <c r="L154" s="83" t="s">
        <v>29</v>
      </c>
      <c r="M154" s="83" t="s">
        <v>666</v>
      </c>
      <c r="N154" s="854"/>
      <c r="O154" s="855"/>
      <c r="P154" s="855"/>
      <c r="Q154" s="856"/>
      <c r="R154" s="846"/>
    </row>
    <row r="155" spans="1:18" ht="82.15" customHeight="1" x14ac:dyDescent="0.25">
      <c r="A155" s="83">
        <v>146</v>
      </c>
      <c r="B155" s="83" t="s">
        <v>4394</v>
      </c>
      <c r="C155" s="84" t="s">
        <v>6008</v>
      </c>
      <c r="D155" s="95">
        <v>43295</v>
      </c>
      <c r="E155" s="99">
        <v>43297</v>
      </c>
      <c r="F155" s="935"/>
      <c r="G155" s="83">
        <v>2</v>
      </c>
      <c r="H155" s="83"/>
      <c r="I155" s="83"/>
      <c r="J155" s="83"/>
      <c r="K155" s="83">
        <v>244</v>
      </c>
      <c r="L155" s="83" t="s">
        <v>29</v>
      </c>
      <c r="M155" s="83" t="s">
        <v>666</v>
      </c>
      <c r="N155" s="854"/>
      <c r="O155" s="855"/>
      <c r="P155" s="855"/>
      <c r="Q155" s="856"/>
      <c r="R155" s="846"/>
    </row>
    <row r="156" spans="1:18" ht="96.6" customHeight="1" x14ac:dyDescent="0.25">
      <c r="A156" s="83">
        <v>147</v>
      </c>
      <c r="B156" s="83" t="s">
        <v>4394</v>
      </c>
      <c r="C156" s="84" t="s">
        <v>5572</v>
      </c>
      <c r="D156" s="95">
        <v>43297</v>
      </c>
      <c r="E156" s="99">
        <v>43297</v>
      </c>
      <c r="F156" s="935"/>
      <c r="G156" s="83">
        <v>3</v>
      </c>
      <c r="H156" s="83"/>
      <c r="I156" s="83"/>
      <c r="J156" s="83"/>
      <c r="K156" s="83">
        <v>250</v>
      </c>
      <c r="L156" s="83" t="s">
        <v>29</v>
      </c>
      <c r="M156" s="83" t="s">
        <v>666</v>
      </c>
      <c r="N156" s="854"/>
      <c r="O156" s="855"/>
      <c r="P156" s="855"/>
      <c r="Q156" s="856"/>
      <c r="R156" s="846"/>
    </row>
    <row r="157" spans="1:18" ht="107.45" customHeight="1" x14ac:dyDescent="0.25">
      <c r="A157" s="83">
        <v>148</v>
      </c>
      <c r="B157" s="83" t="s">
        <v>4394</v>
      </c>
      <c r="C157" s="84" t="s">
        <v>5573</v>
      </c>
      <c r="D157" s="95">
        <v>43297</v>
      </c>
      <c r="E157" s="99">
        <v>43298</v>
      </c>
      <c r="F157" s="709"/>
      <c r="G157" s="83">
        <v>4</v>
      </c>
      <c r="H157" s="83"/>
      <c r="I157" s="83"/>
      <c r="J157" s="83"/>
      <c r="K157" s="83">
        <v>246</v>
      </c>
      <c r="L157" s="83" t="s">
        <v>29</v>
      </c>
      <c r="M157" s="83" t="s">
        <v>666</v>
      </c>
      <c r="N157" s="854"/>
      <c r="O157" s="855"/>
      <c r="P157" s="855"/>
      <c r="Q157" s="856"/>
      <c r="R157" s="846"/>
    </row>
    <row r="158" spans="1:18" ht="84.6" customHeight="1" x14ac:dyDescent="0.25">
      <c r="A158" s="83">
        <v>149</v>
      </c>
      <c r="B158" s="83" t="s">
        <v>4394</v>
      </c>
      <c r="C158" s="84" t="s">
        <v>5574</v>
      </c>
      <c r="D158" s="95">
        <v>43298</v>
      </c>
      <c r="E158" s="99">
        <v>43299</v>
      </c>
      <c r="F158" s="708">
        <v>38</v>
      </c>
      <c r="G158" s="83">
        <v>1</v>
      </c>
      <c r="H158" s="83"/>
      <c r="I158" s="83"/>
      <c r="J158" s="83"/>
      <c r="K158" s="83">
        <v>250</v>
      </c>
      <c r="L158" s="83" t="s">
        <v>29</v>
      </c>
      <c r="M158" s="83" t="s">
        <v>666</v>
      </c>
      <c r="N158" s="854"/>
      <c r="O158" s="855"/>
      <c r="P158" s="855"/>
      <c r="Q158" s="856"/>
      <c r="R158" s="846"/>
    </row>
    <row r="159" spans="1:18" ht="94.9" customHeight="1" x14ac:dyDescent="0.25">
      <c r="A159" s="83">
        <v>150</v>
      </c>
      <c r="B159" s="83" t="s">
        <v>4394</v>
      </c>
      <c r="C159" s="84" t="s">
        <v>5575</v>
      </c>
      <c r="D159" s="95">
        <v>43299</v>
      </c>
      <c r="E159" s="99">
        <v>43299</v>
      </c>
      <c r="F159" s="935"/>
      <c r="G159" s="83">
        <v>2</v>
      </c>
      <c r="H159" s="83"/>
      <c r="I159" s="83"/>
      <c r="J159" s="83"/>
      <c r="K159" s="83">
        <v>245</v>
      </c>
      <c r="L159" s="83" t="s">
        <v>29</v>
      </c>
      <c r="M159" s="83" t="s">
        <v>666</v>
      </c>
      <c r="N159" s="854"/>
      <c r="O159" s="855"/>
      <c r="P159" s="855"/>
      <c r="Q159" s="856"/>
      <c r="R159" s="846"/>
    </row>
    <row r="160" spans="1:18" ht="107.45" customHeight="1" x14ac:dyDescent="0.25">
      <c r="A160" s="83">
        <v>151</v>
      </c>
      <c r="B160" s="83" t="s">
        <v>4394</v>
      </c>
      <c r="C160" s="84" t="s">
        <v>5576</v>
      </c>
      <c r="D160" s="95">
        <v>43299</v>
      </c>
      <c r="E160" s="99">
        <v>43300</v>
      </c>
      <c r="F160" s="935"/>
      <c r="G160" s="83">
        <v>3</v>
      </c>
      <c r="H160" s="83"/>
      <c r="I160" s="83"/>
      <c r="J160" s="83"/>
      <c r="K160" s="83">
        <v>250</v>
      </c>
      <c r="L160" s="83" t="s">
        <v>29</v>
      </c>
      <c r="M160" s="83" t="s">
        <v>666</v>
      </c>
      <c r="N160" s="854"/>
      <c r="O160" s="855"/>
      <c r="P160" s="855"/>
      <c r="Q160" s="856"/>
      <c r="R160" s="846"/>
    </row>
    <row r="161" spans="1:18" ht="107.45" customHeight="1" x14ac:dyDescent="0.25">
      <c r="A161" s="83">
        <v>152</v>
      </c>
      <c r="B161" s="83" t="s">
        <v>4394</v>
      </c>
      <c r="C161" s="84" t="s">
        <v>5577</v>
      </c>
      <c r="D161" s="95">
        <v>43300</v>
      </c>
      <c r="E161" s="99">
        <v>43302</v>
      </c>
      <c r="F161" s="709"/>
      <c r="G161" s="83">
        <v>4</v>
      </c>
      <c r="H161" s="83"/>
      <c r="I161" s="83"/>
      <c r="J161" s="83"/>
      <c r="K161" s="83">
        <v>250</v>
      </c>
      <c r="L161" s="83" t="s">
        <v>29</v>
      </c>
      <c r="M161" s="83" t="s">
        <v>666</v>
      </c>
      <c r="N161" s="854"/>
      <c r="O161" s="855"/>
      <c r="P161" s="855"/>
      <c r="Q161" s="856"/>
      <c r="R161" s="846"/>
    </row>
    <row r="162" spans="1:18" ht="81" customHeight="1" x14ac:dyDescent="0.25">
      <c r="A162" s="83">
        <v>153</v>
      </c>
      <c r="B162" s="83" t="s">
        <v>4394</v>
      </c>
      <c r="C162" s="84" t="s">
        <v>5578</v>
      </c>
      <c r="D162" s="95">
        <v>43302</v>
      </c>
      <c r="E162" s="99">
        <v>43303</v>
      </c>
      <c r="F162" s="708">
        <v>39</v>
      </c>
      <c r="G162" s="83">
        <v>1</v>
      </c>
      <c r="H162" s="83"/>
      <c r="I162" s="83"/>
      <c r="J162" s="83"/>
      <c r="K162" s="83">
        <v>248</v>
      </c>
      <c r="L162" s="83" t="s">
        <v>29</v>
      </c>
      <c r="M162" s="83" t="s">
        <v>666</v>
      </c>
      <c r="N162" s="854"/>
      <c r="O162" s="855"/>
      <c r="P162" s="855"/>
      <c r="Q162" s="856"/>
      <c r="R162" s="846"/>
    </row>
    <row r="163" spans="1:18" ht="94.15" customHeight="1" x14ac:dyDescent="0.25">
      <c r="A163" s="83">
        <v>154</v>
      </c>
      <c r="B163" s="83" t="s">
        <v>4394</v>
      </c>
      <c r="C163" s="84" t="s">
        <v>5579</v>
      </c>
      <c r="D163" s="95">
        <v>43303</v>
      </c>
      <c r="E163" s="99">
        <v>43304</v>
      </c>
      <c r="F163" s="935"/>
      <c r="G163" s="83">
        <v>2</v>
      </c>
      <c r="H163" s="83"/>
      <c r="I163" s="83"/>
      <c r="J163" s="83"/>
      <c r="K163" s="83">
        <v>250</v>
      </c>
      <c r="L163" s="83" t="s">
        <v>29</v>
      </c>
      <c r="M163" s="83" t="s">
        <v>666</v>
      </c>
      <c r="N163" s="854"/>
      <c r="O163" s="855"/>
      <c r="P163" s="855"/>
      <c r="Q163" s="856"/>
      <c r="R163" s="846"/>
    </row>
    <row r="164" spans="1:18" ht="84" customHeight="1" x14ac:dyDescent="0.25">
      <c r="A164" s="83">
        <v>155</v>
      </c>
      <c r="B164" s="83" t="s">
        <v>4394</v>
      </c>
      <c r="C164" s="84" t="s">
        <v>5580</v>
      </c>
      <c r="D164" s="95">
        <v>43304</v>
      </c>
      <c r="E164" s="99">
        <v>43305</v>
      </c>
      <c r="F164" s="935"/>
      <c r="G164" s="83">
        <v>3</v>
      </c>
      <c r="H164" s="83"/>
      <c r="I164" s="83"/>
      <c r="J164" s="83"/>
      <c r="K164" s="83">
        <v>245</v>
      </c>
      <c r="L164" s="83" t="s">
        <v>29</v>
      </c>
      <c r="M164" s="83" t="s">
        <v>666</v>
      </c>
      <c r="N164" s="854"/>
      <c r="O164" s="855"/>
      <c r="P164" s="855"/>
      <c r="Q164" s="856"/>
      <c r="R164" s="846"/>
    </row>
    <row r="165" spans="1:18" ht="96.6" customHeight="1" x14ac:dyDescent="0.25">
      <c r="A165" s="83">
        <v>156</v>
      </c>
      <c r="B165" s="83" t="s">
        <v>4394</v>
      </c>
      <c r="C165" s="84" t="s">
        <v>5581</v>
      </c>
      <c r="D165" s="95">
        <v>43305</v>
      </c>
      <c r="E165" s="99">
        <v>43307</v>
      </c>
      <c r="F165" s="709"/>
      <c r="G165" s="83">
        <v>4</v>
      </c>
      <c r="H165" s="83"/>
      <c r="I165" s="83"/>
      <c r="J165" s="83"/>
      <c r="K165" s="83">
        <v>247</v>
      </c>
      <c r="L165" s="83" t="s">
        <v>29</v>
      </c>
      <c r="M165" s="83" t="s">
        <v>666</v>
      </c>
      <c r="N165" s="854"/>
      <c r="O165" s="855"/>
      <c r="P165" s="855"/>
      <c r="Q165" s="856"/>
      <c r="R165" s="846"/>
    </row>
    <row r="166" spans="1:18" ht="80.45" customHeight="1" x14ac:dyDescent="0.25">
      <c r="A166" s="83">
        <v>157</v>
      </c>
      <c r="B166" s="83" t="s">
        <v>4394</v>
      </c>
      <c r="C166" s="84" t="s">
        <v>5582</v>
      </c>
      <c r="D166" s="95">
        <v>43307</v>
      </c>
      <c r="E166" s="99">
        <v>43308</v>
      </c>
      <c r="F166" s="708">
        <v>40</v>
      </c>
      <c r="G166" s="83">
        <v>1</v>
      </c>
      <c r="H166" s="83"/>
      <c r="I166" s="83"/>
      <c r="J166" s="83"/>
      <c r="K166" s="83">
        <v>250</v>
      </c>
      <c r="L166" s="83" t="s">
        <v>29</v>
      </c>
      <c r="M166" s="83" t="s">
        <v>666</v>
      </c>
      <c r="N166" s="854"/>
      <c r="O166" s="855"/>
      <c r="P166" s="855"/>
      <c r="Q166" s="856"/>
      <c r="R166" s="846"/>
    </row>
    <row r="167" spans="1:18" ht="74.25" customHeight="1" x14ac:dyDescent="0.25">
      <c r="A167" s="83">
        <v>158</v>
      </c>
      <c r="B167" s="83" t="s">
        <v>4394</v>
      </c>
      <c r="C167" s="84" t="s">
        <v>5583</v>
      </c>
      <c r="D167" s="95">
        <v>43308</v>
      </c>
      <c r="E167" s="99">
        <v>43310</v>
      </c>
      <c r="F167" s="935"/>
      <c r="G167" s="83">
        <v>2</v>
      </c>
      <c r="H167" s="83"/>
      <c r="I167" s="83"/>
      <c r="J167" s="83"/>
      <c r="K167" s="83">
        <v>242</v>
      </c>
      <c r="L167" s="83" t="s">
        <v>29</v>
      </c>
      <c r="M167" s="83" t="s">
        <v>666</v>
      </c>
      <c r="N167" s="854"/>
      <c r="O167" s="855"/>
      <c r="P167" s="855"/>
      <c r="Q167" s="856"/>
      <c r="R167" s="846"/>
    </row>
    <row r="168" spans="1:18" ht="97.15" customHeight="1" x14ac:dyDescent="0.25">
      <c r="A168" s="83">
        <v>159</v>
      </c>
      <c r="B168" s="83" t="s">
        <v>4394</v>
      </c>
      <c r="C168" s="84" t="s">
        <v>6009</v>
      </c>
      <c r="D168" s="95">
        <v>43310</v>
      </c>
      <c r="E168" s="99">
        <v>43311</v>
      </c>
      <c r="F168" s="935"/>
      <c r="G168" s="83">
        <v>3</v>
      </c>
      <c r="H168" s="83"/>
      <c r="I168" s="83"/>
      <c r="J168" s="83"/>
      <c r="K168" s="83">
        <v>250</v>
      </c>
      <c r="L168" s="83" t="s">
        <v>29</v>
      </c>
      <c r="M168" s="83" t="s">
        <v>666</v>
      </c>
      <c r="N168" s="854"/>
      <c r="O168" s="855"/>
      <c r="P168" s="855"/>
      <c r="Q168" s="856"/>
      <c r="R168" s="846"/>
    </row>
    <row r="169" spans="1:18" ht="91.9" customHeight="1" x14ac:dyDescent="0.25">
      <c r="A169" s="83">
        <v>160</v>
      </c>
      <c r="B169" s="83" t="s">
        <v>4394</v>
      </c>
      <c r="C169" s="84" t="s">
        <v>5584</v>
      </c>
      <c r="D169" s="95">
        <v>43311</v>
      </c>
      <c r="E169" s="99">
        <v>43313</v>
      </c>
      <c r="F169" s="709"/>
      <c r="G169" s="83">
        <v>4</v>
      </c>
      <c r="H169" s="83"/>
      <c r="I169" s="83"/>
      <c r="J169" s="83"/>
      <c r="K169" s="83">
        <v>243</v>
      </c>
      <c r="L169" s="83" t="s">
        <v>29</v>
      </c>
      <c r="M169" s="83" t="s">
        <v>666</v>
      </c>
      <c r="N169" s="854"/>
      <c r="O169" s="855"/>
      <c r="P169" s="855"/>
      <c r="Q169" s="856"/>
      <c r="R169" s="847"/>
    </row>
    <row r="170" spans="1:18" ht="96" customHeight="1" x14ac:dyDescent="0.25">
      <c r="A170" s="83">
        <v>161</v>
      </c>
      <c r="B170" s="83" t="s">
        <v>4394</v>
      </c>
      <c r="C170" s="84" t="s">
        <v>5585</v>
      </c>
      <c r="D170" s="95">
        <v>43313</v>
      </c>
      <c r="E170" s="99">
        <v>43313</v>
      </c>
      <c r="F170" s="708">
        <v>41</v>
      </c>
      <c r="G170" s="83">
        <v>1</v>
      </c>
      <c r="H170" s="83"/>
      <c r="I170" s="83"/>
      <c r="J170" s="83"/>
      <c r="K170" s="83">
        <v>250</v>
      </c>
      <c r="L170" s="83" t="s">
        <v>29</v>
      </c>
      <c r="M170" s="83" t="s">
        <v>666</v>
      </c>
      <c r="N170" s="854"/>
      <c r="O170" s="855"/>
      <c r="P170" s="855"/>
      <c r="Q170" s="856"/>
      <c r="R170" s="845" t="s">
        <v>5699</v>
      </c>
    </row>
    <row r="171" spans="1:18" ht="94.15" customHeight="1" x14ac:dyDescent="0.25">
      <c r="A171" s="83">
        <v>162</v>
      </c>
      <c r="B171" s="83" t="s">
        <v>4394</v>
      </c>
      <c r="C171" s="84" t="s">
        <v>5586</v>
      </c>
      <c r="D171" s="95">
        <v>43313</v>
      </c>
      <c r="E171" s="99">
        <v>43314</v>
      </c>
      <c r="F171" s="935"/>
      <c r="G171" s="83">
        <v>2</v>
      </c>
      <c r="H171" s="83"/>
      <c r="I171" s="83"/>
      <c r="J171" s="83"/>
      <c r="K171" s="83">
        <v>248</v>
      </c>
      <c r="L171" s="83" t="s">
        <v>29</v>
      </c>
      <c r="M171" s="83" t="s">
        <v>666</v>
      </c>
      <c r="N171" s="854"/>
      <c r="O171" s="855"/>
      <c r="P171" s="855"/>
      <c r="Q171" s="856"/>
      <c r="R171" s="846"/>
    </row>
    <row r="172" spans="1:18" ht="100.9" customHeight="1" x14ac:dyDescent="0.25">
      <c r="A172" s="83">
        <v>163</v>
      </c>
      <c r="B172" s="83" t="s">
        <v>4394</v>
      </c>
      <c r="C172" s="84" t="s">
        <v>5587</v>
      </c>
      <c r="D172" s="95">
        <v>43314</v>
      </c>
      <c r="E172" s="99">
        <v>43315</v>
      </c>
      <c r="F172" s="935"/>
      <c r="G172" s="83">
        <v>3</v>
      </c>
      <c r="H172" s="83"/>
      <c r="I172" s="83"/>
      <c r="J172" s="83"/>
      <c r="K172" s="83">
        <v>245</v>
      </c>
      <c r="L172" s="83" t="s">
        <v>29</v>
      </c>
      <c r="M172" s="83" t="s">
        <v>666</v>
      </c>
      <c r="N172" s="854"/>
      <c r="O172" s="855"/>
      <c r="P172" s="855"/>
      <c r="Q172" s="856"/>
      <c r="R172" s="846"/>
    </row>
    <row r="173" spans="1:18" ht="95.45" customHeight="1" x14ac:dyDescent="0.25">
      <c r="A173" s="83">
        <v>164</v>
      </c>
      <c r="B173" s="83" t="s">
        <v>4394</v>
      </c>
      <c r="C173" s="84" t="s">
        <v>5588</v>
      </c>
      <c r="D173" s="95">
        <v>43315</v>
      </c>
      <c r="E173" s="99">
        <v>43315</v>
      </c>
      <c r="F173" s="709"/>
      <c r="G173" s="83">
        <v>4</v>
      </c>
      <c r="H173" s="83"/>
      <c r="I173" s="83"/>
      <c r="J173" s="83"/>
      <c r="K173" s="83">
        <v>249</v>
      </c>
      <c r="L173" s="83" t="s">
        <v>29</v>
      </c>
      <c r="M173" s="83" t="s">
        <v>666</v>
      </c>
      <c r="N173" s="854"/>
      <c r="O173" s="855"/>
      <c r="P173" s="855"/>
      <c r="Q173" s="856"/>
      <c r="R173" s="846"/>
    </row>
    <row r="174" spans="1:18" ht="107.45" customHeight="1" x14ac:dyDescent="0.25">
      <c r="A174" s="83">
        <v>165</v>
      </c>
      <c r="B174" s="83" t="s">
        <v>4394</v>
      </c>
      <c r="C174" s="84" t="s">
        <v>5589</v>
      </c>
      <c r="D174" s="95">
        <v>43315</v>
      </c>
      <c r="E174" s="99">
        <v>43318</v>
      </c>
      <c r="F174" s="708">
        <v>42</v>
      </c>
      <c r="G174" s="83">
        <v>1</v>
      </c>
      <c r="H174" s="83"/>
      <c r="I174" s="83"/>
      <c r="J174" s="83"/>
      <c r="K174" s="83">
        <v>246</v>
      </c>
      <c r="L174" s="83" t="s">
        <v>29</v>
      </c>
      <c r="M174" s="83" t="s">
        <v>666</v>
      </c>
      <c r="N174" s="854"/>
      <c r="O174" s="855"/>
      <c r="P174" s="855"/>
      <c r="Q174" s="856"/>
      <c r="R174" s="846"/>
    </row>
    <row r="175" spans="1:18" ht="107.45" customHeight="1" x14ac:dyDescent="0.25">
      <c r="A175" s="83">
        <v>166</v>
      </c>
      <c r="B175" s="83" t="s">
        <v>4394</v>
      </c>
      <c r="C175" s="84" t="s">
        <v>5590</v>
      </c>
      <c r="D175" s="95">
        <v>43318</v>
      </c>
      <c r="E175" s="99">
        <v>43318</v>
      </c>
      <c r="F175" s="935"/>
      <c r="G175" s="83">
        <v>2</v>
      </c>
      <c r="H175" s="83"/>
      <c r="I175" s="83"/>
      <c r="J175" s="83"/>
      <c r="K175" s="83">
        <v>250</v>
      </c>
      <c r="L175" s="83" t="s">
        <v>29</v>
      </c>
      <c r="M175" s="83" t="s">
        <v>666</v>
      </c>
      <c r="N175" s="854"/>
      <c r="O175" s="855"/>
      <c r="P175" s="855"/>
      <c r="Q175" s="856"/>
      <c r="R175" s="846"/>
    </row>
    <row r="176" spans="1:18" ht="83.45" customHeight="1" x14ac:dyDescent="0.25">
      <c r="A176" s="83">
        <v>167</v>
      </c>
      <c r="B176" s="83" t="s">
        <v>4394</v>
      </c>
      <c r="C176" s="84" t="s">
        <v>6010</v>
      </c>
      <c r="D176" s="95">
        <v>43318</v>
      </c>
      <c r="E176" s="99">
        <v>43320</v>
      </c>
      <c r="F176" s="935"/>
      <c r="G176" s="83">
        <v>3</v>
      </c>
      <c r="H176" s="83"/>
      <c r="I176" s="83"/>
      <c r="J176" s="83"/>
      <c r="K176" s="83">
        <v>245</v>
      </c>
      <c r="L176" s="83" t="s">
        <v>29</v>
      </c>
      <c r="M176" s="83" t="s">
        <v>666</v>
      </c>
      <c r="N176" s="854"/>
      <c r="O176" s="855"/>
      <c r="P176" s="855"/>
      <c r="Q176" s="856"/>
      <c r="R176" s="846"/>
    </row>
    <row r="177" spans="1:18" ht="93" customHeight="1" x14ac:dyDescent="0.25">
      <c r="A177" s="83">
        <v>168</v>
      </c>
      <c r="B177" s="83" t="s">
        <v>4394</v>
      </c>
      <c r="C177" s="84" t="s">
        <v>6011</v>
      </c>
      <c r="D177" s="95">
        <v>43320</v>
      </c>
      <c r="E177" s="99">
        <v>43321</v>
      </c>
      <c r="F177" s="709"/>
      <c r="G177" s="83">
        <v>4</v>
      </c>
      <c r="H177" s="83"/>
      <c r="I177" s="83"/>
      <c r="J177" s="83"/>
      <c r="K177" s="83">
        <v>247</v>
      </c>
      <c r="L177" s="83" t="s">
        <v>29</v>
      </c>
      <c r="M177" s="83" t="s">
        <v>666</v>
      </c>
      <c r="N177" s="854"/>
      <c r="O177" s="855"/>
      <c r="P177" s="855"/>
      <c r="Q177" s="856"/>
      <c r="R177" s="846"/>
    </row>
    <row r="178" spans="1:18" ht="96" customHeight="1" x14ac:dyDescent="0.25">
      <c r="A178" s="83">
        <v>169</v>
      </c>
      <c r="B178" s="83" t="s">
        <v>4394</v>
      </c>
      <c r="C178" s="84" t="s">
        <v>5591</v>
      </c>
      <c r="D178" s="95">
        <v>43321</v>
      </c>
      <c r="E178" s="99">
        <v>43321</v>
      </c>
      <c r="F178" s="708">
        <v>43</v>
      </c>
      <c r="G178" s="83">
        <v>1</v>
      </c>
      <c r="H178" s="83"/>
      <c r="I178" s="83"/>
      <c r="J178" s="83"/>
      <c r="K178" s="83">
        <v>245</v>
      </c>
      <c r="L178" s="83" t="s">
        <v>29</v>
      </c>
      <c r="M178" s="83" t="s">
        <v>666</v>
      </c>
      <c r="N178" s="854"/>
      <c r="O178" s="855"/>
      <c r="P178" s="855"/>
      <c r="Q178" s="856"/>
      <c r="R178" s="846"/>
    </row>
    <row r="179" spans="1:18" ht="94.15" customHeight="1" x14ac:dyDescent="0.25">
      <c r="A179" s="83">
        <v>170</v>
      </c>
      <c r="B179" s="83" t="s">
        <v>4394</v>
      </c>
      <c r="C179" s="84" t="s">
        <v>5592</v>
      </c>
      <c r="D179" s="95">
        <v>43321</v>
      </c>
      <c r="E179" s="99">
        <v>43322</v>
      </c>
      <c r="F179" s="935"/>
      <c r="G179" s="83">
        <v>2</v>
      </c>
      <c r="H179" s="83"/>
      <c r="I179" s="83"/>
      <c r="J179" s="83"/>
      <c r="K179" s="83">
        <v>243</v>
      </c>
      <c r="L179" s="83" t="s">
        <v>29</v>
      </c>
      <c r="M179" s="83" t="s">
        <v>666</v>
      </c>
      <c r="N179" s="854"/>
      <c r="O179" s="855"/>
      <c r="P179" s="855"/>
      <c r="Q179" s="856"/>
      <c r="R179" s="846"/>
    </row>
    <row r="180" spans="1:18" ht="82.15" customHeight="1" x14ac:dyDescent="0.25">
      <c r="A180" s="83">
        <v>171</v>
      </c>
      <c r="B180" s="83" t="s">
        <v>4394</v>
      </c>
      <c r="C180" s="84" t="s">
        <v>6012</v>
      </c>
      <c r="D180" s="95">
        <v>43322</v>
      </c>
      <c r="E180" s="99">
        <v>43324</v>
      </c>
      <c r="F180" s="935"/>
      <c r="G180" s="83">
        <v>3</v>
      </c>
      <c r="H180" s="83"/>
      <c r="I180" s="83"/>
      <c r="J180" s="83"/>
      <c r="K180" s="83">
        <v>243</v>
      </c>
      <c r="L180" s="83" t="s">
        <v>29</v>
      </c>
      <c r="M180" s="83" t="s">
        <v>666</v>
      </c>
      <c r="N180" s="854"/>
      <c r="O180" s="855"/>
      <c r="P180" s="855"/>
      <c r="Q180" s="856"/>
      <c r="R180" s="846"/>
    </row>
    <row r="181" spans="1:18" ht="96.6" customHeight="1" x14ac:dyDescent="0.25">
      <c r="A181" s="83">
        <v>172</v>
      </c>
      <c r="B181" s="83" t="s">
        <v>4394</v>
      </c>
      <c r="C181" s="84" t="s">
        <v>5593</v>
      </c>
      <c r="D181" s="95">
        <v>43325</v>
      </c>
      <c r="E181" s="99">
        <v>43325</v>
      </c>
      <c r="F181" s="709"/>
      <c r="G181" s="83">
        <v>4</v>
      </c>
      <c r="H181" s="83"/>
      <c r="I181" s="83"/>
      <c r="J181" s="83"/>
      <c r="K181" s="83">
        <v>249</v>
      </c>
      <c r="L181" s="83" t="s">
        <v>29</v>
      </c>
      <c r="M181" s="83" t="s">
        <v>666</v>
      </c>
      <c r="N181" s="854"/>
      <c r="O181" s="855"/>
      <c r="P181" s="855"/>
      <c r="Q181" s="856"/>
      <c r="R181" s="846"/>
    </row>
    <row r="182" spans="1:18" ht="94.9" customHeight="1" x14ac:dyDescent="0.25">
      <c r="A182" s="83">
        <v>173</v>
      </c>
      <c r="B182" s="83" t="s">
        <v>4394</v>
      </c>
      <c r="C182" s="84" t="s">
        <v>5594</v>
      </c>
      <c r="D182" s="95">
        <v>43325</v>
      </c>
      <c r="E182" s="99">
        <v>43326</v>
      </c>
      <c r="F182" s="708">
        <v>44</v>
      </c>
      <c r="G182" s="83">
        <v>1</v>
      </c>
      <c r="H182" s="83"/>
      <c r="I182" s="83"/>
      <c r="J182" s="83"/>
      <c r="K182" s="83">
        <v>243</v>
      </c>
      <c r="L182" s="83" t="s">
        <v>29</v>
      </c>
      <c r="M182" s="83" t="s">
        <v>666</v>
      </c>
      <c r="N182" s="854"/>
      <c r="O182" s="855"/>
      <c r="P182" s="855"/>
      <c r="Q182" s="856"/>
      <c r="R182" s="846"/>
    </row>
    <row r="183" spans="1:18" ht="91.5" customHeight="1" x14ac:dyDescent="0.25">
      <c r="A183" s="83">
        <v>174</v>
      </c>
      <c r="B183" s="83" t="s">
        <v>4394</v>
      </c>
      <c r="C183" s="84" t="s">
        <v>5595</v>
      </c>
      <c r="D183" s="95">
        <v>43326</v>
      </c>
      <c r="E183" s="99">
        <v>43327</v>
      </c>
      <c r="F183" s="935"/>
      <c r="G183" s="83">
        <v>2</v>
      </c>
      <c r="H183" s="83"/>
      <c r="I183" s="83"/>
      <c r="J183" s="83"/>
      <c r="K183" s="83">
        <v>250</v>
      </c>
      <c r="L183" s="83" t="s">
        <v>29</v>
      </c>
      <c r="M183" s="83" t="s">
        <v>666</v>
      </c>
      <c r="N183" s="854"/>
      <c r="O183" s="855"/>
      <c r="P183" s="855"/>
      <c r="Q183" s="856"/>
      <c r="R183" s="846"/>
    </row>
    <row r="184" spans="1:18" ht="96" customHeight="1" x14ac:dyDescent="0.25">
      <c r="A184" s="83">
        <v>175</v>
      </c>
      <c r="B184" s="83" t="s">
        <v>4394</v>
      </c>
      <c r="C184" s="84" t="s">
        <v>6013</v>
      </c>
      <c r="D184" s="95">
        <v>43327</v>
      </c>
      <c r="E184" s="99">
        <v>43328</v>
      </c>
      <c r="F184" s="935"/>
      <c r="G184" s="83">
        <v>3</v>
      </c>
      <c r="H184" s="83"/>
      <c r="I184" s="83"/>
      <c r="J184" s="83"/>
      <c r="K184" s="83">
        <v>247</v>
      </c>
      <c r="L184" s="83" t="s">
        <v>29</v>
      </c>
      <c r="M184" s="83" t="s">
        <v>666</v>
      </c>
      <c r="N184" s="854"/>
      <c r="O184" s="855"/>
      <c r="P184" s="855"/>
      <c r="Q184" s="856"/>
      <c r="R184" s="846"/>
    </row>
    <row r="185" spans="1:18" ht="94.9" customHeight="1" x14ac:dyDescent="0.25">
      <c r="A185" s="83">
        <v>176</v>
      </c>
      <c r="B185" s="83" t="s">
        <v>4394</v>
      </c>
      <c r="C185" s="84" t="s">
        <v>5596</v>
      </c>
      <c r="D185" s="95">
        <v>43328</v>
      </c>
      <c r="E185" s="99">
        <v>43328</v>
      </c>
      <c r="F185" s="709"/>
      <c r="G185" s="83">
        <v>4</v>
      </c>
      <c r="H185" s="83"/>
      <c r="I185" s="83"/>
      <c r="J185" s="83"/>
      <c r="K185" s="83">
        <v>250</v>
      </c>
      <c r="L185" s="83" t="s">
        <v>29</v>
      </c>
      <c r="M185" s="83" t="s">
        <v>666</v>
      </c>
      <c r="N185" s="854"/>
      <c r="O185" s="855"/>
      <c r="P185" s="855"/>
      <c r="Q185" s="856"/>
      <c r="R185" s="846"/>
    </row>
    <row r="186" spans="1:18" ht="93" customHeight="1" x14ac:dyDescent="0.25">
      <c r="A186" s="83">
        <v>177</v>
      </c>
      <c r="B186" s="83" t="s">
        <v>4394</v>
      </c>
      <c r="C186" s="84" t="s">
        <v>5597</v>
      </c>
      <c r="D186" s="95">
        <v>43329</v>
      </c>
      <c r="E186" s="99">
        <v>43329</v>
      </c>
      <c r="F186" s="708">
        <v>45</v>
      </c>
      <c r="G186" s="83">
        <v>1</v>
      </c>
      <c r="H186" s="83"/>
      <c r="I186" s="83"/>
      <c r="J186" s="83"/>
      <c r="K186" s="83">
        <v>249</v>
      </c>
      <c r="L186" s="83" t="s">
        <v>29</v>
      </c>
      <c r="M186" s="83" t="s">
        <v>666</v>
      </c>
      <c r="N186" s="854"/>
      <c r="O186" s="855"/>
      <c r="P186" s="855"/>
      <c r="Q186" s="856"/>
      <c r="R186" s="846"/>
    </row>
    <row r="187" spans="1:18" ht="94.9" customHeight="1" x14ac:dyDescent="0.25">
      <c r="A187" s="83">
        <v>178</v>
      </c>
      <c r="B187" s="83" t="s">
        <v>4394</v>
      </c>
      <c r="C187" s="84" t="s">
        <v>5598</v>
      </c>
      <c r="D187" s="95">
        <v>43329</v>
      </c>
      <c r="E187" s="99">
        <v>43329</v>
      </c>
      <c r="F187" s="935"/>
      <c r="G187" s="83">
        <v>2</v>
      </c>
      <c r="H187" s="83"/>
      <c r="I187" s="83"/>
      <c r="J187" s="83"/>
      <c r="K187" s="83">
        <v>242</v>
      </c>
      <c r="L187" s="83" t="s">
        <v>29</v>
      </c>
      <c r="M187" s="83" t="s">
        <v>666</v>
      </c>
      <c r="N187" s="854"/>
      <c r="O187" s="855"/>
      <c r="P187" s="855"/>
      <c r="Q187" s="856"/>
      <c r="R187" s="846"/>
    </row>
    <row r="188" spans="1:18" ht="94.9" customHeight="1" x14ac:dyDescent="0.25">
      <c r="A188" s="83">
        <v>179</v>
      </c>
      <c r="B188" s="83" t="s">
        <v>4394</v>
      </c>
      <c r="C188" s="84" t="s">
        <v>5599</v>
      </c>
      <c r="D188" s="95">
        <v>43329</v>
      </c>
      <c r="E188" s="99">
        <v>43331</v>
      </c>
      <c r="F188" s="935"/>
      <c r="G188" s="83">
        <v>3</v>
      </c>
      <c r="H188" s="83"/>
      <c r="I188" s="83"/>
      <c r="J188" s="83"/>
      <c r="K188" s="83">
        <v>245</v>
      </c>
      <c r="L188" s="83" t="s">
        <v>29</v>
      </c>
      <c r="M188" s="83" t="s">
        <v>666</v>
      </c>
      <c r="N188" s="854"/>
      <c r="O188" s="855"/>
      <c r="P188" s="855"/>
      <c r="Q188" s="856"/>
      <c r="R188" s="846"/>
    </row>
    <row r="189" spans="1:18" ht="97.15" customHeight="1" x14ac:dyDescent="0.25">
      <c r="A189" s="83">
        <v>180</v>
      </c>
      <c r="B189" s="83" t="s">
        <v>4394</v>
      </c>
      <c r="C189" s="84" t="s">
        <v>5600</v>
      </c>
      <c r="D189" s="95">
        <v>43331</v>
      </c>
      <c r="E189" s="99">
        <v>43333</v>
      </c>
      <c r="F189" s="709"/>
      <c r="G189" s="83">
        <v>4</v>
      </c>
      <c r="H189" s="83"/>
      <c r="I189" s="83"/>
      <c r="J189" s="83"/>
      <c r="K189" s="83">
        <v>246</v>
      </c>
      <c r="L189" s="83" t="s">
        <v>29</v>
      </c>
      <c r="M189" s="83" t="s">
        <v>666</v>
      </c>
      <c r="N189" s="854"/>
      <c r="O189" s="855"/>
      <c r="P189" s="855"/>
      <c r="Q189" s="856"/>
      <c r="R189" s="846"/>
    </row>
    <row r="190" spans="1:18" ht="87.6" customHeight="1" x14ac:dyDescent="0.25">
      <c r="A190" s="83">
        <v>181</v>
      </c>
      <c r="B190" s="83" t="s">
        <v>4394</v>
      </c>
      <c r="C190" s="84" t="s">
        <v>5601</v>
      </c>
      <c r="D190" s="95">
        <v>43333</v>
      </c>
      <c r="E190" s="99">
        <v>43334</v>
      </c>
      <c r="F190" s="708">
        <v>46</v>
      </c>
      <c r="G190" s="83">
        <v>1</v>
      </c>
      <c r="H190" s="83"/>
      <c r="I190" s="83"/>
      <c r="J190" s="83"/>
      <c r="K190" s="83">
        <v>241</v>
      </c>
      <c r="L190" s="83" t="s">
        <v>29</v>
      </c>
      <c r="M190" s="83" t="s">
        <v>666</v>
      </c>
      <c r="N190" s="854"/>
      <c r="O190" s="855"/>
      <c r="P190" s="855"/>
      <c r="Q190" s="856"/>
      <c r="R190" s="846"/>
    </row>
    <row r="191" spans="1:18" ht="94.15" customHeight="1" x14ac:dyDescent="0.25">
      <c r="A191" s="83">
        <v>182</v>
      </c>
      <c r="B191" s="83" t="s">
        <v>4394</v>
      </c>
      <c r="C191" s="84" t="s">
        <v>5602</v>
      </c>
      <c r="D191" s="95">
        <v>43334</v>
      </c>
      <c r="E191" s="99">
        <v>43335</v>
      </c>
      <c r="F191" s="935"/>
      <c r="G191" s="83">
        <v>2</v>
      </c>
      <c r="H191" s="83"/>
      <c r="I191" s="83"/>
      <c r="J191" s="83"/>
      <c r="K191" s="83">
        <v>242</v>
      </c>
      <c r="L191" s="83" t="s">
        <v>29</v>
      </c>
      <c r="M191" s="83" t="s">
        <v>666</v>
      </c>
      <c r="N191" s="854"/>
      <c r="O191" s="855"/>
      <c r="P191" s="855"/>
      <c r="Q191" s="856"/>
      <c r="R191" s="846"/>
    </row>
    <row r="192" spans="1:18" ht="107.45" customHeight="1" x14ac:dyDescent="0.25">
      <c r="A192" s="83">
        <v>183</v>
      </c>
      <c r="B192" s="83" t="s">
        <v>4394</v>
      </c>
      <c r="C192" s="84" t="s">
        <v>5603</v>
      </c>
      <c r="D192" s="95">
        <v>43335</v>
      </c>
      <c r="E192" s="99">
        <v>43336</v>
      </c>
      <c r="F192" s="935"/>
      <c r="G192" s="83">
        <v>3</v>
      </c>
      <c r="H192" s="83"/>
      <c r="I192" s="83"/>
      <c r="J192" s="83"/>
      <c r="K192" s="83">
        <v>250</v>
      </c>
      <c r="L192" s="83" t="s">
        <v>29</v>
      </c>
      <c r="M192" s="83" t="s">
        <v>666</v>
      </c>
      <c r="N192" s="854"/>
      <c r="O192" s="855"/>
      <c r="P192" s="855"/>
      <c r="Q192" s="856"/>
      <c r="R192" s="846"/>
    </row>
    <row r="193" spans="1:18" ht="107.45" customHeight="1" x14ac:dyDescent="0.25">
      <c r="A193" s="83">
        <v>184</v>
      </c>
      <c r="B193" s="83" t="s">
        <v>4394</v>
      </c>
      <c r="C193" s="84" t="s">
        <v>5604</v>
      </c>
      <c r="D193" s="95">
        <v>43336</v>
      </c>
      <c r="E193" s="99">
        <v>43336</v>
      </c>
      <c r="F193" s="709"/>
      <c r="G193" s="83">
        <v>4</v>
      </c>
      <c r="H193" s="83"/>
      <c r="I193" s="83"/>
      <c r="J193" s="83"/>
      <c r="K193" s="83">
        <v>250</v>
      </c>
      <c r="L193" s="83" t="s">
        <v>29</v>
      </c>
      <c r="M193" s="83" t="s">
        <v>666</v>
      </c>
      <c r="N193" s="854"/>
      <c r="O193" s="855"/>
      <c r="P193" s="855"/>
      <c r="Q193" s="856"/>
      <c r="R193" s="846"/>
    </row>
    <row r="194" spans="1:18" ht="96" customHeight="1" x14ac:dyDescent="0.25">
      <c r="A194" s="83">
        <v>185</v>
      </c>
      <c r="B194" s="83" t="s">
        <v>4394</v>
      </c>
      <c r="C194" s="84" t="s">
        <v>5605</v>
      </c>
      <c r="D194" s="95">
        <v>43336</v>
      </c>
      <c r="E194" s="99">
        <v>43339</v>
      </c>
      <c r="F194" s="708">
        <v>47</v>
      </c>
      <c r="G194" s="83">
        <v>1</v>
      </c>
      <c r="H194" s="83"/>
      <c r="I194" s="83"/>
      <c r="J194" s="83"/>
      <c r="K194" s="83">
        <v>242</v>
      </c>
      <c r="L194" s="83" t="s">
        <v>29</v>
      </c>
      <c r="M194" s="83" t="s">
        <v>666</v>
      </c>
      <c r="N194" s="854"/>
      <c r="O194" s="855"/>
      <c r="P194" s="855"/>
      <c r="Q194" s="856"/>
      <c r="R194" s="846"/>
    </row>
    <row r="195" spans="1:18" ht="107.45" customHeight="1" x14ac:dyDescent="0.25">
      <c r="A195" s="83">
        <v>186</v>
      </c>
      <c r="B195" s="83" t="s">
        <v>4394</v>
      </c>
      <c r="C195" s="84" t="s">
        <v>5606</v>
      </c>
      <c r="D195" s="95">
        <v>43339</v>
      </c>
      <c r="E195" s="99">
        <v>43339</v>
      </c>
      <c r="F195" s="935"/>
      <c r="G195" s="83">
        <v>2</v>
      </c>
      <c r="H195" s="83"/>
      <c r="I195" s="83"/>
      <c r="J195" s="83"/>
      <c r="K195" s="83">
        <v>245</v>
      </c>
      <c r="L195" s="83" t="s">
        <v>29</v>
      </c>
      <c r="M195" s="83" t="s">
        <v>666</v>
      </c>
      <c r="N195" s="854"/>
      <c r="O195" s="855"/>
      <c r="P195" s="855"/>
      <c r="Q195" s="856"/>
      <c r="R195" s="846"/>
    </row>
    <row r="196" spans="1:18" ht="107.45" customHeight="1" x14ac:dyDescent="0.25">
      <c r="A196" s="83">
        <v>187</v>
      </c>
      <c r="B196" s="83" t="s">
        <v>4394</v>
      </c>
      <c r="C196" s="84" t="s">
        <v>5607</v>
      </c>
      <c r="D196" s="95">
        <v>43339</v>
      </c>
      <c r="E196" s="99">
        <v>43340</v>
      </c>
      <c r="F196" s="935"/>
      <c r="G196" s="83">
        <v>3</v>
      </c>
      <c r="H196" s="83"/>
      <c r="I196" s="83"/>
      <c r="J196" s="83"/>
      <c r="K196" s="83">
        <v>242</v>
      </c>
      <c r="L196" s="83" t="s">
        <v>29</v>
      </c>
      <c r="M196" s="83" t="s">
        <v>666</v>
      </c>
      <c r="N196" s="854"/>
      <c r="O196" s="855"/>
      <c r="P196" s="855"/>
      <c r="Q196" s="856"/>
      <c r="R196" s="846"/>
    </row>
    <row r="197" spans="1:18" ht="107.45" customHeight="1" x14ac:dyDescent="0.25">
      <c r="A197" s="83">
        <v>188</v>
      </c>
      <c r="B197" s="83" t="s">
        <v>4394</v>
      </c>
      <c r="C197" s="84" t="s">
        <v>5608</v>
      </c>
      <c r="D197" s="95">
        <v>43340</v>
      </c>
      <c r="E197" s="99">
        <v>43341</v>
      </c>
      <c r="F197" s="709"/>
      <c r="G197" s="83">
        <v>4</v>
      </c>
      <c r="H197" s="83"/>
      <c r="I197" s="83"/>
      <c r="J197" s="83"/>
      <c r="K197" s="83">
        <v>245</v>
      </c>
      <c r="L197" s="83" t="s">
        <v>29</v>
      </c>
      <c r="M197" s="83" t="s">
        <v>666</v>
      </c>
      <c r="N197" s="854"/>
      <c r="O197" s="855"/>
      <c r="P197" s="855"/>
      <c r="Q197" s="856"/>
      <c r="R197" s="846"/>
    </row>
    <row r="198" spans="1:18" ht="107.45" customHeight="1" x14ac:dyDescent="0.25">
      <c r="A198" s="83">
        <v>189</v>
      </c>
      <c r="B198" s="83" t="s">
        <v>4394</v>
      </c>
      <c r="C198" s="84" t="s">
        <v>5609</v>
      </c>
      <c r="D198" s="95">
        <v>43341</v>
      </c>
      <c r="E198" s="99">
        <v>43342</v>
      </c>
      <c r="F198" s="708">
        <v>48</v>
      </c>
      <c r="G198" s="83">
        <v>1</v>
      </c>
      <c r="H198" s="83"/>
      <c r="I198" s="83"/>
      <c r="J198" s="83"/>
      <c r="K198" s="83">
        <v>244</v>
      </c>
      <c r="L198" s="83" t="s">
        <v>29</v>
      </c>
      <c r="M198" s="83" t="s">
        <v>666</v>
      </c>
      <c r="N198" s="854"/>
      <c r="O198" s="855"/>
      <c r="P198" s="855"/>
      <c r="Q198" s="856"/>
      <c r="R198" s="846"/>
    </row>
    <row r="199" spans="1:18" ht="107.45" customHeight="1" x14ac:dyDescent="0.25">
      <c r="A199" s="83">
        <v>190</v>
      </c>
      <c r="B199" s="83" t="s">
        <v>4394</v>
      </c>
      <c r="C199" s="84" t="s">
        <v>5610</v>
      </c>
      <c r="D199" s="95">
        <v>43342</v>
      </c>
      <c r="E199" s="99">
        <v>43342</v>
      </c>
      <c r="F199" s="935"/>
      <c r="G199" s="83">
        <v>2</v>
      </c>
      <c r="H199" s="83"/>
      <c r="I199" s="83"/>
      <c r="J199" s="83"/>
      <c r="K199" s="83">
        <v>246</v>
      </c>
      <c r="L199" s="83" t="s">
        <v>29</v>
      </c>
      <c r="M199" s="83" t="s">
        <v>666</v>
      </c>
      <c r="N199" s="854"/>
      <c r="O199" s="855"/>
      <c r="P199" s="855"/>
      <c r="Q199" s="856"/>
      <c r="R199" s="846"/>
    </row>
    <row r="200" spans="1:18" ht="85.9" customHeight="1" x14ac:dyDescent="0.25">
      <c r="A200" s="83">
        <v>191</v>
      </c>
      <c r="B200" s="83" t="s">
        <v>4394</v>
      </c>
      <c r="C200" s="84" t="s">
        <v>5611</v>
      </c>
      <c r="D200" s="95">
        <v>43342</v>
      </c>
      <c r="E200" s="99">
        <v>43344</v>
      </c>
      <c r="F200" s="935"/>
      <c r="G200" s="83">
        <v>3</v>
      </c>
      <c r="H200" s="83"/>
      <c r="I200" s="83"/>
      <c r="J200" s="83"/>
      <c r="K200" s="83">
        <v>240</v>
      </c>
      <c r="L200" s="83" t="s">
        <v>29</v>
      </c>
      <c r="M200" s="83" t="s">
        <v>666</v>
      </c>
      <c r="N200" s="854"/>
      <c r="O200" s="855"/>
      <c r="P200" s="855"/>
      <c r="Q200" s="856"/>
      <c r="R200" s="846"/>
    </row>
    <row r="201" spans="1:18" ht="107.45" customHeight="1" x14ac:dyDescent="0.25">
      <c r="A201" s="83">
        <v>192</v>
      </c>
      <c r="B201" s="83" t="s">
        <v>4394</v>
      </c>
      <c r="C201" s="84" t="s">
        <v>5612</v>
      </c>
      <c r="D201" s="95">
        <v>43344</v>
      </c>
      <c r="E201" s="99">
        <v>43345</v>
      </c>
      <c r="F201" s="709"/>
      <c r="G201" s="83">
        <v>4</v>
      </c>
      <c r="H201" s="83"/>
      <c r="I201" s="83"/>
      <c r="J201" s="83"/>
      <c r="K201" s="83">
        <v>246</v>
      </c>
      <c r="L201" s="83" t="s">
        <v>29</v>
      </c>
      <c r="M201" s="83" t="s">
        <v>666</v>
      </c>
      <c r="N201" s="854"/>
      <c r="O201" s="855"/>
      <c r="P201" s="855"/>
      <c r="Q201" s="856"/>
      <c r="R201" s="846"/>
    </row>
    <row r="202" spans="1:18" ht="84.6" customHeight="1" x14ac:dyDescent="0.25">
      <c r="A202" s="83">
        <v>193</v>
      </c>
      <c r="B202" s="83" t="s">
        <v>4394</v>
      </c>
      <c r="C202" s="84" t="s">
        <v>5613</v>
      </c>
      <c r="D202" s="95">
        <v>43345</v>
      </c>
      <c r="E202" s="99">
        <v>43346</v>
      </c>
      <c r="F202" s="708">
        <v>49</v>
      </c>
      <c r="G202" s="83">
        <v>1</v>
      </c>
      <c r="H202" s="83"/>
      <c r="I202" s="83"/>
      <c r="J202" s="83"/>
      <c r="K202" s="83">
        <v>246</v>
      </c>
      <c r="L202" s="83" t="s">
        <v>29</v>
      </c>
      <c r="M202" s="83" t="s">
        <v>666</v>
      </c>
      <c r="N202" s="854"/>
      <c r="O202" s="855"/>
      <c r="P202" s="855"/>
      <c r="Q202" s="856"/>
      <c r="R202" s="846"/>
    </row>
    <row r="203" spans="1:18" ht="107.45" customHeight="1" x14ac:dyDescent="0.25">
      <c r="A203" s="83">
        <v>194</v>
      </c>
      <c r="B203" s="83" t="s">
        <v>4394</v>
      </c>
      <c r="C203" s="84" t="s">
        <v>5614</v>
      </c>
      <c r="D203" s="95">
        <v>43346</v>
      </c>
      <c r="E203" s="99">
        <v>43347</v>
      </c>
      <c r="F203" s="935"/>
      <c r="G203" s="83">
        <v>2</v>
      </c>
      <c r="H203" s="83"/>
      <c r="I203" s="83"/>
      <c r="J203" s="83"/>
      <c r="K203" s="83">
        <v>249</v>
      </c>
      <c r="L203" s="83" t="s">
        <v>29</v>
      </c>
      <c r="M203" s="83" t="s">
        <v>666</v>
      </c>
      <c r="N203" s="854"/>
      <c r="O203" s="855"/>
      <c r="P203" s="855"/>
      <c r="Q203" s="856"/>
      <c r="R203" s="846"/>
    </row>
    <row r="204" spans="1:18" ht="107.45" customHeight="1" x14ac:dyDescent="0.25">
      <c r="A204" s="83">
        <v>195</v>
      </c>
      <c r="B204" s="83" t="s">
        <v>4394</v>
      </c>
      <c r="C204" s="84" t="s">
        <v>5615</v>
      </c>
      <c r="D204" s="251">
        <v>43347</v>
      </c>
      <c r="E204" s="251">
        <v>43348</v>
      </c>
      <c r="F204" s="935"/>
      <c r="G204" s="83">
        <v>3</v>
      </c>
      <c r="H204" s="252"/>
      <c r="I204" s="252"/>
      <c r="J204" s="252"/>
      <c r="K204" s="83">
        <v>250</v>
      </c>
      <c r="L204" s="83" t="s">
        <v>29</v>
      </c>
      <c r="M204" s="83" t="s">
        <v>666</v>
      </c>
      <c r="N204" s="854"/>
      <c r="O204" s="855"/>
      <c r="P204" s="855"/>
      <c r="Q204" s="856"/>
      <c r="R204" s="846"/>
    </row>
    <row r="205" spans="1:18" ht="107.45" customHeight="1" x14ac:dyDescent="0.25">
      <c r="A205" s="83">
        <v>196</v>
      </c>
      <c r="B205" s="83" t="s">
        <v>4394</v>
      </c>
      <c r="C205" s="84" t="s">
        <v>5616</v>
      </c>
      <c r="D205" s="95">
        <v>43348</v>
      </c>
      <c r="E205" s="99">
        <v>44810</v>
      </c>
      <c r="F205" s="709"/>
      <c r="G205" s="83">
        <v>4</v>
      </c>
      <c r="H205" s="83"/>
      <c r="I205" s="83"/>
      <c r="J205" s="83"/>
      <c r="K205" s="83">
        <v>250</v>
      </c>
      <c r="L205" s="83" t="s">
        <v>29</v>
      </c>
      <c r="M205" s="83" t="s">
        <v>666</v>
      </c>
      <c r="N205" s="854"/>
      <c r="O205" s="855"/>
      <c r="P205" s="855"/>
      <c r="Q205" s="856"/>
      <c r="R205" s="846"/>
    </row>
    <row r="206" spans="1:18" ht="107.45" customHeight="1" x14ac:dyDescent="0.25">
      <c r="A206" s="83">
        <v>197</v>
      </c>
      <c r="B206" s="83" t="s">
        <v>4394</v>
      </c>
      <c r="C206" s="84" t="s">
        <v>5617</v>
      </c>
      <c r="D206" s="95">
        <v>43349</v>
      </c>
      <c r="E206" s="99">
        <v>43349</v>
      </c>
      <c r="F206" s="708">
        <v>50</v>
      </c>
      <c r="G206" s="83">
        <v>1</v>
      </c>
      <c r="H206" s="83"/>
      <c r="I206" s="83"/>
      <c r="J206" s="83"/>
      <c r="K206" s="83">
        <v>245</v>
      </c>
      <c r="L206" s="83" t="s">
        <v>29</v>
      </c>
      <c r="M206" s="83" t="s">
        <v>666</v>
      </c>
      <c r="N206" s="854"/>
      <c r="O206" s="855"/>
      <c r="P206" s="855"/>
      <c r="Q206" s="856"/>
      <c r="R206" s="846"/>
    </row>
    <row r="207" spans="1:18" ht="107.45" customHeight="1" x14ac:dyDescent="0.25">
      <c r="A207" s="83">
        <v>198</v>
      </c>
      <c r="B207" s="83" t="s">
        <v>4394</v>
      </c>
      <c r="C207" s="84" t="s">
        <v>5618</v>
      </c>
      <c r="D207" s="95">
        <v>43349</v>
      </c>
      <c r="E207" s="99">
        <v>43350</v>
      </c>
      <c r="F207" s="935"/>
      <c r="G207" s="83">
        <v>2</v>
      </c>
      <c r="H207" s="83"/>
      <c r="I207" s="83"/>
      <c r="J207" s="83"/>
      <c r="K207" s="83">
        <v>250</v>
      </c>
      <c r="L207" s="83" t="s">
        <v>29</v>
      </c>
      <c r="M207" s="83" t="s">
        <v>666</v>
      </c>
      <c r="N207" s="854"/>
      <c r="O207" s="855"/>
      <c r="P207" s="855"/>
      <c r="Q207" s="856"/>
      <c r="R207" s="846"/>
    </row>
    <row r="208" spans="1:18" ht="95.45" customHeight="1" x14ac:dyDescent="0.25">
      <c r="A208" s="83">
        <v>199</v>
      </c>
      <c r="B208" s="83" t="s">
        <v>4394</v>
      </c>
      <c r="C208" s="84" t="s">
        <v>5619</v>
      </c>
      <c r="D208" s="95">
        <v>43351</v>
      </c>
      <c r="E208" s="99">
        <v>43353</v>
      </c>
      <c r="F208" s="935"/>
      <c r="G208" s="83">
        <v>3</v>
      </c>
      <c r="H208" s="83"/>
      <c r="I208" s="83"/>
      <c r="J208" s="83"/>
      <c r="K208" s="83">
        <v>240</v>
      </c>
      <c r="L208" s="83" t="s">
        <v>29</v>
      </c>
      <c r="M208" s="83" t="s">
        <v>666</v>
      </c>
      <c r="N208" s="854"/>
      <c r="O208" s="855"/>
      <c r="P208" s="855"/>
      <c r="Q208" s="856"/>
      <c r="R208" s="846"/>
    </row>
    <row r="209" spans="1:18" ht="95.45" customHeight="1" x14ac:dyDescent="0.25">
      <c r="A209" s="83">
        <v>200</v>
      </c>
      <c r="B209" s="83" t="s">
        <v>4394</v>
      </c>
      <c r="C209" s="84" t="s">
        <v>5620</v>
      </c>
      <c r="D209" s="95">
        <v>43353</v>
      </c>
      <c r="E209" s="99">
        <v>43354</v>
      </c>
      <c r="F209" s="709"/>
      <c r="G209" s="83">
        <v>4</v>
      </c>
      <c r="H209" s="83"/>
      <c r="I209" s="83"/>
      <c r="J209" s="83"/>
      <c r="K209" s="83">
        <v>248</v>
      </c>
      <c r="L209" s="83" t="s">
        <v>29</v>
      </c>
      <c r="M209" s="83" t="s">
        <v>666</v>
      </c>
      <c r="N209" s="854"/>
      <c r="O209" s="855"/>
      <c r="P209" s="855"/>
      <c r="Q209" s="856"/>
      <c r="R209" s="846"/>
    </row>
    <row r="210" spans="1:18" ht="107.45" customHeight="1" x14ac:dyDescent="0.25">
      <c r="A210" s="83">
        <v>201</v>
      </c>
      <c r="B210" s="83" t="s">
        <v>4394</v>
      </c>
      <c r="C210" s="84" t="s">
        <v>5621</v>
      </c>
      <c r="D210" s="95">
        <v>43354</v>
      </c>
      <c r="E210" s="99">
        <v>43354</v>
      </c>
      <c r="F210" s="708">
        <v>51</v>
      </c>
      <c r="G210" s="83">
        <v>1</v>
      </c>
      <c r="H210" s="83"/>
      <c r="I210" s="83"/>
      <c r="J210" s="83"/>
      <c r="K210" s="83">
        <v>250</v>
      </c>
      <c r="L210" s="83" t="s">
        <v>29</v>
      </c>
      <c r="M210" s="83" t="s">
        <v>666</v>
      </c>
      <c r="N210" s="854"/>
      <c r="O210" s="855"/>
      <c r="P210" s="855"/>
      <c r="Q210" s="856"/>
      <c r="R210" s="846"/>
    </row>
    <row r="211" spans="1:18" ht="94.9" customHeight="1" x14ac:dyDescent="0.25">
      <c r="A211" s="83">
        <v>202</v>
      </c>
      <c r="B211" s="83" t="s">
        <v>4394</v>
      </c>
      <c r="C211" s="84" t="s">
        <v>5622</v>
      </c>
      <c r="D211" s="95">
        <v>43355</v>
      </c>
      <c r="E211" s="99">
        <v>43355</v>
      </c>
      <c r="F211" s="935"/>
      <c r="G211" s="83">
        <v>2</v>
      </c>
      <c r="H211" s="83"/>
      <c r="I211" s="83"/>
      <c r="J211" s="83"/>
      <c r="K211" s="83">
        <v>248</v>
      </c>
      <c r="L211" s="83" t="s">
        <v>29</v>
      </c>
      <c r="M211" s="83" t="s">
        <v>666</v>
      </c>
      <c r="N211" s="854"/>
      <c r="O211" s="855"/>
      <c r="P211" s="855"/>
      <c r="Q211" s="856"/>
      <c r="R211" s="846"/>
    </row>
    <row r="212" spans="1:18" ht="84.6" customHeight="1" x14ac:dyDescent="0.25">
      <c r="A212" s="83">
        <v>203</v>
      </c>
      <c r="B212" s="83" t="s">
        <v>4394</v>
      </c>
      <c r="C212" s="84" t="s">
        <v>5623</v>
      </c>
      <c r="D212" s="95">
        <v>43355</v>
      </c>
      <c r="E212" s="99">
        <v>43356</v>
      </c>
      <c r="F212" s="935"/>
      <c r="G212" s="83">
        <v>3</v>
      </c>
      <c r="H212" s="83"/>
      <c r="I212" s="83"/>
      <c r="J212" s="83"/>
      <c r="K212" s="83">
        <v>236</v>
      </c>
      <c r="L212" s="83" t="s">
        <v>29</v>
      </c>
      <c r="M212" s="83" t="s">
        <v>666</v>
      </c>
      <c r="N212" s="854"/>
      <c r="O212" s="855"/>
      <c r="P212" s="855"/>
      <c r="Q212" s="856"/>
      <c r="R212" s="846"/>
    </row>
    <row r="213" spans="1:18" ht="82.15" customHeight="1" x14ac:dyDescent="0.25">
      <c r="A213" s="83">
        <v>204</v>
      </c>
      <c r="B213" s="83" t="s">
        <v>4394</v>
      </c>
      <c r="C213" s="84" t="s">
        <v>5624</v>
      </c>
      <c r="D213" s="95">
        <v>43356</v>
      </c>
      <c r="E213" s="99">
        <v>43357</v>
      </c>
      <c r="F213" s="709"/>
      <c r="G213" s="83">
        <v>4</v>
      </c>
      <c r="H213" s="83"/>
      <c r="I213" s="83"/>
      <c r="J213" s="83"/>
      <c r="K213" s="83">
        <v>248</v>
      </c>
      <c r="L213" s="83" t="s">
        <v>29</v>
      </c>
      <c r="M213" s="83" t="s">
        <v>666</v>
      </c>
      <c r="N213" s="854"/>
      <c r="O213" s="855"/>
      <c r="P213" s="855"/>
      <c r="Q213" s="856"/>
      <c r="R213" s="846"/>
    </row>
    <row r="214" spans="1:18" ht="78" customHeight="1" x14ac:dyDescent="0.25">
      <c r="A214" s="83">
        <v>205</v>
      </c>
      <c r="B214" s="83" t="s">
        <v>4394</v>
      </c>
      <c r="C214" s="84" t="s">
        <v>5625</v>
      </c>
      <c r="D214" s="95">
        <v>43357</v>
      </c>
      <c r="E214" s="99">
        <v>43357</v>
      </c>
      <c r="F214" s="708">
        <v>52</v>
      </c>
      <c r="G214" s="83">
        <v>1</v>
      </c>
      <c r="H214" s="83"/>
      <c r="I214" s="83"/>
      <c r="J214" s="83"/>
      <c r="K214" s="83">
        <v>242</v>
      </c>
      <c r="L214" s="83" t="s">
        <v>29</v>
      </c>
      <c r="M214" s="83" t="s">
        <v>666</v>
      </c>
      <c r="N214" s="854"/>
      <c r="O214" s="855"/>
      <c r="P214" s="855"/>
      <c r="Q214" s="856"/>
      <c r="R214" s="846"/>
    </row>
    <row r="215" spans="1:18" ht="91.9" customHeight="1" x14ac:dyDescent="0.25">
      <c r="A215" s="83">
        <v>206</v>
      </c>
      <c r="B215" s="83" t="s">
        <v>4394</v>
      </c>
      <c r="C215" s="84" t="s">
        <v>5626</v>
      </c>
      <c r="D215" s="95">
        <v>43357</v>
      </c>
      <c r="E215" s="99">
        <v>43359</v>
      </c>
      <c r="F215" s="935"/>
      <c r="G215" s="83">
        <v>2</v>
      </c>
      <c r="H215" s="83"/>
      <c r="I215" s="83"/>
      <c r="J215" s="83"/>
      <c r="K215" s="83">
        <v>250</v>
      </c>
      <c r="L215" s="83" t="s">
        <v>29</v>
      </c>
      <c r="M215" s="83" t="s">
        <v>666</v>
      </c>
      <c r="N215" s="854"/>
      <c r="O215" s="855"/>
      <c r="P215" s="855"/>
      <c r="Q215" s="856"/>
      <c r="R215" s="846"/>
    </row>
    <row r="216" spans="1:18" ht="96" customHeight="1" x14ac:dyDescent="0.25">
      <c r="A216" s="83">
        <v>207</v>
      </c>
      <c r="B216" s="83" t="s">
        <v>4394</v>
      </c>
      <c r="C216" s="84" t="s">
        <v>5627</v>
      </c>
      <c r="D216" s="95">
        <v>43360</v>
      </c>
      <c r="E216" s="99">
        <v>43360</v>
      </c>
      <c r="F216" s="935"/>
      <c r="G216" s="83">
        <v>3</v>
      </c>
      <c r="H216" s="83"/>
      <c r="I216" s="83"/>
      <c r="J216" s="83"/>
      <c r="K216" s="83">
        <v>250</v>
      </c>
      <c r="L216" s="83" t="s">
        <v>29</v>
      </c>
      <c r="M216" s="83" t="s">
        <v>666</v>
      </c>
      <c r="N216" s="854"/>
      <c r="O216" s="855"/>
      <c r="P216" s="855"/>
      <c r="Q216" s="856"/>
      <c r="R216" s="846"/>
    </row>
    <row r="217" spans="1:18" ht="96.6" customHeight="1" x14ac:dyDescent="0.25">
      <c r="A217" s="83">
        <v>208</v>
      </c>
      <c r="B217" s="83" t="s">
        <v>4394</v>
      </c>
      <c r="C217" s="84" t="s">
        <v>5628</v>
      </c>
      <c r="D217" s="95">
        <v>43360</v>
      </c>
      <c r="E217" s="99">
        <v>18</v>
      </c>
      <c r="F217" s="709"/>
      <c r="G217" s="83">
        <v>4</v>
      </c>
      <c r="H217" s="83"/>
      <c r="I217" s="83"/>
      <c r="J217" s="83"/>
      <c r="K217" s="83">
        <v>243</v>
      </c>
      <c r="L217" s="83" t="s">
        <v>29</v>
      </c>
      <c r="M217" s="83" t="s">
        <v>666</v>
      </c>
      <c r="N217" s="854"/>
      <c r="O217" s="855"/>
      <c r="P217" s="855"/>
      <c r="Q217" s="856"/>
      <c r="R217" s="846"/>
    </row>
    <row r="218" spans="1:18" ht="93.6" customHeight="1" x14ac:dyDescent="0.25">
      <c r="A218" s="83">
        <v>209</v>
      </c>
      <c r="B218" s="83" t="s">
        <v>4394</v>
      </c>
      <c r="C218" s="84" t="s">
        <v>5629</v>
      </c>
      <c r="D218" s="95">
        <v>43361</v>
      </c>
      <c r="E218" s="99">
        <v>43362</v>
      </c>
      <c r="F218" s="708">
        <v>53</v>
      </c>
      <c r="G218" s="83">
        <v>1</v>
      </c>
      <c r="H218" s="83"/>
      <c r="I218" s="83"/>
      <c r="J218" s="83"/>
      <c r="K218" s="83">
        <v>246</v>
      </c>
      <c r="L218" s="83" t="s">
        <v>29</v>
      </c>
      <c r="M218" s="83" t="s">
        <v>666</v>
      </c>
      <c r="N218" s="854"/>
      <c r="O218" s="855"/>
      <c r="P218" s="855"/>
      <c r="Q218" s="856"/>
      <c r="R218" s="846"/>
    </row>
    <row r="219" spans="1:18" ht="96" customHeight="1" x14ac:dyDescent="0.25">
      <c r="A219" s="83">
        <v>210</v>
      </c>
      <c r="B219" s="83" t="s">
        <v>4394</v>
      </c>
      <c r="C219" s="84" t="s">
        <v>5630</v>
      </c>
      <c r="D219" s="95">
        <v>43362</v>
      </c>
      <c r="E219" s="99">
        <v>43363</v>
      </c>
      <c r="F219" s="935"/>
      <c r="G219" s="83">
        <v>2</v>
      </c>
      <c r="H219" s="83"/>
      <c r="I219" s="83"/>
      <c r="J219" s="83"/>
      <c r="K219" s="83">
        <v>243</v>
      </c>
      <c r="L219" s="83" t="s">
        <v>29</v>
      </c>
      <c r="M219" s="83" t="s">
        <v>666</v>
      </c>
      <c r="N219" s="854"/>
      <c r="O219" s="855"/>
      <c r="P219" s="855"/>
      <c r="Q219" s="856"/>
      <c r="R219" s="846"/>
    </row>
    <row r="220" spans="1:18" ht="96.6" customHeight="1" x14ac:dyDescent="0.25">
      <c r="A220" s="83">
        <v>211</v>
      </c>
      <c r="B220" s="83" t="s">
        <v>4394</v>
      </c>
      <c r="C220" s="84" t="s">
        <v>5631</v>
      </c>
      <c r="D220" s="95">
        <v>43363</v>
      </c>
      <c r="E220" s="99">
        <v>43363</v>
      </c>
      <c r="F220" s="935"/>
      <c r="G220" s="83">
        <v>3</v>
      </c>
      <c r="H220" s="83"/>
      <c r="I220" s="83"/>
      <c r="J220" s="83"/>
      <c r="K220" s="83">
        <v>243</v>
      </c>
      <c r="L220" s="83" t="s">
        <v>29</v>
      </c>
      <c r="M220" s="83" t="s">
        <v>666</v>
      </c>
      <c r="N220" s="854"/>
      <c r="O220" s="855"/>
      <c r="P220" s="855"/>
      <c r="Q220" s="856"/>
      <c r="R220" s="846"/>
    </row>
    <row r="221" spans="1:18" ht="99" customHeight="1" x14ac:dyDescent="0.25">
      <c r="A221" s="83">
        <v>212</v>
      </c>
      <c r="B221" s="83" t="s">
        <v>4394</v>
      </c>
      <c r="C221" s="84" t="s">
        <v>5632</v>
      </c>
      <c r="D221" s="95">
        <v>43364</v>
      </c>
      <c r="E221" s="99">
        <v>43364</v>
      </c>
      <c r="F221" s="709"/>
      <c r="G221" s="83">
        <v>4</v>
      </c>
      <c r="H221" s="83"/>
      <c r="I221" s="83"/>
      <c r="J221" s="83"/>
      <c r="K221" s="83">
        <v>242</v>
      </c>
      <c r="L221" s="83" t="s">
        <v>29</v>
      </c>
      <c r="M221" s="83" t="s">
        <v>666</v>
      </c>
      <c r="N221" s="854"/>
      <c r="O221" s="855"/>
      <c r="P221" s="855"/>
      <c r="Q221" s="856"/>
      <c r="R221" s="846"/>
    </row>
    <row r="222" spans="1:18" ht="107.45" customHeight="1" x14ac:dyDescent="0.25">
      <c r="A222" s="83">
        <v>213</v>
      </c>
      <c r="B222" s="83" t="s">
        <v>4394</v>
      </c>
      <c r="C222" s="84" t="s">
        <v>5633</v>
      </c>
      <c r="D222" s="95">
        <v>43364</v>
      </c>
      <c r="E222" s="99">
        <v>43367</v>
      </c>
      <c r="F222" s="708">
        <v>54</v>
      </c>
      <c r="G222" s="83">
        <v>1</v>
      </c>
      <c r="H222" s="83"/>
      <c r="I222" s="83"/>
      <c r="J222" s="83"/>
      <c r="K222" s="83">
        <v>249</v>
      </c>
      <c r="L222" s="83" t="s">
        <v>29</v>
      </c>
      <c r="M222" s="83" t="s">
        <v>666</v>
      </c>
      <c r="N222" s="854"/>
      <c r="O222" s="855"/>
      <c r="P222" s="855"/>
      <c r="Q222" s="856"/>
      <c r="R222" s="846"/>
    </row>
    <row r="223" spans="1:18" ht="107.45" customHeight="1" x14ac:dyDescent="0.25">
      <c r="A223" s="83">
        <v>214</v>
      </c>
      <c r="B223" s="83" t="s">
        <v>4394</v>
      </c>
      <c r="C223" s="84" t="s">
        <v>5634</v>
      </c>
      <c r="D223" s="95">
        <v>43367</v>
      </c>
      <c r="E223" s="99">
        <v>43368</v>
      </c>
      <c r="F223" s="935"/>
      <c r="G223" s="83">
        <v>2</v>
      </c>
      <c r="H223" s="83"/>
      <c r="I223" s="83"/>
      <c r="J223" s="83"/>
      <c r="K223" s="83">
        <v>233</v>
      </c>
      <c r="L223" s="83" t="s">
        <v>29</v>
      </c>
      <c r="M223" s="83" t="s">
        <v>666</v>
      </c>
      <c r="N223" s="854"/>
      <c r="O223" s="855"/>
      <c r="P223" s="855"/>
      <c r="Q223" s="856"/>
      <c r="R223" s="846"/>
    </row>
    <row r="224" spans="1:18" ht="94.9" customHeight="1" x14ac:dyDescent="0.25">
      <c r="A224" s="83">
        <v>215</v>
      </c>
      <c r="B224" s="83" t="s">
        <v>4394</v>
      </c>
      <c r="C224" s="84" t="s">
        <v>5635</v>
      </c>
      <c r="D224" s="95">
        <v>43368</v>
      </c>
      <c r="E224" s="99">
        <v>43369</v>
      </c>
      <c r="F224" s="935"/>
      <c r="G224" s="83">
        <v>3</v>
      </c>
      <c r="H224" s="83"/>
      <c r="I224" s="83"/>
      <c r="J224" s="83"/>
      <c r="K224" s="83">
        <v>246</v>
      </c>
      <c r="L224" s="83" t="s">
        <v>29</v>
      </c>
      <c r="M224" s="83" t="s">
        <v>666</v>
      </c>
      <c r="N224" s="854"/>
      <c r="O224" s="855"/>
      <c r="P224" s="855"/>
      <c r="Q224" s="856"/>
      <c r="R224" s="846"/>
    </row>
    <row r="225" spans="1:18" ht="97.15" customHeight="1" x14ac:dyDescent="0.25">
      <c r="A225" s="83">
        <v>216</v>
      </c>
      <c r="B225" s="83" t="s">
        <v>4394</v>
      </c>
      <c r="C225" s="84" t="s">
        <v>6014</v>
      </c>
      <c r="D225" s="95">
        <v>43369</v>
      </c>
      <c r="E225" s="99">
        <v>43370</v>
      </c>
      <c r="F225" s="709"/>
      <c r="G225" s="83">
        <v>4</v>
      </c>
      <c r="H225" s="83"/>
      <c r="I225" s="83"/>
      <c r="J225" s="83"/>
      <c r="K225" s="83">
        <v>248</v>
      </c>
      <c r="L225" s="83" t="s">
        <v>29</v>
      </c>
      <c r="M225" s="83" t="s">
        <v>666</v>
      </c>
      <c r="N225" s="854"/>
      <c r="O225" s="855"/>
      <c r="P225" s="855"/>
      <c r="Q225" s="856"/>
      <c r="R225" s="846"/>
    </row>
    <row r="226" spans="1:18" ht="107.45" customHeight="1" x14ac:dyDescent="0.25">
      <c r="A226" s="83">
        <v>217</v>
      </c>
      <c r="B226" s="83" t="s">
        <v>4394</v>
      </c>
      <c r="C226" s="84" t="s">
        <v>5636</v>
      </c>
      <c r="D226" s="95">
        <v>43370</v>
      </c>
      <c r="E226" s="99">
        <v>43371</v>
      </c>
      <c r="F226" s="708">
        <v>55</v>
      </c>
      <c r="G226" s="83">
        <v>1</v>
      </c>
      <c r="H226" s="83"/>
      <c r="I226" s="83"/>
      <c r="J226" s="83"/>
      <c r="K226" s="83">
        <v>249</v>
      </c>
      <c r="L226" s="83" t="s">
        <v>29</v>
      </c>
      <c r="M226" s="83" t="s">
        <v>666</v>
      </c>
      <c r="N226" s="854"/>
      <c r="O226" s="855"/>
      <c r="P226" s="855"/>
      <c r="Q226" s="856"/>
      <c r="R226" s="846"/>
    </row>
    <row r="227" spans="1:18" ht="99.6" customHeight="1" x14ac:dyDescent="0.25">
      <c r="A227" s="83">
        <v>218</v>
      </c>
      <c r="B227" s="83" t="s">
        <v>4394</v>
      </c>
      <c r="C227" s="84" t="s">
        <v>5637</v>
      </c>
      <c r="D227" s="95">
        <v>43371</v>
      </c>
      <c r="E227" s="99">
        <v>43373</v>
      </c>
      <c r="F227" s="935"/>
      <c r="G227" s="83">
        <v>2</v>
      </c>
      <c r="H227" s="83"/>
      <c r="I227" s="83"/>
      <c r="J227" s="83"/>
      <c r="K227" s="83">
        <v>249</v>
      </c>
      <c r="L227" s="83" t="s">
        <v>29</v>
      </c>
      <c r="M227" s="83" t="s">
        <v>666</v>
      </c>
      <c r="N227" s="854"/>
      <c r="O227" s="855"/>
      <c r="P227" s="855"/>
      <c r="Q227" s="856"/>
      <c r="R227" s="846"/>
    </row>
    <row r="228" spans="1:18" ht="107.45" customHeight="1" x14ac:dyDescent="0.25">
      <c r="A228" s="83">
        <v>219</v>
      </c>
      <c r="B228" s="83" t="s">
        <v>4394</v>
      </c>
      <c r="C228" s="84" t="s">
        <v>5638</v>
      </c>
      <c r="D228" s="95">
        <v>43373</v>
      </c>
      <c r="E228" s="99">
        <v>43739</v>
      </c>
      <c r="F228" s="935"/>
      <c r="G228" s="83">
        <v>3</v>
      </c>
      <c r="H228" s="83"/>
      <c r="I228" s="83"/>
      <c r="J228" s="83"/>
      <c r="K228" s="83">
        <v>240</v>
      </c>
      <c r="L228" s="83" t="s">
        <v>29</v>
      </c>
      <c r="M228" s="83" t="s">
        <v>666</v>
      </c>
      <c r="N228" s="854"/>
      <c r="O228" s="855"/>
      <c r="P228" s="855"/>
      <c r="Q228" s="856"/>
      <c r="R228" s="846"/>
    </row>
    <row r="229" spans="1:18" ht="107.45" customHeight="1" x14ac:dyDescent="0.25">
      <c r="A229" s="83">
        <v>220</v>
      </c>
      <c r="B229" s="83" t="s">
        <v>4394</v>
      </c>
      <c r="C229" s="84" t="s">
        <v>5639</v>
      </c>
      <c r="D229" s="95">
        <v>43374</v>
      </c>
      <c r="E229" s="99">
        <v>43376</v>
      </c>
      <c r="F229" s="709"/>
      <c r="G229" s="83">
        <v>4</v>
      </c>
      <c r="H229" s="83"/>
      <c r="I229" s="83"/>
      <c r="J229" s="83"/>
      <c r="K229" s="83">
        <v>243</v>
      </c>
      <c r="L229" s="83" t="s">
        <v>29</v>
      </c>
      <c r="M229" s="83" t="s">
        <v>666</v>
      </c>
      <c r="N229" s="854"/>
      <c r="O229" s="855"/>
      <c r="P229" s="855"/>
      <c r="Q229" s="856"/>
      <c r="R229" s="846"/>
    </row>
    <row r="230" spans="1:18" ht="97.15" customHeight="1" x14ac:dyDescent="0.25">
      <c r="A230" s="83">
        <v>221</v>
      </c>
      <c r="B230" s="83" t="s">
        <v>4394</v>
      </c>
      <c r="C230" s="84" t="s">
        <v>5640</v>
      </c>
      <c r="D230" s="95">
        <v>43376</v>
      </c>
      <c r="E230" s="99">
        <v>43377</v>
      </c>
      <c r="F230" s="708">
        <v>56</v>
      </c>
      <c r="G230" s="83">
        <v>1</v>
      </c>
      <c r="H230" s="83"/>
      <c r="I230" s="83"/>
      <c r="J230" s="83">
        <v>246</v>
      </c>
      <c r="K230" s="83"/>
      <c r="L230" s="83" t="s">
        <v>29</v>
      </c>
      <c r="M230" s="83" t="s">
        <v>666</v>
      </c>
      <c r="N230" s="854"/>
      <c r="O230" s="855"/>
      <c r="P230" s="855"/>
      <c r="Q230" s="856"/>
      <c r="R230" s="846"/>
    </row>
    <row r="231" spans="1:18" ht="87" customHeight="1" x14ac:dyDescent="0.25">
      <c r="A231" s="83">
        <v>222</v>
      </c>
      <c r="B231" s="83" t="s">
        <v>4394</v>
      </c>
      <c r="C231" s="84" t="s">
        <v>5641</v>
      </c>
      <c r="D231" s="95">
        <v>43377</v>
      </c>
      <c r="E231" s="99">
        <v>43378</v>
      </c>
      <c r="F231" s="935"/>
      <c r="G231" s="83">
        <v>2</v>
      </c>
      <c r="H231" s="83"/>
      <c r="I231" s="83"/>
      <c r="J231" s="83">
        <v>247</v>
      </c>
      <c r="K231" s="83"/>
      <c r="L231" s="83" t="s">
        <v>29</v>
      </c>
      <c r="M231" s="83" t="s">
        <v>666</v>
      </c>
      <c r="N231" s="854"/>
      <c r="O231" s="855"/>
      <c r="P231" s="855"/>
      <c r="Q231" s="856"/>
      <c r="R231" s="846"/>
    </row>
    <row r="232" spans="1:18" ht="107.45" customHeight="1" x14ac:dyDescent="0.25">
      <c r="A232" s="83">
        <v>223</v>
      </c>
      <c r="B232" s="83" t="s">
        <v>4394</v>
      </c>
      <c r="C232" s="84" t="s">
        <v>5642</v>
      </c>
      <c r="D232" s="95">
        <v>43378</v>
      </c>
      <c r="E232" s="99">
        <v>43381</v>
      </c>
      <c r="F232" s="935"/>
      <c r="G232" s="83">
        <v>3</v>
      </c>
      <c r="H232" s="83"/>
      <c r="I232" s="83"/>
      <c r="J232" s="83">
        <v>248</v>
      </c>
      <c r="K232" s="83"/>
      <c r="L232" s="83" t="s">
        <v>29</v>
      </c>
      <c r="M232" s="83" t="s">
        <v>666</v>
      </c>
      <c r="N232" s="854"/>
      <c r="O232" s="855"/>
      <c r="P232" s="855"/>
      <c r="Q232" s="856"/>
      <c r="R232" s="846"/>
    </row>
    <row r="233" spans="1:18" ht="115.15" customHeight="1" x14ac:dyDescent="0.25">
      <c r="A233" s="83">
        <v>224</v>
      </c>
      <c r="B233" s="83" t="s">
        <v>4394</v>
      </c>
      <c r="C233" s="84" t="s">
        <v>5643</v>
      </c>
      <c r="D233" s="95" t="s">
        <v>5644</v>
      </c>
      <c r="E233" s="99">
        <v>43382</v>
      </c>
      <c r="F233" s="709"/>
      <c r="G233" s="83">
        <v>4</v>
      </c>
      <c r="H233" s="83"/>
      <c r="I233" s="83"/>
      <c r="J233" s="83">
        <v>250</v>
      </c>
      <c r="K233" s="83"/>
      <c r="L233" s="83" t="s">
        <v>29</v>
      </c>
      <c r="M233" s="83" t="s">
        <v>666</v>
      </c>
      <c r="N233" s="854"/>
      <c r="O233" s="855"/>
      <c r="P233" s="855"/>
      <c r="Q233" s="856"/>
      <c r="R233" s="846"/>
    </row>
    <row r="234" spans="1:18" ht="125.45" customHeight="1" x14ac:dyDescent="0.25">
      <c r="A234" s="83">
        <v>225</v>
      </c>
      <c r="B234" s="83" t="s">
        <v>4394</v>
      </c>
      <c r="C234" s="84" t="s">
        <v>5645</v>
      </c>
      <c r="D234" s="95">
        <v>43382</v>
      </c>
      <c r="E234" s="99">
        <v>43383</v>
      </c>
      <c r="F234" s="708">
        <v>57</v>
      </c>
      <c r="G234" s="83">
        <v>1</v>
      </c>
      <c r="H234" s="83"/>
      <c r="I234" s="83"/>
      <c r="J234" s="83">
        <v>243</v>
      </c>
      <c r="K234" s="83"/>
      <c r="L234" s="83" t="s">
        <v>29</v>
      </c>
      <c r="M234" s="83" t="s">
        <v>666</v>
      </c>
      <c r="N234" s="854"/>
      <c r="O234" s="855"/>
      <c r="P234" s="855"/>
      <c r="Q234" s="856"/>
      <c r="R234" s="846"/>
    </row>
    <row r="235" spans="1:18" ht="102.75" customHeight="1" x14ac:dyDescent="0.25">
      <c r="A235" s="83">
        <v>226</v>
      </c>
      <c r="B235" s="83" t="s">
        <v>4394</v>
      </c>
      <c r="C235" s="84" t="s">
        <v>5646</v>
      </c>
      <c r="D235" s="95">
        <v>43383</v>
      </c>
      <c r="E235" s="99">
        <v>43384</v>
      </c>
      <c r="F235" s="935"/>
      <c r="G235" s="83">
        <v>2</v>
      </c>
      <c r="H235" s="83"/>
      <c r="I235" s="83"/>
      <c r="J235" s="83"/>
      <c r="K235" s="83">
        <v>246</v>
      </c>
      <c r="L235" s="83" t="s">
        <v>29</v>
      </c>
      <c r="M235" s="83" t="s">
        <v>666</v>
      </c>
      <c r="N235" s="854"/>
      <c r="O235" s="855"/>
      <c r="P235" s="855"/>
      <c r="Q235" s="856"/>
      <c r="R235" s="846"/>
    </row>
    <row r="236" spans="1:18" ht="117" customHeight="1" x14ac:dyDescent="0.25">
      <c r="A236" s="83">
        <v>227</v>
      </c>
      <c r="B236" s="83" t="s">
        <v>4394</v>
      </c>
      <c r="C236" s="84" t="s">
        <v>5647</v>
      </c>
      <c r="D236" s="95">
        <v>43384</v>
      </c>
      <c r="E236" s="99">
        <v>43385</v>
      </c>
      <c r="F236" s="935"/>
      <c r="G236" s="83">
        <v>3</v>
      </c>
      <c r="H236" s="83"/>
      <c r="I236" s="83"/>
      <c r="J236" s="83"/>
      <c r="K236" s="83">
        <v>242</v>
      </c>
      <c r="L236" s="83" t="s">
        <v>29</v>
      </c>
      <c r="M236" s="83" t="s">
        <v>666</v>
      </c>
      <c r="N236" s="854"/>
      <c r="O236" s="855"/>
      <c r="P236" s="855"/>
      <c r="Q236" s="856"/>
      <c r="R236" s="846"/>
    </row>
    <row r="237" spans="1:18" ht="104.25" customHeight="1" x14ac:dyDescent="0.25">
      <c r="A237" s="83">
        <v>228</v>
      </c>
      <c r="B237" s="83" t="s">
        <v>4394</v>
      </c>
      <c r="C237" s="84" t="s">
        <v>5648</v>
      </c>
      <c r="D237" s="95">
        <v>43385</v>
      </c>
      <c r="E237" s="99">
        <v>43385</v>
      </c>
      <c r="F237" s="709"/>
      <c r="G237" s="83">
        <v>4</v>
      </c>
      <c r="H237" s="83"/>
      <c r="I237" s="83"/>
      <c r="J237" s="83"/>
      <c r="K237" s="83">
        <v>249</v>
      </c>
      <c r="L237" s="83" t="s">
        <v>29</v>
      </c>
      <c r="M237" s="83" t="s">
        <v>666</v>
      </c>
      <c r="N237" s="854"/>
      <c r="O237" s="855"/>
      <c r="P237" s="855"/>
      <c r="Q237" s="856"/>
      <c r="R237" s="846"/>
    </row>
    <row r="238" spans="1:18" ht="104.25" customHeight="1" x14ac:dyDescent="0.25">
      <c r="A238" s="83">
        <v>229</v>
      </c>
      <c r="B238" s="83" t="s">
        <v>4394</v>
      </c>
      <c r="C238" s="84" t="s">
        <v>5649</v>
      </c>
      <c r="D238" s="95">
        <v>43385</v>
      </c>
      <c r="E238" s="99">
        <v>43387</v>
      </c>
      <c r="F238" s="708">
        <v>58</v>
      </c>
      <c r="G238" s="83">
        <v>1</v>
      </c>
      <c r="H238" s="83"/>
      <c r="I238" s="83"/>
      <c r="J238" s="83"/>
      <c r="K238" s="83">
        <v>242</v>
      </c>
      <c r="L238" s="83" t="s">
        <v>29</v>
      </c>
      <c r="M238" s="83" t="s">
        <v>666</v>
      </c>
      <c r="N238" s="854"/>
      <c r="O238" s="855"/>
      <c r="P238" s="855"/>
      <c r="Q238" s="856"/>
      <c r="R238" s="846"/>
    </row>
    <row r="239" spans="1:18" ht="93.75" customHeight="1" x14ac:dyDescent="0.25">
      <c r="A239" s="83">
        <v>230</v>
      </c>
      <c r="B239" s="83" t="s">
        <v>4394</v>
      </c>
      <c r="C239" s="84" t="s">
        <v>5650</v>
      </c>
      <c r="D239" s="95">
        <v>43387</v>
      </c>
      <c r="E239" s="99">
        <v>43388</v>
      </c>
      <c r="F239" s="935"/>
      <c r="G239" s="83">
        <v>2</v>
      </c>
      <c r="H239" s="83"/>
      <c r="I239" s="83"/>
      <c r="J239" s="83"/>
      <c r="K239" s="83">
        <v>250</v>
      </c>
      <c r="L239" s="83" t="s">
        <v>29</v>
      </c>
      <c r="M239" s="83" t="s">
        <v>666</v>
      </c>
      <c r="N239" s="854"/>
      <c r="O239" s="855"/>
      <c r="P239" s="855"/>
      <c r="Q239" s="856"/>
      <c r="R239" s="846"/>
    </row>
    <row r="240" spans="1:18" ht="107.45" customHeight="1" x14ac:dyDescent="0.25">
      <c r="A240" s="83">
        <v>231</v>
      </c>
      <c r="B240" s="83" t="s">
        <v>4394</v>
      </c>
      <c r="C240" s="84" t="s">
        <v>6015</v>
      </c>
      <c r="D240" s="95">
        <v>43388</v>
      </c>
      <c r="E240" s="99">
        <v>43389</v>
      </c>
      <c r="F240" s="935"/>
      <c r="G240" s="83">
        <v>3</v>
      </c>
      <c r="H240" s="83"/>
      <c r="I240" s="83"/>
      <c r="J240" s="83"/>
      <c r="K240" s="83">
        <v>249</v>
      </c>
      <c r="L240" s="83" t="s">
        <v>29</v>
      </c>
      <c r="M240" s="83" t="s">
        <v>666</v>
      </c>
      <c r="N240" s="854"/>
      <c r="O240" s="855"/>
      <c r="P240" s="855"/>
      <c r="Q240" s="856"/>
      <c r="R240" s="846"/>
    </row>
    <row r="241" spans="1:18" ht="80.25" customHeight="1" x14ac:dyDescent="0.25">
      <c r="A241" s="83">
        <v>232</v>
      </c>
      <c r="B241" s="83" t="s">
        <v>4394</v>
      </c>
      <c r="C241" s="84" t="s">
        <v>5651</v>
      </c>
      <c r="D241" s="95">
        <v>43389</v>
      </c>
      <c r="E241" s="99">
        <v>43390</v>
      </c>
      <c r="F241" s="709"/>
      <c r="G241" s="83">
        <v>4</v>
      </c>
      <c r="H241" s="83"/>
      <c r="I241" s="83"/>
      <c r="J241" s="83"/>
      <c r="K241" s="83">
        <v>243</v>
      </c>
      <c r="L241" s="83" t="s">
        <v>29</v>
      </c>
      <c r="M241" s="83" t="s">
        <v>666</v>
      </c>
      <c r="N241" s="854"/>
      <c r="O241" s="855"/>
      <c r="P241" s="855"/>
      <c r="Q241" s="856"/>
      <c r="R241" s="846"/>
    </row>
    <row r="242" spans="1:18" ht="93.75" customHeight="1" x14ac:dyDescent="0.25">
      <c r="A242" s="83">
        <v>233</v>
      </c>
      <c r="B242" s="83" t="s">
        <v>4394</v>
      </c>
      <c r="C242" s="84" t="s">
        <v>5652</v>
      </c>
      <c r="D242" s="95">
        <v>43390</v>
      </c>
      <c r="E242" s="99">
        <v>43391</v>
      </c>
      <c r="F242" s="708">
        <v>59</v>
      </c>
      <c r="G242" s="83">
        <v>1</v>
      </c>
      <c r="H242" s="83"/>
      <c r="I242" s="83"/>
      <c r="J242" s="83"/>
      <c r="K242" s="83">
        <v>244</v>
      </c>
      <c r="L242" s="83" t="s">
        <v>29</v>
      </c>
      <c r="M242" s="83" t="s">
        <v>666</v>
      </c>
      <c r="N242" s="854"/>
      <c r="O242" s="855"/>
      <c r="P242" s="855"/>
      <c r="Q242" s="856"/>
      <c r="R242" s="846"/>
    </row>
    <row r="243" spans="1:18" ht="116.25" customHeight="1" x14ac:dyDescent="0.25">
      <c r="A243" s="83">
        <v>234</v>
      </c>
      <c r="B243" s="83" t="s">
        <v>4394</v>
      </c>
      <c r="C243" s="84" t="s">
        <v>5653</v>
      </c>
      <c r="D243" s="95">
        <v>43391</v>
      </c>
      <c r="E243" s="99">
        <v>43392</v>
      </c>
      <c r="F243" s="935"/>
      <c r="G243" s="83">
        <v>2</v>
      </c>
      <c r="H243" s="83"/>
      <c r="I243" s="83"/>
      <c r="J243" s="83"/>
      <c r="K243" s="83">
        <v>248</v>
      </c>
      <c r="L243" s="83" t="s">
        <v>29</v>
      </c>
      <c r="M243" s="83" t="s">
        <v>666</v>
      </c>
      <c r="N243" s="854"/>
      <c r="O243" s="855"/>
      <c r="P243" s="855"/>
      <c r="Q243" s="856"/>
      <c r="R243" s="846"/>
    </row>
    <row r="244" spans="1:18" ht="95.25" customHeight="1" x14ac:dyDescent="0.25">
      <c r="A244" s="83">
        <v>235</v>
      </c>
      <c r="B244" s="83" t="s">
        <v>4394</v>
      </c>
      <c r="C244" s="84" t="s">
        <v>5654</v>
      </c>
      <c r="D244" s="95">
        <v>43392</v>
      </c>
      <c r="E244" s="99">
        <v>43393</v>
      </c>
      <c r="F244" s="935"/>
      <c r="G244" s="83">
        <v>3</v>
      </c>
      <c r="H244" s="83"/>
      <c r="I244" s="83"/>
      <c r="J244" s="83"/>
      <c r="K244" s="83">
        <v>247</v>
      </c>
      <c r="L244" s="83" t="s">
        <v>29</v>
      </c>
      <c r="M244" s="83" t="s">
        <v>666</v>
      </c>
      <c r="N244" s="854"/>
      <c r="O244" s="855"/>
      <c r="P244" s="855"/>
      <c r="Q244" s="856"/>
      <c r="R244" s="846"/>
    </row>
    <row r="245" spans="1:18" ht="105" customHeight="1" x14ac:dyDescent="0.25">
      <c r="A245" s="83">
        <v>236</v>
      </c>
      <c r="B245" s="83" t="s">
        <v>4394</v>
      </c>
      <c r="C245" s="84" t="s">
        <v>5655</v>
      </c>
      <c r="D245" s="95">
        <v>43393</v>
      </c>
      <c r="E245" s="99">
        <v>43395</v>
      </c>
      <c r="F245" s="709"/>
      <c r="G245" s="83">
        <v>4</v>
      </c>
      <c r="H245" s="83"/>
      <c r="I245" s="83"/>
      <c r="J245" s="83"/>
      <c r="K245" s="83">
        <v>250</v>
      </c>
      <c r="L245" s="83" t="s">
        <v>29</v>
      </c>
      <c r="M245" s="83" t="s">
        <v>666</v>
      </c>
      <c r="N245" s="854"/>
      <c r="O245" s="855"/>
      <c r="P245" s="855"/>
      <c r="Q245" s="856"/>
      <c r="R245" s="846"/>
    </row>
    <row r="246" spans="1:18" ht="107.45" customHeight="1" x14ac:dyDescent="0.25">
      <c r="A246" s="83">
        <v>237</v>
      </c>
      <c r="B246" s="83" t="s">
        <v>4394</v>
      </c>
      <c r="C246" s="84" t="s">
        <v>5656</v>
      </c>
      <c r="D246" s="95">
        <v>43395</v>
      </c>
      <c r="E246" s="99">
        <v>43397</v>
      </c>
      <c r="F246" s="708">
        <v>60</v>
      </c>
      <c r="G246" s="83">
        <v>1</v>
      </c>
      <c r="H246" s="83"/>
      <c r="I246" s="83"/>
      <c r="J246" s="83"/>
      <c r="K246" s="83">
        <v>244</v>
      </c>
      <c r="L246" s="83" t="s">
        <v>29</v>
      </c>
      <c r="M246" s="83" t="s">
        <v>666</v>
      </c>
      <c r="N246" s="854"/>
      <c r="O246" s="855"/>
      <c r="P246" s="855"/>
      <c r="Q246" s="856"/>
      <c r="R246" s="846"/>
    </row>
    <row r="247" spans="1:18" ht="107.45" customHeight="1" x14ac:dyDescent="0.25">
      <c r="A247" s="83">
        <v>238</v>
      </c>
      <c r="B247" s="83" t="s">
        <v>4394</v>
      </c>
      <c r="C247" s="84" t="s">
        <v>5657</v>
      </c>
      <c r="D247" s="95">
        <v>43397</v>
      </c>
      <c r="E247" s="99">
        <v>43398</v>
      </c>
      <c r="F247" s="935"/>
      <c r="G247" s="83">
        <v>2</v>
      </c>
      <c r="H247" s="83"/>
      <c r="I247" s="83"/>
      <c r="J247" s="83"/>
      <c r="K247" s="83">
        <v>241</v>
      </c>
      <c r="L247" s="83" t="s">
        <v>29</v>
      </c>
      <c r="M247" s="83" t="s">
        <v>666</v>
      </c>
      <c r="N247" s="854"/>
      <c r="O247" s="855"/>
      <c r="P247" s="855"/>
      <c r="Q247" s="856"/>
      <c r="R247" s="846"/>
    </row>
    <row r="248" spans="1:18" ht="105.75" customHeight="1" x14ac:dyDescent="0.25">
      <c r="A248" s="83">
        <v>239</v>
      </c>
      <c r="B248" s="83" t="s">
        <v>4394</v>
      </c>
      <c r="C248" s="84" t="s">
        <v>5658</v>
      </c>
      <c r="D248" s="95">
        <v>43398</v>
      </c>
      <c r="E248" s="99">
        <v>43399</v>
      </c>
      <c r="F248" s="935"/>
      <c r="G248" s="83">
        <v>3</v>
      </c>
      <c r="H248" s="83"/>
      <c r="I248" s="83"/>
      <c r="J248" s="83"/>
      <c r="K248" s="83">
        <v>247</v>
      </c>
      <c r="L248" s="83" t="s">
        <v>29</v>
      </c>
      <c r="M248" s="83" t="s">
        <v>666</v>
      </c>
      <c r="N248" s="854"/>
      <c r="O248" s="855"/>
      <c r="P248" s="855"/>
      <c r="Q248" s="856"/>
      <c r="R248" s="846"/>
    </row>
    <row r="249" spans="1:18" ht="107.45" customHeight="1" x14ac:dyDescent="0.25">
      <c r="A249" s="83">
        <v>240</v>
      </c>
      <c r="B249" s="83" t="s">
        <v>4394</v>
      </c>
      <c r="C249" s="84" t="s">
        <v>5659</v>
      </c>
      <c r="D249" s="95">
        <v>43399</v>
      </c>
      <c r="E249" s="99">
        <v>43401</v>
      </c>
      <c r="F249" s="709"/>
      <c r="G249" s="83">
        <v>4</v>
      </c>
      <c r="H249" s="83"/>
      <c r="I249" s="83"/>
      <c r="J249" s="83"/>
      <c r="K249" s="83">
        <v>242</v>
      </c>
      <c r="L249" s="83" t="s">
        <v>29</v>
      </c>
      <c r="M249" s="83" t="s">
        <v>666</v>
      </c>
      <c r="N249" s="854"/>
      <c r="O249" s="855"/>
      <c r="P249" s="855"/>
      <c r="Q249" s="856"/>
      <c r="R249" s="846"/>
    </row>
    <row r="250" spans="1:18" ht="119.25" customHeight="1" x14ac:dyDescent="0.25">
      <c r="A250" s="83">
        <v>241</v>
      </c>
      <c r="B250" s="83" t="s">
        <v>4394</v>
      </c>
      <c r="C250" s="84" t="s">
        <v>5660</v>
      </c>
      <c r="D250" s="95">
        <v>43402</v>
      </c>
      <c r="E250" s="99">
        <v>43403</v>
      </c>
      <c r="F250" s="708">
        <v>61</v>
      </c>
      <c r="G250" s="83">
        <v>1</v>
      </c>
      <c r="H250" s="83"/>
      <c r="I250" s="83"/>
      <c r="J250" s="83">
        <v>1</v>
      </c>
      <c r="K250" s="83">
        <v>249</v>
      </c>
      <c r="L250" s="83" t="s">
        <v>29</v>
      </c>
      <c r="M250" s="83" t="s">
        <v>666</v>
      </c>
      <c r="N250" s="854"/>
      <c r="O250" s="855"/>
      <c r="P250" s="855"/>
      <c r="Q250" s="856"/>
      <c r="R250" s="846"/>
    </row>
    <row r="251" spans="1:18" ht="96" customHeight="1" x14ac:dyDescent="0.25">
      <c r="A251" s="83">
        <v>242</v>
      </c>
      <c r="B251" s="83" t="s">
        <v>4394</v>
      </c>
      <c r="C251" s="84" t="s">
        <v>5661</v>
      </c>
      <c r="D251" s="95">
        <v>43403</v>
      </c>
      <c r="E251" s="99">
        <v>43404</v>
      </c>
      <c r="F251" s="935"/>
      <c r="G251" s="83">
        <v>2</v>
      </c>
      <c r="H251" s="83"/>
      <c r="I251" s="83"/>
      <c r="J251" s="83"/>
      <c r="K251" s="83">
        <v>245</v>
      </c>
      <c r="L251" s="83" t="s">
        <v>29</v>
      </c>
      <c r="M251" s="83" t="s">
        <v>666</v>
      </c>
      <c r="N251" s="854"/>
      <c r="O251" s="855"/>
      <c r="P251" s="855"/>
      <c r="Q251" s="856"/>
      <c r="R251" s="846"/>
    </row>
    <row r="252" spans="1:18" ht="94.5" customHeight="1" x14ac:dyDescent="0.25">
      <c r="A252" s="83">
        <v>243</v>
      </c>
      <c r="B252" s="83" t="s">
        <v>4394</v>
      </c>
      <c r="C252" s="84" t="s">
        <v>6017</v>
      </c>
      <c r="D252" s="95">
        <v>43404</v>
      </c>
      <c r="E252" s="99">
        <v>43406</v>
      </c>
      <c r="F252" s="935"/>
      <c r="G252" s="83">
        <v>3</v>
      </c>
      <c r="H252" s="83"/>
      <c r="I252" s="83"/>
      <c r="J252" s="83"/>
      <c r="K252" s="83">
        <v>244</v>
      </c>
      <c r="L252" s="83" t="s">
        <v>29</v>
      </c>
      <c r="M252" s="83" t="s">
        <v>666</v>
      </c>
      <c r="N252" s="854"/>
      <c r="O252" s="855"/>
      <c r="P252" s="855"/>
      <c r="Q252" s="856"/>
      <c r="R252" s="846"/>
    </row>
    <row r="253" spans="1:18" ht="120" customHeight="1" x14ac:dyDescent="0.25">
      <c r="A253" s="83">
        <v>244</v>
      </c>
      <c r="B253" s="83" t="s">
        <v>4394</v>
      </c>
      <c r="C253" s="84" t="s">
        <v>5662</v>
      </c>
      <c r="D253" s="95">
        <v>43406</v>
      </c>
      <c r="E253" s="99">
        <v>44506</v>
      </c>
      <c r="F253" s="709"/>
      <c r="G253" s="83">
        <v>4</v>
      </c>
      <c r="H253" s="83"/>
      <c r="I253" s="83"/>
      <c r="J253" s="83"/>
      <c r="K253" s="83">
        <v>244</v>
      </c>
      <c r="L253" s="83" t="s">
        <v>29</v>
      </c>
      <c r="M253" s="83" t="s">
        <v>666</v>
      </c>
      <c r="N253" s="854"/>
      <c r="O253" s="855"/>
      <c r="P253" s="855"/>
      <c r="Q253" s="856"/>
      <c r="R253" s="846"/>
    </row>
    <row r="254" spans="1:18" ht="105.75" customHeight="1" x14ac:dyDescent="0.25">
      <c r="A254" s="83">
        <v>245</v>
      </c>
      <c r="B254" s="83" t="s">
        <v>4394</v>
      </c>
      <c r="C254" s="84" t="s">
        <v>5663</v>
      </c>
      <c r="D254" s="95">
        <v>43410</v>
      </c>
      <c r="E254" s="99">
        <v>43413</v>
      </c>
      <c r="F254" s="708">
        <v>62</v>
      </c>
      <c r="G254" s="83">
        <v>1</v>
      </c>
      <c r="H254" s="83"/>
      <c r="I254" s="83"/>
      <c r="J254" s="83"/>
      <c r="K254" s="83">
        <v>241</v>
      </c>
      <c r="L254" s="83" t="s">
        <v>29</v>
      </c>
      <c r="M254" s="83" t="s">
        <v>666</v>
      </c>
      <c r="N254" s="854"/>
      <c r="O254" s="855"/>
      <c r="P254" s="855"/>
      <c r="Q254" s="856"/>
      <c r="R254" s="846"/>
    </row>
    <row r="255" spans="1:18" ht="107.45" customHeight="1" x14ac:dyDescent="0.25">
      <c r="A255" s="83">
        <v>246</v>
      </c>
      <c r="B255" s="83" t="s">
        <v>4394</v>
      </c>
      <c r="C255" s="84" t="s">
        <v>5664</v>
      </c>
      <c r="D255" s="95">
        <v>43413</v>
      </c>
      <c r="E255" s="99">
        <v>43418</v>
      </c>
      <c r="F255" s="935"/>
      <c r="G255" s="83">
        <v>2</v>
      </c>
      <c r="H255" s="83"/>
      <c r="I255" s="83"/>
      <c r="J255" s="83"/>
      <c r="K255" s="83">
        <v>240</v>
      </c>
      <c r="L255" s="83" t="s">
        <v>29</v>
      </c>
      <c r="M255" s="83" t="s">
        <v>666</v>
      </c>
      <c r="N255" s="854"/>
      <c r="O255" s="855"/>
      <c r="P255" s="855"/>
      <c r="Q255" s="856"/>
      <c r="R255" s="846"/>
    </row>
    <row r="256" spans="1:18" ht="95.25" customHeight="1" x14ac:dyDescent="0.25">
      <c r="A256" s="83">
        <v>247</v>
      </c>
      <c r="B256" s="83" t="s">
        <v>4394</v>
      </c>
      <c r="C256" s="84" t="s">
        <v>5665</v>
      </c>
      <c r="D256" s="95">
        <v>43418</v>
      </c>
      <c r="E256" s="99">
        <v>43420</v>
      </c>
      <c r="F256" s="935"/>
      <c r="G256" s="83">
        <v>3</v>
      </c>
      <c r="H256" s="83"/>
      <c r="I256" s="83"/>
      <c r="J256" s="83"/>
      <c r="K256" s="83">
        <v>242</v>
      </c>
      <c r="L256" s="83" t="s">
        <v>29</v>
      </c>
      <c r="M256" s="83" t="s">
        <v>666</v>
      </c>
      <c r="N256" s="854"/>
      <c r="O256" s="855"/>
      <c r="P256" s="855"/>
      <c r="Q256" s="856"/>
      <c r="R256" s="846"/>
    </row>
    <row r="257" spans="1:18" ht="91.5" customHeight="1" x14ac:dyDescent="0.25">
      <c r="A257" s="83">
        <v>248</v>
      </c>
      <c r="B257" s="83" t="s">
        <v>4394</v>
      </c>
      <c r="C257" s="84" t="s">
        <v>5666</v>
      </c>
      <c r="D257" s="95">
        <v>43420</v>
      </c>
      <c r="E257" s="99">
        <v>43423</v>
      </c>
      <c r="F257" s="709"/>
      <c r="G257" s="83">
        <v>4</v>
      </c>
      <c r="H257" s="83"/>
      <c r="I257" s="83"/>
      <c r="J257" s="83"/>
      <c r="K257" s="83">
        <v>241</v>
      </c>
      <c r="L257" s="83" t="s">
        <v>29</v>
      </c>
      <c r="M257" s="83" t="s">
        <v>666</v>
      </c>
      <c r="N257" s="854"/>
      <c r="O257" s="855"/>
      <c r="P257" s="855"/>
      <c r="Q257" s="856"/>
      <c r="R257" s="846"/>
    </row>
    <row r="258" spans="1:18" ht="120" customHeight="1" x14ac:dyDescent="0.25">
      <c r="A258" s="83">
        <v>249</v>
      </c>
      <c r="B258" s="83" t="s">
        <v>4394</v>
      </c>
      <c r="C258" s="84" t="s">
        <v>5667</v>
      </c>
      <c r="D258" s="95">
        <v>43423</v>
      </c>
      <c r="E258" s="99">
        <v>43428</v>
      </c>
      <c r="F258" s="708">
        <v>63</v>
      </c>
      <c r="G258" s="83">
        <v>1</v>
      </c>
      <c r="H258" s="83"/>
      <c r="I258" s="83"/>
      <c r="J258" s="83"/>
      <c r="K258" s="83">
        <v>247</v>
      </c>
      <c r="L258" s="83" t="s">
        <v>29</v>
      </c>
      <c r="M258" s="83" t="s">
        <v>666</v>
      </c>
      <c r="N258" s="854"/>
      <c r="O258" s="855"/>
      <c r="P258" s="855"/>
      <c r="Q258" s="856"/>
      <c r="R258" s="846"/>
    </row>
    <row r="259" spans="1:18" ht="96" customHeight="1" x14ac:dyDescent="0.25">
      <c r="A259" s="83">
        <v>250</v>
      </c>
      <c r="B259" s="83" t="s">
        <v>4394</v>
      </c>
      <c r="C259" s="84" t="s">
        <v>6016</v>
      </c>
      <c r="D259" s="95">
        <v>43428</v>
      </c>
      <c r="E259" s="99">
        <v>43434</v>
      </c>
      <c r="F259" s="935"/>
      <c r="G259" s="83">
        <v>2</v>
      </c>
      <c r="H259" s="83"/>
      <c r="I259" s="83"/>
      <c r="J259" s="83"/>
      <c r="K259" s="83">
        <v>246</v>
      </c>
      <c r="L259" s="83" t="s">
        <v>29</v>
      </c>
      <c r="M259" s="83" t="s">
        <v>666</v>
      </c>
      <c r="N259" s="854"/>
      <c r="O259" s="855"/>
      <c r="P259" s="855"/>
      <c r="Q259" s="856"/>
      <c r="R259" s="846"/>
    </row>
    <row r="260" spans="1:18" ht="114.75" x14ac:dyDescent="0.25">
      <c r="A260" s="83">
        <v>251</v>
      </c>
      <c r="B260" s="83" t="s">
        <v>4394</v>
      </c>
      <c r="C260" s="84" t="s">
        <v>5668</v>
      </c>
      <c r="D260" s="95">
        <v>43437</v>
      </c>
      <c r="E260" s="99">
        <v>43453</v>
      </c>
      <c r="F260" s="935"/>
      <c r="G260" s="83">
        <v>3</v>
      </c>
      <c r="H260" s="83"/>
      <c r="I260" s="83"/>
      <c r="K260" s="83">
        <v>250</v>
      </c>
      <c r="L260" s="83" t="s">
        <v>29</v>
      </c>
      <c r="M260" s="83" t="s">
        <v>666</v>
      </c>
      <c r="N260" s="854"/>
      <c r="O260" s="855"/>
      <c r="P260" s="855"/>
      <c r="Q260" s="856"/>
      <c r="R260" s="846"/>
    </row>
    <row r="261" spans="1:18" ht="102" x14ac:dyDescent="0.25">
      <c r="A261" s="83">
        <v>252</v>
      </c>
      <c r="B261" s="83" t="s">
        <v>4394</v>
      </c>
      <c r="C261" s="84" t="s">
        <v>5669</v>
      </c>
      <c r="D261" s="250">
        <v>43454</v>
      </c>
      <c r="E261" s="250">
        <v>43460</v>
      </c>
      <c r="F261" s="935"/>
      <c r="G261" s="83">
        <v>4</v>
      </c>
      <c r="H261" s="252"/>
      <c r="I261" s="252"/>
      <c r="J261" s="83">
        <v>246</v>
      </c>
      <c r="K261" s="252"/>
      <c r="L261" s="83" t="s">
        <v>29</v>
      </c>
      <c r="M261" s="83" t="s">
        <v>666</v>
      </c>
      <c r="N261" s="854"/>
      <c r="O261" s="855"/>
      <c r="P261" s="855"/>
      <c r="Q261" s="856"/>
      <c r="R261" s="846"/>
    </row>
    <row r="262" spans="1:18" ht="38.25" x14ac:dyDescent="0.25">
      <c r="A262" s="83">
        <v>253</v>
      </c>
      <c r="B262" s="83" t="s">
        <v>4394</v>
      </c>
      <c r="C262" s="84" t="s">
        <v>5670</v>
      </c>
      <c r="D262" s="250">
        <v>43460</v>
      </c>
      <c r="E262" s="250">
        <v>43465</v>
      </c>
      <c r="F262" s="939"/>
      <c r="G262" s="83">
        <v>5</v>
      </c>
      <c r="H262" s="252"/>
      <c r="I262" s="252"/>
      <c r="K262" s="83">
        <v>93</v>
      </c>
      <c r="L262" s="83" t="s">
        <v>29</v>
      </c>
      <c r="M262" s="83" t="s">
        <v>666</v>
      </c>
      <c r="N262" s="854"/>
      <c r="O262" s="855"/>
      <c r="P262" s="855"/>
      <c r="Q262" s="856"/>
      <c r="R262" s="846"/>
    </row>
    <row r="263" spans="1:18" ht="76.5" x14ac:dyDescent="0.25">
      <c r="A263" s="253">
        <v>1</v>
      </c>
      <c r="B263" s="253" t="s">
        <v>4394</v>
      </c>
      <c r="C263" s="254" t="s">
        <v>5671</v>
      </c>
      <c r="D263" s="255">
        <v>43238</v>
      </c>
      <c r="E263" s="255">
        <v>43246</v>
      </c>
      <c r="F263" s="936">
        <v>64</v>
      </c>
      <c r="G263" s="253">
        <v>1</v>
      </c>
      <c r="H263" s="253"/>
      <c r="I263" s="253"/>
      <c r="J263" s="253"/>
      <c r="K263" s="253">
        <v>200</v>
      </c>
      <c r="L263" s="253" t="s">
        <v>29</v>
      </c>
      <c r="M263" s="253" t="s">
        <v>666</v>
      </c>
      <c r="N263" s="854"/>
      <c r="O263" s="855"/>
      <c r="P263" s="855"/>
      <c r="Q263" s="856"/>
      <c r="R263" s="846"/>
    </row>
    <row r="264" spans="1:18" ht="63.75" x14ac:dyDescent="0.25">
      <c r="A264" s="253">
        <v>2</v>
      </c>
      <c r="B264" s="253" t="s">
        <v>4394</v>
      </c>
      <c r="C264" s="254" t="s">
        <v>5672</v>
      </c>
      <c r="D264" s="255" t="s">
        <v>5673</v>
      </c>
      <c r="E264" s="255">
        <v>43251</v>
      </c>
      <c r="F264" s="937"/>
      <c r="G264" s="253">
        <v>2</v>
      </c>
      <c r="H264" s="253"/>
      <c r="I264" s="253"/>
      <c r="J264" s="253"/>
      <c r="K264" s="253">
        <v>206</v>
      </c>
      <c r="L264" s="253" t="s">
        <v>29</v>
      </c>
      <c r="M264" s="253" t="s">
        <v>666</v>
      </c>
      <c r="N264" s="854"/>
      <c r="O264" s="855"/>
      <c r="P264" s="855"/>
      <c r="Q264" s="856"/>
      <c r="R264" s="846"/>
    </row>
    <row r="265" spans="1:18" ht="76.5" x14ac:dyDescent="0.25">
      <c r="A265" s="253">
        <v>3</v>
      </c>
      <c r="B265" s="253" t="s">
        <v>4394</v>
      </c>
      <c r="C265" s="254" t="s">
        <v>5674</v>
      </c>
      <c r="D265" s="255">
        <v>43269</v>
      </c>
      <c r="E265" s="255">
        <v>43272</v>
      </c>
      <c r="F265" s="937"/>
      <c r="G265" s="253">
        <v>3</v>
      </c>
      <c r="H265" s="253"/>
      <c r="I265" s="253"/>
      <c r="J265" s="253"/>
      <c r="K265" s="253">
        <v>207</v>
      </c>
      <c r="L265" s="253" t="s">
        <v>29</v>
      </c>
      <c r="M265" s="253" t="s">
        <v>666</v>
      </c>
      <c r="N265" s="854"/>
      <c r="O265" s="855"/>
      <c r="P265" s="855"/>
      <c r="Q265" s="856"/>
      <c r="R265" s="846"/>
    </row>
    <row r="266" spans="1:18" ht="76.5" x14ac:dyDescent="0.25">
      <c r="A266" s="253">
        <v>4</v>
      </c>
      <c r="B266" s="253" t="s">
        <v>4394</v>
      </c>
      <c r="C266" s="254" t="s">
        <v>5675</v>
      </c>
      <c r="D266" s="255">
        <v>43272</v>
      </c>
      <c r="E266" s="255">
        <v>43278</v>
      </c>
      <c r="F266" s="938"/>
      <c r="G266" s="253">
        <v>4</v>
      </c>
      <c r="H266" s="253"/>
      <c r="I266" s="253"/>
      <c r="J266" s="253"/>
      <c r="K266" s="253">
        <v>192</v>
      </c>
      <c r="L266" s="253" t="s">
        <v>29</v>
      </c>
      <c r="M266" s="253" t="s">
        <v>666</v>
      </c>
      <c r="N266" s="854"/>
      <c r="O266" s="855"/>
      <c r="P266" s="855"/>
      <c r="Q266" s="856"/>
      <c r="R266" s="846"/>
    </row>
    <row r="267" spans="1:18" ht="63.75" x14ac:dyDescent="0.25">
      <c r="A267" s="253">
        <v>5</v>
      </c>
      <c r="B267" s="253" t="s">
        <v>4394</v>
      </c>
      <c r="C267" s="254" t="s">
        <v>5676</v>
      </c>
      <c r="D267" s="253" t="s">
        <v>5677</v>
      </c>
      <c r="E267" s="253" t="s">
        <v>5678</v>
      </c>
      <c r="F267" s="936">
        <v>65</v>
      </c>
      <c r="G267" s="253">
        <v>1</v>
      </c>
      <c r="H267" s="253"/>
      <c r="I267" s="253"/>
      <c r="J267" s="253"/>
      <c r="K267" s="253">
        <v>206</v>
      </c>
      <c r="L267" s="253" t="s">
        <v>29</v>
      </c>
      <c r="M267" s="253" t="s">
        <v>666</v>
      </c>
      <c r="N267" s="854"/>
      <c r="O267" s="855"/>
      <c r="P267" s="855"/>
      <c r="Q267" s="856"/>
      <c r="R267" s="846"/>
    </row>
    <row r="268" spans="1:18" ht="63.75" x14ac:dyDescent="0.25">
      <c r="A268" s="253">
        <v>6</v>
      </c>
      <c r="B268" s="253" t="s">
        <v>4394</v>
      </c>
      <c r="C268" s="254" t="s">
        <v>5679</v>
      </c>
      <c r="D268" s="253" t="s">
        <v>5680</v>
      </c>
      <c r="E268" s="255">
        <v>43288</v>
      </c>
      <c r="F268" s="937"/>
      <c r="G268" s="253">
        <v>2</v>
      </c>
      <c r="H268" s="253"/>
      <c r="I268" s="253"/>
      <c r="J268" s="253"/>
      <c r="K268" s="253">
        <v>174</v>
      </c>
      <c r="L268" s="253" t="s">
        <v>29</v>
      </c>
      <c r="M268" s="253" t="s">
        <v>666</v>
      </c>
      <c r="N268" s="854"/>
      <c r="O268" s="855"/>
      <c r="P268" s="855"/>
      <c r="Q268" s="856"/>
      <c r="R268" s="846"/>
    </row>
    <row r="269" spans="1:18" ht="63.75" x14ac:dyDescent="0.25">
      <c r="A269" s="253">
        <v>7</v>
      </c>
      <c r="B269" s="253" t="s">
        <v>4394</v>
      </c>
      <c r="C269" s="254" t="s">
        <v>5681</v>
      </c>
      <c r="D269" s="255">
        <v>43350</v>
      </c>
      <c r="E269" s="255">
        <v>43411</v>
      </c>
      <c r="F269" s="937"/>
      <c r="G269" s="253">
        <v>3</v>
      </c>
      <c r="H269" s="253"/>
      <c r="I269" s="253"/>
      <c r="J269" s="253"/>
      <c r="K269" s="253">
        <v>184</v>
      </c>
      <c r="L269" s="253" t="s">
        <v>29</v>
      </c>
      <c r="M269" s="253" t="s">
        <v>666</v>
      </c>
      <c r="N269" s="854"/>
      <c r="O269" s="855"/>
      <c r="P269" s="855"/>
      <c r="Q269" s="856"/>
      <c r="R269" s="846"/>
    </row>
    <row r="270" spans="1:18" ht="76.5" x14ac:dyDescent="0.25">
      <c r="A270" s="253">
        <v>8</v>
      </c>
      <c r="B270" s="253" t="s">
        <v>4394</v>
      </c>
      <c r="C270" s="254" t="s">
        <v>5682</v>
      </c>
      <c r="D270" s="255">
        <v>43411</v>
      </c>
      <c r="E270" s="253" t="s">
        <v>5683</v>
      </c>
      <c r="F270" s="938"/>
      <c r="G270" s="253">
        <v>4</v>
      </c>
      <c r="H270" s="253"/>
      <c r="I270" s="253"/>
      <c r="J270" s="253"/>
      <c r="K270" s="253">
        <v>244</v>
      </c>
      <c r="L270" s="253" t="s">
        <v>29</v>
      </c>
      <c r="M270" s="253" t="s">
        <v>666</v>
      </c>
      <c r="N270" s="854"/>
      <c r="O270" s="855"/>
      <c r="P270" s="855"/>
      <c r="Q270" s="856"/>
      <c r="R270" s="846"/>
    </row>
    <row r="271" spans="1:18" ht="76.5" x14ac:dyDescent="0.25">
      <c r="A271" s="253">
        <v>9</v>
      </c>
      <c r="B271" s="253" t="s">
        <v>4394</v>
      </c>
      <c r="C271" s="254" t="s">
        <v>5684</v>
      </c>
      <c r="D271" s="253" t="s">
        <v>5683</v>
      </c>
      <c r="E271" s="253" t="s">
        <v>5685</v>
      </c>
      <c r="F271" s="936">
        <v>66</v>
      </c>
      <c r="G271" s="253">
        <v>1</v>
      </c>
      <c r="H271" s="253"/>
      <c r="I271" s="253"/>
      <c r="J271" s="253"/>
      <c r="K271" s="253">
        <v>192</v>
      </c>
      <c r="L271" s="253" t="s">
        <v>29</v>
      </c>
      <c r="M271" s="253" t="s">
        <v>666</v>
      </c>
      <c r="N271" s="854"/>
      <c r="O271" s="855"/>
      <c r="P271" s="855"/>
      <c r="Q271" s="856"/>
      <c r="R271" s="846"/>
    </row>
    <row r="272" spans="1:18" ht="102" x14ac:dyDescent="0.25">
      <c r="A272" s="253"/>
      <c r="B272" s="253" t="s">
        <v>4394</v>
      </c>
      <c r="C272" s="254" t="s">
        <v>5686</v>
      </c>
      <c r="D272" s="253" t="s">
        <v>5685</v>
      </c>
      <c r="E272" s="253" t="s">
        <v>5687</v>
      </c>
      <c r="F272" s="938"/>
      <c r="G272" s="253">
        <v>2</v>
      </c>
      <c r="H272" s="253"/>
      <c r="I272" s="253"/>
      <c r="J272" s="253"/>
      <c r="K272" s="253">
        <v>261</v>
      </c>
      <c r="L272" s="253" t="s">
        <v>29</v>
      </c>
      <c r="M272" s="253" t="s">
        <v>666</v>
      </c>
      <c r="N272" s="944"/>
      <c r="O272" s="848"/>
      <c r="P272" s="848"/>
      <c r="Q272" s="711"/>
      <c r="R272" s="847"/>
    </row>
    <row r="274" spans="1:18" x14ac:dyDescent="0.25">
      <c r="A274" s="940" t="s">
        <v>1761</v>
      </c>
      <c r="B274" s="941"/>
      <c r="C274" s="942" t="s">
        <v>5688</v>
      </c>
      <c r="D274" s="941"/>
      <c r="E274" s="940" t="s">
        <v>5689</v>
      </c>
      <c r="F274" s="941"/>
      <c r="G274" s="947" t="s">
        <v>5690</v>
      </c>
      <c r="H274" s="943"/>
      <c r="I274" s="943"/>
      <c r="J274" s="941"/>
      <c r="K274" s="940" t="s">
        <v>1763</v>
      </c>
      <c r="L274" s="941"/>
      <c r="M274" s="942" t="s">
        <v>5691</v>
      </c>
      <c r="N274" s="943"/>
      <c r="O274" s="943"/>
      <c r="P274" s="943"/>
      <c r="Q274" s="941"/>
    </row>
    <row r="275" spans="1:18" x14ac:dyDescent="0.25">
      <c r="A275" s="940" t="s">
        <v>1764</v>
      </c>
      <c r="B275" s="941"/>
      <c r="C275" s="942" t="s">
        <v>2184</v>
      </c>
      <c r="D275" s="941"/>
      <c r="E275" s="940" t="s">
        <v>1764</v>
      </c>
      <c r="F275" s="941"/>
      <c r="G275" s="947" t="s">
        <v>5692</v>
      </c>
      <c r="H275" s="943"/>
      <c r="I275" s="943"/>
      <c r="J275" s="941"/>
      <c r="K275" s="256" t="s">
        <v>1765</v>
      </c>
      <c r="L275" s="257"/>
      <c r="M275" s="942" t="s">
        <v>5693</v>
      </c>
      <c r="N275" s="943"/>
      <c r="O275" s="943"/>
      <c r="P275" s="943"/>
      <c r="Q275" s="941"/>
    </row>
    <row r="276" spans="1:18" x14ac:dyDescent="0.25">
      <c r="A276" s="940" t="s">
        <v>1766</v>
      </c>
      <c r="B276" s="941"/>
      <c r="C276" s="942"/>
      <c r="D276" s="941"/>
      <c r="E276" s="940" t="s">
        <v>1766</v>
      </c>
      <c r="F276" s="941"/>
      <c r="G276" s="947"/>
      <c r="H276" s="943"/>
      <c r="I276" s="943"/>
      <c r="J276" s="941"/>
      <c r="K276" s="940" t="s">
        <v>1766</v>
      </c>
      <c r="L276" s="941"/>
      <c r="M276" s="942"/>
      <c r="N276" s="943"/>
      <c r="O276" s="943"/>
      <c r="P276" s="943"/>
      <c r="Q276" s="941"/>
    </row>
    <row r="277" spans="1:18" x14ac:dyDescent="0.25">
      <c r="A277" s="940" t="s">
        <v>110</v>
      </c>
      <c r="B277" s="941"/>
      <c r="C277" s="945" t="s">
        <v>5694</v>
      </c>
      <c r="D277" s="941"/>
      <c r="E277" s="940" t="s">
        <v>110</v>
      </c>
      <c r="F277" s="941"/>
      <c r="G277" s="946" t="s">
        <v>5694</v>
      </c>
      <c r="H277" s="943"/>
      <c r="I277" s="943"/>
      <c r="J277" s="941"/>
      <c r="K277" s="940" t="s">
        <v>1767</v>
      </c>
      <c r="L277" s="941"/>
      <c r="M277" s="942" t="s">
        <v>5695</v>
      </c>
      <c r="N277" s="943"/>
      <c r="O277" s="943"/>
      <c r="P277" s="943"/>
      <c r="Q277" s="941"/>
    </row>
    <row r="278" spans="1:18" x14ac:dyDescent="0.25">
      <c r="A278" s="829" t="s">
        <v>6019</v>
      </c>
      <c r="B278" s="829"/>
      <c r="C278" s="829"/>
      <c r="D278" s="829"/>
      <c r="E278" s="829"/>
      <c r="F278" s="829"/>
      <c r="G278" s="829"/>
      <c r="H278" s="829"/>
      <c r="I278" s="829"/>
      <c r="J278" s="829"/>
      <c r="K278" s="829"/>
      <c r="L278" s="829"/>
      <c r="M278" s="829"/>
      <c r="N278" s="829"/>
      <c r="O278" s="829"/>
      <c r="P278" s="829"/>
      <c r="Q278" s="829"/>
    </row>
    <row r="279" spans="1:18" x14ac:dyDescent="0.25">
      <c r="A279" s="799"/>
      <c r="B279" s="801"/>
      <c r="C279" s="854" t="s">
        <v>2087</v>
      </c>
      <c r="D279" s="855"/>
      <c r="E279" s="855"/>
      <c r="F279" s="855"/>
      <c r="G279" s="855"/>
      <c r="H279" s="855"/>
      <c r="I279" s="855"/>
      <c r="J279" s="855"/>
      <c r="K279" s="855"/>
      <c r="L279" s="855"/>
      <c r="M279" s="856"/>
      <c r="N279" s="579" t="s">
        <v>2088</v>
      </c>
      <c r="O279" s="579"/>
      <c r="P279" s="579"/>
      <c r="Q279" s="579"/>
      <c r="R279" s="287"/>
    </row>
    <row r="280" spans="1:18" x14ac:dyDescent="0.25">
      <c r="A280" s="948"/>
      <c r="B280" s="949"/>
      <c r="C280" s="860"/>
      <c r="D280" s="861"/>
      <c r="E280" s="861"/>
      <c r="F280" s="861"/>
      <c r="G280" s="861"/>
      <c r="H280" s="861"/>
      <c r="I280" s="861"/>
      <c r="J280" s="861"/>
      <c r="K280" s="861"/>
      <c r="L280" s="861"/>
      <c r="M280" s="862"/>
      <c r="N280" s="579" t="s">
        <v>5846</v>
      </c>
      <c r="O280" s="579"/>
      <c r="P280" s="579"/>
      <c r="Q280" s="579"/>
      <c r="R280" s="287"/>
    </row>
    <row r="281" spans="1:18" x14ac:dyDescent="0.25">
      <c r="A281" s="948"/>
      <c r="B281" s="949"/>
      <c r="C281" s="606" t="s">
        <v>70</v>
      </c>
      <c r="D281" s="606"/>
      <c r="E281" s="606"/>
      <c r="F281" s="606"/>
      <c r="G281" s="606"/>
      <c r="H281" s="606"/>
      <c r="I281" s="606"/>
      <c r="J281" s="606"/>
      <c r="K281" s="606"/>
      <c r="L281" s="606"/>
      <c r="M281" s="606"/>
      <c r="N281" s="579" t="s">
        <v>2089</v>
      </c>
      <c r="O281" s="579"/>
      <c r="P281" s="579"/>
      <c r="Q281" s="579"/>
      <c r="R281" s="287"/>
    </row>
    <row r="282" spans="1:18" x14ac:dyDescent="0.25">
      <c r="A282" s="950"/>
      <c r="B282" s="951"/>
      <c r="C282" s="606"/>
      <c r="D282" s="606"/>
      <c r="E282" s="606"/>
      <c r="F282" s="606"/>
      <c r="G282" s="606"/>
      <c r="H282" s="606"/>
      <c r="I282" s="606"/>
      <c r="J282" s="606"/>
      <c r="K282" s="606"/>
      <c r="L282" s="606"/>
      <c r="M282" s="606"/>
      <c r="N282" s="579" t="s">
        <v>72</v>
      </c>
      <c r="O282" s="579"/>
      <c r="P282" s="579"/>
      <c r="Q282" s="579"/>
      <c r="R282" s="287"/>
    </row>
    <row r="283" spans="1:18" x14ac:dyDescent="0.25">
      <c r="A283" s="552" t="s">
        <v>5847</v>
      </c>
      <c r="B283" s="553"/>
      <c r="C283" s="554"/>
      <c r="D283" s="952" t="s">
        <v>74</v>
      </c>
      <c r="E283" s="952"/>
      <c r="F283" s="952"/>
      <c r="G283" s="952"/>
      <c r="H283" s="952"/>
      <c r="I283" s="952"/>
      <c r="J283" s="952"/>
      <c r="K283" s="952"/>
      <c r="L283" s="952"/>
      <c r="M283" s="952"/>
      <c r="N283" s="952"/>
      <c r="O283" s="952"/>
      <c r="P283" s="952"/>
      <c r="Q283" s="952"/>
      <c r="R283" s="287"/>
    </row>
    <row r="284" spans="1:18" ht="24.75" customHeight="1" x14ac:dyDescent="0.25">
      <c r="A284" s="552" t="s">
        <v>5848</v>
      </c>
      <c r="B284" s="553"/>
      <c r="C284" s="554"/>
      <c r="D284" s="561" t="s">
        <v>5849</v>
      </c>
      <c r="E284" s="561"/>
      <c r="F284" s="561"/>
      <c r="G284" s="561"/>
      <c r="H284" s="561"/>
      <c r="I284" s="561"/>
      <c r="J284" s="561"/>
      <c r="K284" s="561"/>
      <c r="L284" s="561"/>
      <c r="M284" s="561"/>
      <c r="N284" s="561"/>
      <c r="O284" s="561"/>
      <c r="P284" s="561"/>
      <c r="Q284" s="561"/>
      <c r="R284" s="287"/>
    </row>
    <row r="285" spans="1:18" x14ac:dyDescent="0.25">
      <c r="A285" s="561" t="s">
        <v>1734</v>
      </c>
      <c r="B285" s="561"/>
      <c r="C285" s="288" t="s">
        <v>5850</v>
      </c>
      <c r="D285" s="552" t="s">
        <v>5851</v>
      </c>
      <c r="E285" s="553"/>
      <c r="F285" s="553"/>
      <c r="G285" s="553"/>
      <c r="H285" s="553"/>
      <c r="I285" s="553"/>
      <c r="J285" s="553"/>
      <c r="K285" s="553"/>
      <c r="L285" s="553"/>
      <c r="M285" s="553"/>
      <c r="N285" s="553"/>
      <c r="O285" s="553"/>
      <c r="P285" s="553"/>
      <c r="Q285" s="554"/>
      <c r="R285" s="287"/>
    </row>
    <row r="286" spans="1:18" ht="22.5" customHeight="1" x14ac:dyDescent="0.25">
      <c r="A286" s="289" t="s">
        <v>5852</v>
      </c>
      <c r="B286" s="252" t="s">
        <v>5853</v>
      </c>
      <c r="C286" s="289"/>
      <c r="D286" s="559" t="s">
        <v>15</v>
      </c>
      <c r="E286" s="560"/>
      <c r="F286" s="559" t="s">
        <v>16</v>
      </c>
      <c r="G286" s="745"/>
      <c r="H286" s="745"/>
      <c r="I286" s="745"/>
      <c r="J286" s="560"/>
      <c r="K286" s="555" t="s">
        <v>1738</v>
      </c>
      <c r="L286" s="555" t="s">
        <v>1739</v>
      </c>
      <c r="M286" s="555" t="s">
        <v>1740</v>
      </c>
      <c r="N286" s="953" t="s">
        <v>1741</v>
      </c>
      <c r="O286" s="954"/>
      <c r="P286" s="954"/>
      <c r="Q286" s="955"/>
    </row>
    <row r="287" spans="1:18" ht="22.5" x14ac:dyDescent="0.25">
      <c r="A287" s="289" t="s">
        <v>34</v>
      </c>
      <c r="B287" s="289" t="s">
        <v>5853</v>
      </c>
      <c r="C287" s="289" t="s">
        <v>1737</v>
      </c>
      <c r="D287" s="91" t="s">
        <v>81</v>
      </c>
      <c r="E287" s="91" t="s">
        <v>82</v>
      </c>
      <c r="F287" s="91" t="s">
        <v>83</v>
      </c>
      <c r="G287" s="91" t="s">
        <v>84</v>
      </c>
      <c r="H287" s="91" t="s">
        <v>85</v>
      </c>
      <c r="I287" s="91" t="s">
        <v>1742</v>
      </c>
      <c r="J287" s="91" t="s">
        <v>1743</v>
      </c>
      <c r="K287" s="556"/>
      <c r="L287" s="556"/>
      <c r="M287" s="556"/>
      <c r="N287" s="956"/>
      <c r="O287" s="957"/>
      <c r="P287" s="957"/>
      <c r="Q287" s="958"/>
      <c r="R287" t="s">
        <v>5305</v>
      </c>
    </row>
    <row r="288" spans="1:18" ht="33.75" x14ac:dyDescent="0.25">
      <c r="A288" s="289">
        <v>1</v>
      </c>
      <c r="B288" s="289" t="s">
        <v>87</v>
      </c>
      <c r="C288" s="289" t="s">
        <v>5854</v>
      </c>
      <c r="D288" s="290">
        <v>43104</v>
      </c>
      <c r="E288" s="290">
        <v>43115</v>
      </c>
      <c r="F288" s="91">
        <v>1</v>
      </c>
      <c r="G288" s="91">
        <v>1</v>
      </c>
      <c r="H288" s="91"/>
      <c r="I288" s="91"/>
      <c r="J288" s="91"/>
      <c r="K288" s="289">
        <v>197</v>
      </c>
      <c r="L288" s="289" t="s">
        <v>29</v>
      </c>
      <c r="M288" s="289" t="s">
        <v>5855</v>
      </c>
      <c r="N288" s="559"/>
      <c r="O288" s="745"/>
      <c r="P288" s="745"/>
      <c r="Q288" s="560"/>
      <c r="R288" s="845" t="s">
        <v>5913</v>
      </c>
    </row>
    <row r="289" spans="1:18" ht="78.75" x14ac:dyDescent="0.25">
      <c r="A289" s="289">
        <v>2</v>
      </c>
      <c r="B289" s="289" t="s">
        <v>87</v>
      </c>
      <c r="C289" s="289" t="s">
        <v>5856</v>
      </c>
      <c r="D289" s="290">
        <v>43116</v>
      </c>
      <c r="E289" s="290">
        <v>43133</v>
      </c>
      <c r="F289" s="91"/>
      <c r="G289" s="91">
        <v>2</v>
      </c>
      <c r="H289" s="91"/>
      <c r="I289" s="91"/>
      <c r="J289" s="91"/>
      <c r="K289" s="289">
        <v>249</v>
      </c>
      <c r="L289" s="289" t="s">
        <v>29</v>
      </c>
      <c r="M289" s="289" t="s">
        <v>5855</v>
      </c>
      <c r="N289" s="559"/>
      <c r="O289" s="745"/>
      <c r="P289" s="745"/>
      <c r="Q289" s="560"/>
      <c r="R289" s="846"/>
    </row>
    <row r="290" spans="1:18" ht="78.75" x14ac:dyDescent="0.25">
      <c r="A290" s="289">
        <v>3</v>
      </c>
      <c r="B290" s="289" t="s">
        <v>87</v>
      </c>
      <c r="C290" s="289" t="s">
        <v>5857</v>
      </c>
      <c r="D290" s="290">
        <v>43136</v>
      </c>
      <c r="E290" s="290">
        <v>43140</v>
      </c>
      <c r="F290" s="91"/>
      <c r="G290" s="91">
        <v>3</v>
      </c>
      <c r="H290" s="91"/>
      <c r="I290" s="91"/>
      <c r="J290" s="91"/>
      <c r="K290" s="289">
        <v>231</v>
      </c>
      <c r="L290" s="289" t="s">
        <v>29</v>
      </c>
      <c r="M290" s="289" t="s">
        <v>5855</v>
      </c>
      <c r="N290" s="559"/>
      <c r="O290" s="745"/>
      <c r="P290" s="745"/>
      <c r="Q290" s="560"/>
      <c r="R290" s="846"/>
    </row>
    <row r="291" spans="1:18" ht="90" x14ac:dyDescent="0.25">
      <c r="A291" s="289">
        <v>4</v>
      </c>
      <c r="B291" s="289" t="s">
        <v>87</v>
      </c>
      <c r="C291" s="289" t="s">
        <v>5858</v>
      </c>
      <c r="D291" s="290">
        <v>43140</v>
      </c>
      <c r="E291" s="290">
        <v>43145</v>
      </c>
      <c r="F291" s="91"/>
      <c r="G291" s="91">
        <v>4</v>
      </c>
      <c r="H291" s="91"/>
      <c r="I291" s="91"/>
      <c r="J291" s="91"/>
      <c r="K291" s="289">
        <v>249</v>
      </c>
      <c r="L291" s="289" t="s">
        <v>29</v>
      </c>
      <c r="M291" s="289" t="s">
        <v>5855</v>
      </c>
      <c r="N291" s="559"/>
      <c r="O291" s="745"/>
      <c r="P291" s="745"/>
      <c r="Q291" s="560"/>
      <c r="R291" s="846"/>
    </row>
    <row r="292" spans="1:18" ht="146.25" x14ac:dyDescent="0.25">
      <c r="A292" s="289">
        <v>5</v>
      </c>
      <c r="B292" s="289" t="s">
        <v>87</v>
      </c>
      <c r="C292" s="289" t="s">
        <v>5859</v>
      </c>
      <c r="D292" s="290">
        <v>43145</v>
      </c>
      <c r="E292" s="290">
        <v>43153</v>
      </c>
      <c r="F292" s="91"/>
      <c r="G292" s="91">
        <v>5</v>
      </c>
      <c r="H292" s="91"/>
      <c r="I292" s="91"/>
      <c r="J292" s="91"/>
      <c r="K292" s="289">
        <v>240</v>
      </c>
      <c r="L292" s="289" t="s">
        <v>29</v>
      </c>
      <c r="M292" s="289" t="s">
        <v>5855</v>
      </c>
      <c r="N292" s="559"/>
      <c r="O292" s="745"/>
      <c r="P292" s="745"/>
      <c r="Q292" s="560"/>
      <c r="R292" s="846"/>
    </row>
    <row r="293" spans="1:18" ht="101.25" x14ac:dyDescent="0.25">
      <c r="A293" s="91">
        <v>6</v>
      </c>
      <c r="B293" s="289" t="s">
        <v>87</v>
      </c>
      <c r="C293" s="288" t="s">
        <v>5860</v>
      </c>
      <c r="D293" s="290">
        <v>43153</v>
      </c>
      <c r="E293" s="290">
        <v>43160</v>
      </c>
      <c r="F293" s="289">
        <v>2</v>
      </c>
      <c r="G293" s="91">
        <v>1</v>
      </c>
      <c r="H293" s="91"/>
      <c r="I293" s="91"/>
      <c r="J293" s="91"/>
      <c r="K293" s="91">
        <v>248</v>
      </c>
      <c r="L293" s="289" t="s">
        <v>29</v>
      </c>
      <c r="M293" s="289" t="s">
        <v>5855</v>
      </c>
      <c r="N293" s="559"/>
      <c r="O293" s="745"/>
      <c r="P293" s="745"/>
      <c r="Q293" s="560"/>
      <c r="R293" s="846"/>
    </row>
    <row r="294" spans="1:18" ht="146.25" x14ac:dyDescent="0.25">
      <c r="A294" s="91">
        <v>7</v>
      </c>
      <c r="B294" s="289" t="s">
        <v>87</v>
      </c>
      <c r="C294" s="288" t="s">
        <v>5861</v>
      </c>
      <c r="D294" s="290">
        <v>43160</v>
      </c>
      <c r="E294" s="290">
        <v>43165</v>
      </c>
      <c r="F294" s="289"/>
      <c r="G294" s="229">
        <v>2</v>
      </c>
      <c r="H294" s="229"/>
      <c r="I294" s="229"/>
      <c r="J294" s="229"/>
      <c r="K294" s="229">
        <v>248</v>
      </c>
      <c r="L294" s="289" t="s">
        <v>29</v>
      </c>
      <c r="M294" s="289" t="s">
        <v>5855</v>
      </c>
      <c r="N294" s="559"/>
      <c r="O294" s="745"/>
      <c r="P294" s="745"/>
      <c r="Q294" s="560"/>
      <c r="R294" s="846"/>
    </row>
    <row r="295" spans="1:18" ht="135" x14ac:dyDescent="0.25">
      <c r="A295" s="91">
        <v>8</v>
      </c>
      <c r="B295" s="289" t="s">
        <v>87</v>
      </c>
      <c r="C295" s="288" t="s">
        <v>5862</v>
      </c>
      <c r="D295" s="290">
        <v>43165</v>
      </c>
      <c r="E295" s="290">
        <v>43170</v>
      </c>
      <c r="F295" s="289"/>
      <c r="G295" s="229">
        <v>3</v>
      </c>
      <c r="H295" s="229"/>
      <c r="I295" s="229"/>
      <c r="J295" s="229"/>
      <c r="K295" s="229">
        <v>244</v>
      </c>
      <c r="L295" s="289" t="s">
        <v>29</v>
      </c>
      <c r="M295" s="289" t="s">
        <v>5855</v>
      </c>
      <c r="N295" s="559"/>
      <c r="O295" s="745"/>
      <c r="P295" s="745"/>
      <c r="Q295" s="560"/>
      <c r="R295" s="846"/>
    </row>
    <row r="296" spans="1:18" ht="123.75" x14ac:dyDescent="0.25">
      <c r="A296" s="91">
        <v>9</v>
      </c>
      <c r="B296" s="289" t="s">
        <v>87</v>
      </c>
      <c r="C296" s="288" t="s">
        <v>5863</v>
      </c>
      <c r="D296" s="290">
        <v>43170</v>
      </c>
      <c r="E296" s="290">
        <v>43173</v>
      </c>
      <c r="F296" s="289"/>
      <c r="G296" s="229">
        <v>4</v>
      </c>
      <c r="H296" s="229"/>
      <c r="I296" s="229"/>
      <c r="J296" s="229"/>
      <c r="K296" s="229">
        <v>250</v>
      </c>
      <c r="L296" s="289" t="s">
        <v>29</v>
      </c>
      <c r="M296" s="289" t="s">
        <v>5855</v>
      </c>
      <c r="N296" s="559"/>
      <c r="O296" s="745"/>
      <c r="P296" s="745"/>
      <c r="Q296" s="560"/>
      <c r="R296" s="846"/>
    </row>
    <row r="297" spans="1:18" ht="146.25" x14ac:dyDescent="0.25">
      <c r="A297" s="91">
        <v>10</v>
      </c>
      <c r="B297" s="289" t="s">
        <v>87</v>
      </c>
      <c r="C297" s="288" t="s">
        <v>5864</v>
      </c>
      <c r="D297" s="290">
        <v>43173</v>
      </c>
      <c r="E297" s="290">
        <v>43180</v>
      </c>
      <c r="F297" s="289"/>
      <c r="G297" s="229">
        <v>5</v>
      </c>
      <c r="H297" s="229"/>
      <c r="I297" s="229"/>
      <c r="J297" s="229"/>
      <c r="K297" s="229">
        <v>248</v>
      </c>
      <c r="L297" s="289" t="s">
        <v>29</v>
      </c>
      <c r="M297" s="289" t="s">
        <v>5855</v>
      </c>
      <c r="N297" s="559"/>
      <c r="O297" s="745"/>
      <c r="P297" s="745"/>
      <c r="Q297" s="560"/>
      <c r="R297" s="846"/>
    </row>
    <row r="298" spans="1:18" ht="135" x14ac:dyDescent="0.25">
      <c r="A298" s="91">
        <v>11</v>
      </c>
      <c r="B298" s="289" t="s">
        <v>87</v>
      </c>
      <c r="C298" s="288" t="s">
        <v>5865</v>
      </c>
      <c r="D298" s="290"/>
      <c r="E298" s="290"/>
      <c r="F298" s="289">
        <v>3</v>
      </c>
      <c r="G298" s="229">
        <v>1</v>
      </c>
      <c r="H298" s="229"/>
      <c r="I298" s="229"/>
      <c r="J298" s="229"/>
      <c r="K298" s="229">
        <v>250</v>
      </c>
      <c r="L298" s="289" t="s">
        <v>29</v>
      </c>
      <c r="M298" s="289" t="s">
        <v>5855</v>
      </c>
      <c r="N298" s="559"/>
      <c r="O298" s="745"/>
      <c r="P298" s="745"/>
      <c r="Q298" s="560"/>
      <c r="R298" s="846"/>
    </row>
    <row r="299" spans="1:18" ht="123.75" x14ac:dyDescent="0.25">
      <c r="A299" s="91">
        <v>12</v>
      </c>
      <c r="B299" s="289" t="s">
        <v>87</v>
      </c>
      <c r="C299" s="288" t="s">
        <v>5866</v>
      </c>
      <c r="D299" s="290">
        <v>43185</v>
      </c>
      <c r="E299" s="290">
        <v>43193</v>
      </c>
      <c r="F299" s="289"/>
      <c r="G299" s="229">
        <v>2</v>
      </c>
      <c r="H299" s="229"/>
      <c r="I299" s="229"/>
      <c r="J299" s="229"/>
      <c r="K299" s="229">
        <v>250</v>
      </c>
      <c r="L299" s="289" t="s">
        <v>29</v>
      </c>
      <c r="M299" s="289" t="s">
        <v>5855</v>
      </c>
      <c r="N299" s="559"/>
      <c r="O299" s="745"/>
      <c r="P299" s="745"/>
      <c r="Q299" s="560"/>
      <c r="R299" s="846"/>
    </row>
    <row r="300" spans="1:18" ht="157.5" x14ac:dyDescent="0.25">
      <c r="A300" s="91">
        <v>13</v>
      </c>
      <c r="B300" s="289" t="s">
        <v>87</v>
      </c>
      <c r="C300" s="288" t="s">
        <v>5867</v>
      </c>
      <c r="D300" s="290">
        <v>43193</v>
      </c>
      <c r="E300" s="290">
        <v>43199</v>
      </c>
      <c r="F300" s="289"/>
      <c r="G300" s="229">
        <v>3</v>
      </c>
      <c r="H300" s="229"/>
      <c r="I300" s="229"/>
      <c r="J300" s="229"/>
      <c r="K300" s="229">
        <v>250</v>
      </c>
      <c r="L300" s="289" t="s">
        <v>29</v>
      </c>
      <c r="M300" s="289" t="s">
        <v>5855</v>
      </c>
      <c r="N300" s="559"/>
      <c r="O300" s="745"/>
      <c r="P300" s="745"/>
      <c r="Q300" s="560"/>
      <c r="R300" s="846"/>
    </row>
    <row r="301" spans="1:18" ht="146.25" x14ac:dyDescent="0.25">
      <c r="A301" s="91">
        <v>14</v>
      </c>
      <c r="B301" s="289" t="s">
        <v>87</v>
      </c>
      <c r="C301" s="288" t="s">
        <v>5868</v>
      </c>
      <c r="D301" s="290">
        <v>43199</v>
      </c>
      <c r="E301" s="290">
        <v>43201</v>
      </c>
      <c r="F301" s="289"/>
      <c r="G301" s="229">
        <v>4</v>
      </c>
      <c r="H301" s="229"/>
      <c r="I301" s="229"/>
      <c r="J301" s="229"/>
      <c r="K301" s="229">
        <v>249</v>
      </c>
      <c r="L301" s="289" t="s">
        <v>29</v>
      </c>
      <c r="M301" s="289" t="s">
        <v>5855</v>
      </c>
      <c r="N301" s="559"/>
      <c r="O301" s="745"/>
      <c r="P301" s="745"/>
      <c r="Q301" s="560"/>
      <c r="R301" s="846"/>
    </row>
    <row r="302" spans="1:18" ht="112.5" x14ac:dyDescent="0.25">
      <c r="A302" s="91">
        <v>15</v>
      </c>
      <c r="B302" s="289" t="s">
        <v>87</v>
      </c>
      <c r="C302" s="288" t="s">
        <v>5869</v>
      </c>
      <c r="D302" s="290">
        <v>43201</v>
      </c>
      <c r="E302" s="290">
        <v>43206</v>
      </c>
      <c r="F302" s="289"/>
      <c r="G302" s="229">
        <v>5</v>
      </c>
      <c r="H302" s="229"/>
      <c r="I302" s="229"/>
      <c r="J302" s="229"/>
      <c r="K302" s="229">
        <v>229</v>
      </c>
      <c r="L302" s="289" t="s">
        <v>29</v>
      </c>
      <c r="M302" s="289" t="s">
        <v>5855</v>
      </c>
      <c r="N302" s="559"/>
      <c r="O302" s="745"/>
      <c r="P302" s="745"/>
      <c r="Q302" s="560"/>
      <c r="R302" s="846"/>
    </row>
    <row r="303" spans="1:18" ht="112.5" x14ac:dyDescent="0.25">
      <c r="A303" s="91">
        <v>16</v>
      </c>
      <c r="B303" s="289" t="s">
        <v>87</v>
      </c>
      <c r="C303" s="288" t="s">
        <v>5870</v>
      </c>
      <c r="D303" s="290">
        <v>43206</v>
      </c>
      <c r="E303" s="290">
        <v>43210</v>
      </c>
      <c r="F303" s="289">
        <v>4</v>
      </c>
      <c r="G303" s="229">
        <v>1</v>
      </c>
      <c r="H303" s="229"/>
      <c r="I303" s="229"/>
      <c r="J303" s="229"/>
      <c r="K303" s="229">
        <v>245</v>
      </c>
      <c r="L303" s="289" t="s">
        <v>29</v>
      </c>
      <c r="M303" s="289" t="s">
        <v>5855</v>
      </c>
      <c r="N303" s="559"/>
      <c r="O303" s="745"/>
      <c r="P303" s="745"/>
      <c r="Q303" s="560"/>
      <c r="R303" s="846"/>
    </row>
    <row r="304" spans="1:18" ht="112.5" x14ac:dyDescent="0.25">
      <c r="A304" s="91">
        <v>17</v>
      </c>
      <c r="B304" s="289" t="s">
        <v>87</v>
      </c>
      <c r="C304" s="288" t="s">
        <v>5871</v>
      </c>
      <c r="D304" s="290">
        <v>43210</v>
      </c>
      <c r="E304" s="290">
        <v>43216</v>
      </c>
      <c r="F304" s="289"/>
      <c r="G304" s="229">
        <v>2</v>
      </c>
      <c r="H304" s="229"/>
      <c r="I304" s="229"/>
      <c r="J304" s="229"/>
      <c r="K304" s="229">
        <v>248</v>
      </c>
      <c r="L304" s="289" t="s">
        <v>29</v>
      </c>
      <c r="M304" s="289" t="s">
        <v>5855</v>
      </c>
      <c r="N304" s="559"/>
      <c r="O304" s="745"/>
      <c r="P304" s="745"/>
      <c r="Q304" s="560"/>
      <c r="R304" s="846"/>
    </row>
    <row r="305" spans="1:18" ht="123.75" x14ac:dyDescent="0.25">
      <c r="A305" s="91">
        <v>18</v>
      </c>
      <c r="B305" s="289" t="s">
        <v>87</v>
      </c>
      <c r="C305" s="288" t="s">
        <v>5872</v>
      </c>
      <c r="D305" s="290">
        <v>43216</v>
      </c>
      <c r="E305" s="290">
        <v>43222</v>
      </c>
      <c r="F305" s="289"/>
      <c r="G305" s="229">
        <v>3</v>
      </c>
      <c r="H305" s="229"/>
      <c r="I305" s="229"/>
      <c r="J305" s="229"/>
      <c r="K305" s="229">
        <v>248</v>
      </c>
      <c r="L305" s="289" t="s">
        <v>29</v>
      </c>
      <c r="M305" s="289" t="s">
        <v>5855</v>
      </c>
      <c r="N305" s="559"/>
      <c r="O305" s="745"/>
      <c r="P305" s="745"/>
      <c r="Q305" s="560"/>
      <c r="R305" s="846"/>
    </row>
    <row r="306" spans="1:18" ht="146.25" x14ac:dyDescent="0.25">
      <c r="A306" s="91">
        <v>19</v>
      </c>
      <c r="B306" s="289" t="s">
        <v>87</v>
      </c>
      <c r="C306" s="288" t="s">
        <v>5873</v>
      </c>
      <c r="D306" s="290">
        <v>43222</v>
      </c>
      <c r="E306" s="290">
        <v>43229</v>
      </c>
      <c r="F306" s="289"/>
      <c r="G306" s="229">
        <v>4</v>
      </c>
      <c r="H306" s="229"/>
      <c r="I306" s="229"/>
      <c r="J306" s="229"/>
      <c r="K306" s="229">
        <v>248</v>
      </c>
      <c r="L306" s="289" t="s">
        <v>29</v>
      </c>
      <c r="M306" s="289" t="s">
        <v>5855</v>
      </c>
      <c r="N306" s="559"/>
      <c r="O306" s="745"/>
      <c r="P306" s="745"/>
      <c r="Q306" s="560"/>
      <c r="R306" s="846"/>
    </row>
    <row r="307" spans="1:18" ht="135" x14ac:dyDescent="0.25">
      <c r="A307" s="91">
        <v>20</v>
      </c>
      <c r="B307" s="289" t="s">
        <v>87</v>
      </c>
      <c r="C307" s="288" t="s">
        <v>5874</v>
      </c>
      <c r="D307" s="290">
        <v>43229</v>
      </c>
      <c r="E307" s="290">
        <v>43234</v>
      </c>
      <c r="F307" s="289"/>
      <c r="G307" s="229">
        <v>5</v>
      </c>
      <c r="H307" s="229"/>
      <c r="I307" s="229"/>
      <c r="J307" s="229"/>
      <c r="K307" s="229">
        <v>248</v>
      </c>
      <c r="L307" s="289" t="s">
        <v>29</v>
      </c>
      <c r="M307" s="289" t="s">
        <v>5855</v>
      </c>
      <c r="N307" s="559"/>
      <c r="O307" s="745"/>
      <c r="P307" s="745"/>
      <c r="Q307" s="560"/>
      <c r="R307" s="846"/>
    </row>
    <row r="308" spans="1:18" ht="191.25" x14ac:dyDescent="0.25">
      <c r="A308" s="91">
        <v>21</v>
      </c>
      <c r="B308" s="289" t="s">
        <v>87</v>
      </c>
      <c r="C308" s="288" t="s">
        <v>5875</v>
      </c>
      <c r="D308" s="290">
        <v>43234</v>
      </c>
      <c r="E308" s="290">
        <v>43244</v>
      </c>
      <c r="F308" s="289">
        <v>5</v>
      </c>
      <c r="G308" s="229">
        <v>1</v>
      </c>
      <c r="H308" s="229"/>
      <c r="I308" s="229"/>
      <c r="J308" s="229"/>
      <c r="K308" s="229">
        <v>250</v>
      </c>
      <c r="L308" s="289" t="s">
        <v>29</v>
      </c>
      <c r="M308" s="289" t="s">
        <v>5855</v>
      </c>
      <c r="N308" s="559"/>
      <c r="O308" s="745"/>
      <c r="P308" s="745"/>
      <c r="Q308" s="560"/>
      <c r="R308" s="846"/>
    </row>
    <row r="309" spans="1:18" ht="123.75" x14ac:dyDescent="0.25">
      <c r="A309" s="91">
        <v>22</v>
      </c>
      <c r="B309" s="289" t="s">
        <v>87</v>
      </c>
      <c r="C309" s="288" t="s">
        <v>5876</v>
      </c>
      <c r="D309" s="290">
        <v>43244</v>
      </c>
      <c r="E309" s="290">
        <v>43249</v>
      </c>
      <c r="F309" s="289"/>
      <c r="G309" s="229">
        <v>2</v>
      </c>
      <c r="H309" s="229"/>
      <c r="I309" s="229"/>
      <c r="J309" s="229"/>
      <c r="K309" s="229">
        <v>228</v>
      </c>
      <c r="L309" s="289" t="s">
        <v>29</v>
      </c>
      <c r="M309" s="289" t="s">
        <v>5855</v>
      </c>
      <c r="N309" s="559"/>
      <c r="O309" s="745"/>
      <c r="P309" s="745"/>
      <c r="Q309" s="560"/>
      <c r="R309" s="846"/>
    </row>
    <row r="310" spans="1:18" ht="146.25" x14ac:dyDescent="0.25">
      <c r="A310" s="91">
        <v>23</v>
      </c>
      <c r="B310" s="289" t="s">
        <v>87</v>
      </c>
      <c r="C310" s="288" t="s">
        <v>5877</v>
      </c>
      <c r="D310" s="290">
        <v>43249</v>
      </c>
      <c r="E310" s="290">
        <v>43257</v>
      </c>
      <c r="F310" s="289"/>
      <c r="G310" s="229">
        <v>3</v>
      </c>
      <c r="H310" s="229"/>
      <c r="I310" s="229"/>
      <c r="J310" s="229"/>
      <c r="K310" s="229">
        <v>213</v>
      </c>
      <c r="L310" s="289" t="s">
        <v>29</v>
      </c>
      <c r="M310" s="289" t="s">
        <v>5855</v>
      </c>
      <c r="N310" s="559"/>
      <c r="O310" s="745"/>
      <c r="P310" s="745"/>
      <c r="Q310" s="560"/>
      <c r="R310" s="846"/>
    </row>
    <row r="311" spans="1:18" ht="67.5" x14ac:dyDescent="0.25">
      <c r="A311" s="91">
        <v>24</v>
      </c>
      <c r="B311" s="289" t="s">
        <v>87</v>
      </c>
      <c r="C311" s="288" t="s">
        <v>5878</v>
      </c>
      <c r="D311" s="290">
        <v>43257</v>
      </c>
      <c r="E311" s="290">
        <v>43261</v>
      </c>
      <c r="F311" s="289"/>
      <c r="G311" s="229">
        <v>4</v>
      </c>
      <c r="H311" s="229"/>
      <c r="I311" s="229"/>
      <c r="J311" s="229"/>
      <c r="K311" s="229">
        <v>250</v>
      </c>
      <c r="L311" s="289" t="s">
        <v>29</v>
      </c>
      <c r="M311" s="289" t="s">
        <v>5855</v>
      </c>
      <c r="N311" s="559"/>
      <c r="O311" s="745"/>
      <c r="P311" s="745"/>
      <c r="Q311" s="560"/>
      <c r="R311" s="846"/>
    </row>
    <row r="312" spans="1:18" ht="112.5" x14ac:dyDescent="0.25">
      <c r="A312" s="91">
        <v>25</v>
      </c>
      <c r="B312" s="289" t="s">
        <v>87</v>
      </c>
      <c r="C312" s="288" t="s">
        <v>5879</v>
      </c>
      <c r="D312" s="290">
        <v>43262</v>
      </c>
      <c r="E312" s="290">
        <v>43267</v>
      </c>
      <c r="F312" s="289"/>
      <c r="G312" s="229">
        <v>5</v>
      </c>
      <c r="H312" s="229"/>
      <c r="I312" s="229"/>
      <c r="J312" s="229"/>
      <c r="K312" s="229">
        <v>243</v>
      </c>
      <c r="L312" s="289" t="s">
        <v>29</v>
      </c>
      <c r="M312" s="289" t="s">
        <v>5855</v>
      </c>
      <c r="N312" s="559"/>
      <c r="O312" s="745"/>
      <c r="P312" s="745"/>
      <c r="Q312" s="560"/>
      <c r="R312" s="846"/>
    </row>
    <row r="313" spans="1:18" ht="33.75" x14ac:dyDescent="0.25">
      <c r="A313" s="91">
        <v>26</v>
      </c>
      <c r="B313" s="289" t="s">
        <v>87</v>
      </c>
      <c r="C313" s="288" t="s">
        <v>5880</v>
      </c>
      <c r="D313" s="290">
        <v>43269</v>
      </c>
      <c r="E313" s="290">
        <v>43277</v>
      </c>
      <c r="F313" s="289">
        <v>6</v>
      </c>
      <c r="G313" s="229">
        <v>1</v>
      </c>
      <c r="H313" s="229"/>
      <c r="I313" s="229"/>
      <c r="J313" s="229"/>
      <c r="K313" s="229">
        <v>236</v>
      </c>
      <c r="L313" s="289" t="s">
        <v>29</v>
      </c>
      <c r="M313" s="289" t="s">
        <v>5855</v>
      </c>
      <c r="N313" s="559"/>
      <c r="O313" s="745"/>
      <c r="P313" s="745"/>
      <c r="Q313" s="560"/>
      <c r="R313" s="846"/>
    </row>
    <row r="314" spans="1:18" ht="33.75" x14ac:dyDescent="0.25">
      <c r="A314" s="91">
        <v>27</v>
      </c>
      <c r="B314" s="289" t="s">
        <v>87</v>
      </c>
      <c r="C314" s="288" t="s">
        <v>5881</v>
      </c>
      <c r="D314" s="290">
        <v>43278</v>
      </c>
      <c r="E314" s="290">
        <v>43284</v>
      </c>
      <c r="F314" s="289"/>
      <c r="G314" s="229">
        <v>2</v>
      </c>
      <c r="H314" s="229"/>
      <c r="I314" s="229"/>
      <c r="J314" s="229"/>
      <c r="K314" s="229">
        <v>197</v>
      </c>
      <c r="L314" s="289" t="s">
        <v>29</v>
      </c>
      <c r="M314" s="289" t="s">
        <v>5855</v>
      </c>
      <c r="N314" s="559"/>
      <c r="O314" s="745"/>
      <c r="P314" s="745"/>
      <c r="Q314" s="560"/>
      <c r="R314" s="846"/>
    </row>
    <row r="315" spans="1:18" ht="22.5" x14ac:dyDescent="0.25">
      <c r="A315" s="91">
        <v>28</v>
      </c>
      <c r="B315" s="289" t="s">
        <v>87</v>
      </c>
      <c r="C315" s="288" t="s">
        <v>5882</v>
      </c>
      <c r="D315" s="290">
        <v>43288</v>
      </c>
      <c r="E315" s="290">
        <v>43294</v>
      </c>
      <c r="F315" s="289"/>
      <c r="G315" s="229">
        <v>3</v>
      </c>
      <c r="H315" s="229"/>
      <c r="I315" s="229"/>
      <c r="J315" s="229"/>
      <c r="K315" s="229">
        <v>239</v>
      </c>
      <c r="L315" s="289" t="s">
        <v>29</v>
      </c>
      <c r="M315" s="289" t="s">
        <v>5855</v>
      </c>
      <c r="N315" s="559"/>
      <c r="O315" s="745"/>
      <c r="P315" s="745"/>
      <c r="Q315" s="560"/>
      <c r="R315" s="846"/>
    </row>
    <row r="316" spans="1:18" ht="45" x14ac:dyDescent="0.25">
      <c r="A316" s="91">
        <v>29</v>
      </c>
      <c r="B316" s="289" t="s">
        <v>87</v>
      </c>
      <c r="C316" s="288" t="s">
        <v>5883</v>
      </c>
      <c r="D316" s="290">
        <v>43297</v>
      </c>
      <c r="E316" s="290">
        <v>43327</v>
      </c>
      <c r="F316" s="289"/>
      <c r="G316" s="229">
        <v>4</v>
      </c>
      <c r="H316" s="229"/>
      <c r="I316" s="229"/>
      <c r="J316" s="229"/>
      <c r="K316" s="229">
        <v>240</v>
      </c>
      <c r="L316" s="289" t="s">
        <v>29</v>
      </c>
      <c r="M316" s="289" t="s">
        <v>5855</v>
      </c>
      <c r="N316" s="559"/>
      <c r="O316" s="745"/>
      <c r="P316" s="745"/>
      <c r="Q316" s="560"/>
      <c r="R316" s="846"/>
    </row>
    <row r="317" spans="1:18" ht="45" x14ac:dyDescent="0.25">
      <c r="A317" s="91">
        <v>30</v>
      </c>
      <c r="B317" s="289" t="s">
        <v>87</v>
      </c>
      <c r="C317" s="288" t="s">
        <v>5884</v>
      </c>
      <c r="D317" s="290">
        <v>43334</v>
      </c>
      <c r="E317" s="290">
        <v>43335</v>
      </c>
      <c r="F317" s="289"/>
      <c r="G317" s="229">
        <v>5</v>
      </c>
      <c r="H317" s="229"/>
      <c r="I317" s="229"/>
      <c r="J317" s="229"/>
      <c r="K317" s="229">
        <v>200</v>
      </c>
      <c r="L317" s="289" t="s">
        <v>29</v>
      </c>
      <c r="M317" s="289" t="s">
        <v>5855</v>
      </c>
      <c r="N317" s="559"/>
      <c r="O317" s="745"/>
      <c r="P317" s="745"/>
      <c r="Q317" s="560"/>
      <c r="R317" s="846"/>
    </row>
    <row r="318" spans="1:18" ht="33.75" x14ac:dyDescent="0.25">
      <c r="A318" s="91">
        <v>31</v>
      </c>
      <c r="B318" s="289" t="s">
        <v>87</v>
      </c>
      <c r="C318" s="288" t="s">
        <v>5885</v>
      </c>
      <c r="D318" s="290">
        <v>43342</v>
      </c>
      <c r="E318" s="290">
        <v>43353</v>
      </c>
      <c r="F318" s="289">
        <v>7</v>
      </c>
      <c r="G318" s="229">
        <v>1</v>
      </c>
      <c r="H318" s="229"/>
      <c r="I318" s="229"/>
      <c r="J318" s="229"/>
      <c r="K318" s="229">
        <v>244</v>
      </c>
      <c r="L318" s="289" t="s">
        <v>29</v>
      </c>
      <c r="M318" s="289" t="s">
        <v>5855</v>
      </c>
      <c r="N318" s="559"/>
      <c r="O318" s="745"/>
      <c r="P318" s="745"/>
      <c r="Q318" s="560"/>
      <c r="R318" s="846"/>
    </row>
    <row r="319" spans="1:18" ht="33.75" x14ac:dyDescent="0.25">
      <c r="A319" s="91">
        <v>32</v>
      </c>
      <c r="B319" s="289" t="s">
        <v>87</v>
      </c>
      <c r="C319" s="288" t="s">
        <v>5886</v>
      </c>
      <c r="D319" s="290">
        <v>43354</v>
      </c>
      <c r="E319" s="290">
        <v>43363</v>
      </c>
      <c r="F319" s="289"/>
      <c r="G319" s="229">
        <v>2</v>
      </c>
      <c r="H319" s="229"/>
      <c r="I319" s="229"/>
      <c r="J319" s="229"/>
      <c r="K319" s="229">
        <v>236</v>
      </c>
      <c r="L319" s="289" t="s">
        <v>29</v>
      </c>
      <c r="M319" s="289" t="s">
        <v>5855</v>
      </c>
      <c r="N319" s="559"/>
      <c r="O319" s="745"/>
      <c r="P319" s="745"/>
      <c r="Q319" s="560"/>
      <c r="R319" s="846"/>
    </row>
    <row r="320" spans="1:18" ht="33.75" x14ac:dyDescent="0.25">
      <c r="A320" s="91">
        <v>33</v>
      </c>
      <c r="B320" s="289" t="s">
        <v>87</v>
      </c>
      <c r="C320" s="288" t="s">
        <v>5887</v>
      </c>
      <c r="D320" s="290">
        <v>43367</v>
      </c>
      <c r="E320" s="290">
        <v>43382</v>
      </c>
      <c r="F320" s="289"/>
      <c r="G320" s="229">
        <v>3</v>
      </c>
      <c r="H320" s="229"/>
      <c r="I320" s="229"/>
      <c r="J320" s="229"/>
      <c r="K320" s="229">
        <v>250</v>
      </c>
      <c r="L320" s="289" t="s">
        <v>29</v>
      </c>
      <c r="M320" s="289" t="s">
        <v>5855</v>
      </c>
      <c r="N320" s="559"/>
      <c r="O320" s="745"/>
      <c r="P320" s="745"/>
      <c r="Q320" s="560"/>
      <c r="R320" s="846"/>
    </row>
    <row r="321" spans="1:18" ht="33.75" x14ac:dyDescent="0.25">
      <c r="A321" s="91">
        <v>34</v>
      </c>
      <c r="B321" s="289" t="s">
        <v>87</v>
      </c>
      <c r="C321" s="288" t="s">
        <v>5888</v>
      </c>
      <c r="D321" s="290">
        <v>43382</v>
      </c>
      <c r="E321" s="290">
        <v>43395</v>
      </c>
      <c r="F321" s="289"/>
      <c r="G321" s="229">
        <v>4</v>
      </c>
      <c r="H321" s="229"/>
      <c r="I321" s="229"/>
      <c r="J321" s="229"/>
      <c r="K321" s="229">
        <v>248</v>
      </c>
      <c r="L321" s="289" t="s">
        <v>29</v>
      </c>
      <c r="M321" s="289" t="s">
        <v>5855</v>
      </c>
      <c r="N321" s="559"/>
      <c r="O321" s="745"/>
      <c r="P321" s="745"/>
      <c r="Q321" s="560"/>
      <c r="R321" s="846"/>
    </row>
    <row r="322" spans="1:18" ht="135" x14ac:dyDescent="0.25">
      <c r="A322" s="91">
        <v>35</v>
      </c>
      <c r="B322" s="289" t="s">
        <v>87</v>
      </c>
      <c r="C322" s="288" t="s">
        <v>5889</v>
      </c>
      <c r="D322" s="290">
        <v>43395</v>
      </c>
      <c r="E322" s="290">
        <v>43411</v>
      </c>
      <c r="F322" s="289"/>
      <c r="G322" s="229">
        <v>5</v>
      </c>
      <c r="H322" s="229"/>
      <c r="I322" s="229"/>
      <c r="J322" s="229"/>
      <c r="K322" s="229">
        <v>249</v>
      </c>
      <c r="L322" s="289" t="s">
        <v>29</v>
      </c>
      <c r="M322" s="289" t="s">
        <v>5855</v>
      </c>
      <c r="N322" s="559"/>
      <c r="O322" s="745"/>
      <c r="P322" s="745"/>
      <c r="Q322" s="560"/>
      <c r="R322" s="846"/>
    </row>
    <row r="323" spans="1:18" ht="123.75" x14ac:dyDescent="0.25">
      <c r="A323" s="91">
        <v>36</v>
      </c>
      <c r="B323" s="289" t="s">
        <v>87</v>
      </c>
      <c r="C323" s="288" t="s">
        <v>5890</v>
      </c>
      <c r="D323" s="290">
        <v>43411</v>
      </c>
      <c r="E323" s="290">
        <v>43417</v>
      </c>
      <c r="F323" s="289">
        <v>8</v>
      </c>
      <c r="G323" s="229">
        <v>1</v>
      </c>
      <c r="H323" s="229"/>
      <c r="I323" s="229"/>
      <c r="J323" s="229"/>
      <c r="K323" s="229">
        <v>234</v>
      </c>
      <c r="L323" s="289" t="s">
        <v>29</v>
      </c>
      <c r="M323" s="289" t="s">
        <v>5855</v>
      </c>
      <c r="N323" s="559"/>
      <c r="O323" s="745"/>
      <c r="P323" s="745"/>
      <c r="Q323" s="560"/>
      <c r="R323" s="846"/>
    </row>
    <row r="324" spans="1:18" ht="135" x14ac:dyDescent="0.25">
      <c r="A324" s="91">
        <v>37</v>
      </c>
      <c r="B324" s="289" t="s">
        <v>87</v>
      </c>
      <c r="C324" s="288" t="s">
        <v>5891</v>
      </c>
      <c r="D324" s="290">
        <v>43417</v>
      </c>
      <c r="E324" s="290">
        <v>43418</v>
      </c>
      <c r="F324" s="289"/>
      <c r="G324" s="229">
        <v>2</v>
      </c>
      <c r="H324" s="229"/>
      <c r="I324" s="229"/>
      <c r="J324" s="229"/>
      <c r="K324" s="229">
        <v>250</v>
      </c>
      <c r="L324" s="289" t="s">
        <v>29</v>
      </c>
      <c r="M324" s="289" t="s">
        <v>5855</v>
      </c>
      <c r="N324" s="559"/>
      <c r="O324" s="745"/>
      <c r="P324" s="745"/>
      <c r="Q324" s="560"/>
      <c r="R324" s="846"/>
    </row>
    <row r="325" spans="1:18" ht="168.75" x14ac:dyDescent="0.25">
      <c r="A325" s="91">
        <v>38</v>
      </c>
      <c r="B325" s="289" t="s">
        <v>87</v>
      </c>
      <c r="C325" s="288" t="s">
        <v>5892</v>
      </c>
      <c r="D325" s="290">
        <v>43419</v>
      </c>
      <c r="E325" s="290">
        <v>43424</v>
      </c>
      <c r="F325" s="289"/>
      <c r="G325" s="229">
        <v>3</v>
      </c>
      <c r="H325" s="229"/>
      <c r="I325" s="229"/>
      <c r="J325" s="229"/>
      <c r="K325" s="229">
        <v>249</v>
      </c>
      <c r="L325" s="289" t="s">
        <v>29</v>
      </c>
      <c r="M325" s="289" t="s">
        <v>5855</v>
      </c>
      <c r="N325" s="559"/>
      <c r="O325" s="745"/>
      <c r="P325" s="745"/>
      <c r="Q325" s="560"/>
      <c r="R325" s="846"/>
    </row>
    <row r="326" spans="1:18" ht="168.75" x14ac:dyDescent="0.25">
      <c r="A326" s="91">
        <v>39</v>
      </c>
      <c r="B326" s="289" t="s">
        <v>87</v>
      </c>
      <c r="C326" s="288" t="s">
        <v>5893</v>
      </c>
      <c r="D326" s="290">
        <v>43425</v>
      </c>
      <c r="E326" s="290">
        <v>43428</v>
      </c>
      <c r="F326" s="289"/>
      <c r="G326" s="229">
        <v>4</v>
      </c>
      <c r="H326" s="229"/>
      <c r="I326" s="229"/>
      <c r="J326" s="229"/>
      <c r="K326" s="229">
        <v>237</v>
      </c>
      <c r="L326" s="289" t="s">
        <v>29</v>
      </c>
      <c r="M326" s="289" t="s">
        <v>5855</v>
      </c>
      <c r="N326" s="559"/>
      <c r="O326" s="745"/>
      <c r="P326" s="745"/>
      <c r="Q326" s="560"/>
      <c r="R326" s="846"/>
    </row>
    <row r="327" spans="1:18" ht="191.25" x14ac:dyDescent="0.25">
      <c r="A327" s="91">
        <v>40</v>
      </c>
      <c r="B327" s="289" t="s">
        <v>87</v>
      </c>
      <c r="C327" s="288" t="s">
        <v>5894</v>
      </c>
      <c r="D327" s="290">
        <v>43429</v>
      </c>
      <c r="E327" s="290">
        <v>43437</v>
      </c>
      <c r="F327" s="289"/>
      <c r="G327" s="229">
        <v>5</v>
      </c>
      <c r="H327" s="229"/>
      <c r="I327" s="229"/>
      <c r="J327" s="229"/>
      <c r="K327" s="229">
        <v>250</v>
      </c>
      <c r="L327" s="289" t="s">
        <v>29</v>
      </c>
      <c r="M327" s="289" t="s">
        <v>5855</v>
      </c>
      <c r="N327" s="559"/>
      <c r="O327" s="745"/>
      <c r="P327" s="745"/>
      <c r="Q327" s="560"/>
      <c r="R327" s="846"/>
    </row>
    <row r="328" spans="1:18" ht="168.75" x14ac:dyDescent="0.25">
      <c r="A328" s="91">
        <v>41</v>
      </c>
      <c r="B328" s="289" t="s">
        <v>87</v>
      </c>
      <c r="C328" s="288" t="s">
        <v>5895</v>
      </c>
      <c r="D328" s="290">
        <v>43437</v>
      </c>
      <c r="E328" s="290">
        <v>43440</v>
      </c>
      <c r="F328" s="289">
        <v>9</v>
      </c>
      <c r="G328" s="229">
        <v>1</v>
      </c>
      <c r="H328" s="229"/>
      <c r="I328" s="229"/>
      <c r="J328" s="229"/>
      <c r="K328" s="229">
        <v>238</v>
      </c>
      <c r="L328" s="289" t="s">
        <v>29</v>
      </c>
      <c r="M328" s="289" t="s">
        <v>5855</v>
      </c>
      <c r="N328" s="559"/>
      <c r="O328" s="745"/>
      <c r="P328" s="745"/>
      <c r="Q328" s="560"/>
      <c r="R328" s="846"/>
    </row>
    <row r="329" spans="1:18" ht="191.25" x14ac:dyDescent="0.25">
      <c r="A329" s="91">
        <v>42</v>
      </c>
      <c r="B329" s="289" t="s">
        <v>87</v>
      </c>
      <c r="C329" s="288" t="s">
        <v>5896</v>
      </c>
      <c r="D329" s="290">
        <v>43440</v>
      </c>
      <c r="E329" s="290">
        <v>43443</v>
      </c>
      <c r="F329" s="289"/>
      <c r="G329" s="229">
        <v>2</v>
      </c>
      <c r="H329" s="229"/>
      <c r="I329" s="229"/>
      <c r="J329" s="229"/>
      <c r="K329" s="229">
        <v>247</v>
      </c>
      <c r="L329" s="289" t="s">
        <v>29</v>
      </c>
      <c r="M329" s="289" t="s">
        <v>5855</v>
      </c>
      <c r="N329" s="559"/>
      <c r="O329" s="745"/>
      <c r="P329" s="745"/>
      <c r="Q329" s="560"/>
      <c r="R329" s="846"/>
    </row>
    <row r="330" spans="1:18" ht="191.25" x14ac:dyDescent="0.25">
      <c r="A330" s="91">
        <v>43</v>
      </c>
      <c r="B330" s="289" t="s">
        <v>87</v>
      </c>
      <c r="C330" s="288" t="s">
        <v>5897</v>
      </c>
      <c r="D330" s="290">
        <v>43446</v>
      </c>
      <c r="E330" s="290">
        <v>43452</v>
      </c>
      <c r="F330" s="289"/>
      <c r="G330" s="229">
        <v>3</v>
      </c>
      <c r="H330" s="229"/>
      <c r="I330" s="229"/>
      <c r="J330" s="229"/>
      <c r="K330" s="229">
        <v>250</v>
      </c>
      <c r="L330" s="289" t="s">
        <v>29</v>
      </c>
      <c r="M330" s="289" t="s">
        <v>5855</v>
      </c>
      <c r="N330" s="559"/>
      <c r="O330" s="745"/>
      <c r="P330" s="745"/>
      <c r="Q330" s="560"/>
      <c r="R330" s="846"/>
    </row>
    <row r="331" spans="1:18" ht="146.25" x14ac:dyDescent="0.25">
      <c r="A331" s="91">
        <v>44</v>
      </c>
      <c r="B331" s="289" t="s">
        <v>87</v>
      </c>
      <c r="C331" s="288" t="s">
        <v>5898</v>
      </c>
      <c r="D331" s="290">
        <v>43452</v>
      </c>
      <c r="E331" s="290">
        <v>43454</v>
      </c>
      <c r="F331" s="289"/>
      <c r="G331" s="229">
        <v>4</v>
      </c>
      <c r="H331" s="229"/>
      <c r="I331" s="229"/>
      <c r="J331" s="229"/>
      <c r="K331" s="229">
        <v>250</v>
      </c>
      <c r="L331" s="289" t="s">
        <v>29</v>
      </c>
      <c r="M331" s="289" t="s">
        <v>5855</v>
      </c>
      <c r="N331" s="559"/>
      <c r="O331" s="745"/>
      <c r="P331" s="745"/>
      <c r="Q331" s="560"/>
      <c r="R331" s="846"/>
    </row>
    <row r="332" spans="1:18" ht="213.75" x14ac:dyDescent="0.25">
      <c r="A332" s="91">
        <v>45</v>
      </c>
      <c r="B332" s="289" t="s">
        <v>87</v>
      </c>
      <c r="C332" s="288" t="s">
        <v>5899</v>
      </c>
      <c r="D332" s="290">
        <v>43455</v>
      </c>
      <c r="E332" s="290">
        <v>43461</v>
      </c>
      <c r="F332" s="289"/>
      <c r="G332" s="229">
        <v>5</v>
      </c>
      <c r="H332" s="229"/>
      <c r="I332" s="229"/>
      <c r="J332" s="229"/>
      <c r="K332" s="229">
        <v>250</v>
      </c>
      <c r="L332" s="289" t="s">
        <v>29</v>
      </c>
      <c r="M332" s="289" t="s">
        <v>5855</v>
      </c>
      <c r="N332" s="559"/>
      <c r="O332" s="745"/>
      <c r="P332" s="745"/>
      <c r="Q332" s="560"/>
      <c r="R332" s="846"/>
    </row>
    <row r="333" spans="1:18" ht="157.5" x14ac:dyDescent="0.25">
      <c r="A333" s="91">
        <v>46</v>
      </c>
      <c r="B333" s="289" t="s">
        <v>87</v>
      </c>
      <c r="C333" s="288" t="s">
        <v>5900</v>
      </c>
      <c r="D333" s="290">
        <v>43461</v>
      </c>
      <c r="E333" s="290">
        <v>43465</v>
      </c>
      <c r="F333" s="289">
        <v>10</v>
      </c>
      <c r="G333" s="229">
        <v>1</v>
      </c>
      <c r="H333" s="229"/>
      <c r="I333" s="229"/>
      <c r="J333" s="229"/>
      <c r="K333" s="229">
        <v>226</v>
      </c>
      <c r="L333" s="91" t="s">
        <v>4577</v>
      </c>
      <c r="M333" s="91" t="s">
        <v>5855</v>
      </c>
      <c r="N333" s="559"/>
      <c r="O333" s="745"/>
      <c r="P333" s="745"/>
      <c r="Q333" s="560"/>
      <c r="R333" s="847"/>
    </row>
    <row r="334" spans="1:18" x14ac:dyDescent="0.25">
      <c r="A334" s="88" t="s">
        <v>5825</v>
      </c>
      <c r="B334" s="88"/>
      <c r="C334" s="548" t="s">
        <v>5901</v>
      </c>
      <c r="D334" s="550"/>
      <c r="E334" s="548" t="s">
        <v>1762</v>
      </c>
      <c r="F334" s="550"/>
      <c r="G334" s="548" t="s">
        <v>5289</v>
      </c>
      <c r="H334" s="549"/>
      <c r="I334" s="549"/>
      <c r="J334" s="550"/>
      <c r="K334" s="285" t="s">
        <v>1763</v>
      </c>
      <c r="L334" s="285"/>
      <c r="M334" s="88" t="s">
        <v>5763</v>
      </c>
      <c r="N334" s="88"/>
      <c r="O334" s="88"/>
      <c r="P334" s="88"/>
      <c r="Q334" s="88"/>
    </row>
    <row r="335" spans="1:18" x14ac:dyDescent="0.25">
      <c r="A335" s="548" t="s">
        <v>1764</v>
      </c>
      <c r="B335" s="550"/>
      <c r="C335" s="548" t="s">
        <v>4624</v>
      </c>
      <c r="D335" s="550"/>
      <c r="E335" s="548" t="s">
        <v>1764</v>
      </c>
      <c r="F335" s="550"/>
      <c r="G335" s="548" t="s">
        <v>5902</v>
      </c>
      <c r="H335" s="549"/>
      <c r="I335" s="549"/>
      <c r="J335" s="550"/>
      <c r="K335" s="548" t="s">
        <v>1765</v>
      </c>
      <c r="L335" s="550"/>
      <c r="M335" s="88" t="s">
        <v>2184</v>
      </c>
      <c r="N335" s="88"/>
      <c r="O335" s="88"/>
      <c r="P335" s="88"/>
      <c r="Q335" s="88"/>
    </row>
    <row r="336" spans="1:18" x14ac:dyDescent="0.25">
      <c r="A336" s="548" t="s">
        <v>1766</v>
      </c>
      <c r="B336" s="550"/>
      <c r="C336" s="548"/>
      <c r="D336" s="550"/>
      <c r="E336" s="548" t="s">
        <v>1766</v>
      </c>
      <c r="F336" s="550"/>
      <c r="G336" s="746"/>
      <c r="H336" s="747"/>
      <c r="I336" s="747"/>
      <c r="J336" s="748"/>
      <c r="K336" s="548" t="s">
        <v>1766</v>
      </c>
      <c r="L336" s="550"/>
      <c r="M336" s="746"/>
      <c r="N336" s="747"/>
      <c r="O336" s="747"/>
      <c r="P336" s="747"/>
      <c r="Q336" s="748"/>
    </row>
    <row r="337" spans="1:18" x14ac:dyDescent="0.25">
      <c r="A337" s="88" t="s">
        <v>110</v>
      </c>
      <c r="B337" s="88"/>
      <c r="C337" s="548" t="s">
        <v>5903</v>
      </c>
      <c r="D337" s="550"/>
      <c r="E337" s="548" t="s">
        <v>110</v>
      </c>
      <c r="F337" s="550"/>
      <c r="G337" s="88" t="s">
        <v>5903</v>
      </c>
      <c r="H337" s="88"/>
      <c r="I337" s="88"/>
      <c r="J337" s="88"/>
      <c r="K337" s="88" t="s">
        <v>1767</v>
      </c>
      <c r="L337" s="88"/>
      <c r="M337" s="746" t="s">
        <v>5904</v>
      </c>
      <c r="N337" s="747"/>
      <c r="O337" s="747"/>
      <c r="P337" s="747"/>
      <c r="Q337" s="748"/>
    </row>
    <row r="339" spans="1:18" x14ac:dyDescent="0.25">
      <c r="A339" s="925"/>
      <c r="B339" s="926"/>
      <c r="C339" s="921" t="s">
        <v>2087</v>
      </c>
      <c r="D339" s="922"/>
      <c r="E339" s="922"/>
      <c r="F339" s="922"/>
      <c r="G339" s="922"/>
      <c r="H339" s="922"/>
      <c r="I339" s="922"/>
      <c r="J339" s="922"/>
      <c r="K339" s="922"/>
      <c r="L339" s="922"/>
      <c r="M339" s="926"/>
      <c r="N339" s="915" t="s">
        <v>2088</v>
      </c>
      <c r="O339" s="911"/>
      <c r="P339" s="911"/>
      <c r="Q339" s="912"/>
      <c r="R339" s="231"/>
    </row>
    <row r="340" spans="1:18" x14ac:dyDescent="0.25">
      <c r="A340" s="923"/>
      <c r="B340" s="927"/>
      <c r="C340" s="928"/>
      <c r="D340" s="930"/>
      <c r="E340" s="930"/>
      <c r="F340" s="930"/>
      <c r="G340" s="930"/>
      <c r="H340" s="930"/>
      <c r="I340" s="930"/>
      <c r="J340" s="930"/>
      <c r="K340" s="930"/>
      <c r="L340" s="930"/>
      <c r="M340" s="929"/>
      <c r="N340" s="915" t="s">
        <v>1731</v>
      </c>
      <c r="O340" s="911"/>
      <c r="P340" s="911"/>
      <c r="Q340" s="912"/>
      <c r="R340" s="231"/>
    </row>
    <row r="341" spans="1:18" x14ac:dyDescent="0.25">
      <c r="A341" s="923"/>
      <c r="B341" s="927"/>
      <c r="C341" s="921" t="s">
        <v>70</v>
      </c>
      <c r="D341" s="922"/>
      <c r="E341" s="922"/>
      <c r="F341" s="922"/>
      <c r="G341" s="922"/>
      <c r="H341" s="922"/>
      <c r="I341" s="922"/>
      <c r="J341" s="922"/>
      <c r="K341" s="922"/>
      <c r="L341" s="922"/>
      <c r="M341" s="926"/>
      <c r="N341" s="910" t="s">
        <v>2089</v>
      </c>
      <c r="O341" s="911"/>
      <c r="P341" s="911"/>
      <c r="Q341" s="912"/>
      <c r="R341" s="231"/>
    </row>
    <row r="342" spans="1:18" x14ac:dyDescent="0.25">
      <c r="A342" s="928"/>
      <c r="B342" s="929"/>
      <c r="C342" s="928"/>
      <c r="D342" s="930"/>
      <c r="E342" s="930"/>
      <c r="F342" s="930"/>
      <c r="G342" s="930"/>
      <c r="H342" s="930"/>
      <c r="I342" s="930"/>
      <c r="J342" s="930"/>
      <c r="K342" s="930"/>
      <c r="L342" s="930"/>
      <c r="M342" s="929"/>
      <c r="N342" s="910" t="s">
        <v>5915</v>
      </c>
      <c r="O342" s="911"/>
      <c r="P342" s="911"/>
      <c r="Q342" s="912"/>
      <c r="R342" s="231"/>
    </row>
    <row r="343" spans="1:18" x14ac:dyDescent="0.25">
      <c r="A343" s="910" t="s">
        <v>73</v>
      </c>
      <c r="B343" s="911"/>
      <c r="C343" s="912"/>
      <c r="D343" s="913" t="s">
        <v>74</v>
      </c>
      <c r="E343" s="911"/>
      <c r="F343" s="911"/>
      <c r="G343" s="911"/>
      <c r="H343" s="911"/>
      <c r="I343" s="911"/>
      <c r="J343" s="911"/>
      <c r="K343" s="911"/>
      <c r="L343" s="911"/>
      <c r="M343" s="911"/>
      <c r="N343" s="911"/>
      <c r="O343" s="911"/>
      <c r="P343" s="911"/>
      <c r="Q343" s="912"/>
      <c r="R343" s="231"/>
    </row>
    <row r="344" spans="1:18" x14ac:dyDescent="0.25">
      <c r="A344" s="910" t="s">
        <v>75</v>
      </c>
      <c r="B344" s="911"/>
      <c r="C344" s="912"/>
      <c r="D344" s="913" t="s">
        <v>940</v>
      </c>
      <c r="E344" s="911"/>
      <c r="F344" s="911"/>
      <c r="G344" s="911"/>
      <c r="H344" s="911"/>
      <c r="I344" s="911"/>
      <c r="J344" s="911"/>
      <c r="K344" s="911"/>
      <c r="L344" s="911"/>
      <c r="M344" s="911"/>
      <c r="N344" s="911"/>
      <c r="O344" s="911"/>
      <c r="P344" s="911"/>
      <c r="Q344" s="912"/>
      <c r="R344" s="231"/>
    </row>
    <row r="345" spans="1:18" x14ac:dyDescent="0.25">
      <c r="A345" s="914" t="s">
        <v>1734</v>
      </c>
      <c r="B345" s="912"/>
      <c r="C345" s="304" t="s">
        <v>2090</v>
      </c>
      <c r="D345" s="915" t="s">
        <v>5916</v>
      </c>
      <c r="E345" s="911"/>
      <c r="F345" s="911"/>
      <c r="G345" s="911"/>
      <c r="H345" s="911"/>
      <c r="I345" s="911"/>
      <c r="J345" s="911"/>
      <c r="K345" s="911"/>
      <c r="L345" s="911"/>
      <c r="M345" s="911"/>
      <c r="N345" s="911"/>
      <c r="O345" s="911"/>
      <c r="P345" s="911"/>
      <c r="Q345" s="912"/>
      <c r="R345" s="231"/>
    </row>
    <row r="346" spans="1:18" x14ac:dyDescent="0.25">
      <c r="A346" s="916" t="s">
        <v>34</v>
      </c>
      <c r="B346" s="918" t="s">
        <v>13</v>
      </c>
      <c r="C346" s="916" t="s">
        <v>1737</v>
      </c>
      <c r="D346" s="914" t="s">
        <v>15</v>
      </c>
      <c r="E346" s="912"/>
      <c r="F346" s="914" t="s">
        <v>79</v>
      </c>
      <c r="G346" s="911"/>
      <c r="H346" s="911"/>
      <c r="I346" s="911"/>
      <c r="J346" s="912"/>
      <c r="K346" s="916" t="s">
        <v>1738</v>
      </c>
      <c r="L346" s="920" t="s">
        <v>1739</v>
      </c>
      <c r="M346" s="916" t="s">
        <v>1740</v>
      </c>
      <c r="N346" s="921" t="s">
        <v>1741</v>
      </c>
      <c r="O346" s="922"/>
      <c r="P346" s="922"/>
      <c r="Q346" s="922"/>
      <c r="R346" s="305" t="s">
        <v>5305</v>
      </c>
    </row>
    <row r="347" spans="1:18" ht="24" x14ac:dyDescent="0.25">
      <c r="A347" s="917"/>
      <c r="B347" s="919"/>
      <c r="C347" s="917"/>
      <c r="D347" s="304" t="s">
        <v>81</v>
      </c>
      <c r="E347" s="304" t="s">
        <v>82</v>
      </c>
      <c r="F347" s="304" t="s">
        <v>83</v>
      </c>
      <c r="G347" s="304" t="s">
        <v>84</v>
      </c>
      <c r="H347" s="304" t="s">
        <v>85</v>
      </c>
      <c r="I347" s="306" t="s">
        <v>1742</v>
      </c>
      <c r="J347" s="304" t="s">
        <v>1743</v>
      </c>
      <c r="K347" s="917"/>
      <c r="L347" s="917"/>
      <c r="M347" s="917"/>
      <c r="N347" s="923"/>
      <c r="O347" s="924"/>
      <c r="P347" s="924"/>
      <c r="Q347" s="924"/>
      <c r="R347" s="307"/>
    </row>
    <row r="348" spans="1:18" ht="72" x14ac:dyDescent="0.25">
      <c r="A348" s="304">
        <v>1</v>
      </c>
      <c r="B348" s="308" t="s">
        <v>4394</v>
      </c>
      <c r="C348" s="306" t="s">
        <v>5917</v>
      </c>
      <c r="D348" s="309">
        <v>43102</v>
      </c>
      <c r="E348" s="309">
        <v>43111</v>
      </c>
      <c r="F348" s="304">
        <v>1</v>
      </c>
      <c r="G348" s="304">
        <v>1</v>
      </c>
      <c r="H348" s="304">
        <v>0</v>
      </c>
      <c r="I348" s="304">
        <v>0</v>
      </c>
      <c r="J348" s="304">
        <v>0</v>
      </c>
      <c r="K348" s="304">
        <v>240</v>
      </c>
      <c r="L348" s="304" t="s">
        <v>29</v>
      </c>
      <c r="M348" s="303" t="s">
        <v>666</v>
      </c>
      <c r="N348" s="901"/>
      <c r="O348" s="902"/>
      <c r="P348" s="902"/>
      <c r="Q348" s="903"/>
      <c r="R348" s="904" t="s">
        <v>6027</v>
      </c>
    </row>
    <row r="349" spans="1:18" ht="28.5" customHeight="1" x14ac:dyDescent="0.25">
      <c r="A349" s="304">
        <v>2</v>
      </c>
      <c r="B349" s="308" t="s">
        <v>4394</v>
      </c>
      <c r="C349" s="306" t="s">
        <v>5918</v>
      </c>
      <c r="D349" s="309">
        <v>43111</v>
      </c>
      <c r="E349" s="309">
        <v>43124</v>
      </c>
      <c r="F349" s="304">
        <v>1</v>
      </c>
      <c r="G349" s="304">
        <v>2</v>
      </c>
      <c r="H349" s="304">
        <v>0</v>
      </c>
      <c r="I349" s="304">
        <v>0</v>
      </c>
      <c r="J349" s="304">
        <v>0</v>
      </c>
      <c r="K349" s="304">
        <v>200</v>
      </c>
      <c r="L349" s="304" t="s">
        <v>29</v>
      </c>
      <c r="M349" s="303" t="s">
        <v>666</v>
      </c>
      <c r="N349" s="901"/>
      <c r="O349" s="902"/>
      <c r="P349" s="902"/>
      <c r="Q349" s="903"/>
      <c r="R349" s="905"/>
    </row>
    <row r="350" spans="1:18" ht="72" x14ac:dyDescent="0.25">
      <c r="A350" s="304">
        <v>3</v>
      </c>
      <c r="B350" s="308" t="s">
        <v>4394</v>
      </c>
      <c r="C350" s="306" t="s">
        <v>5919</v>
      </c>
      <c r="D350" s="309">
        <v>43125</v>
      </c>
      <c r="E350" s="309">
        <v>43136</v>
      </c>
      <c r="F350" s="304">
        <v>1</v>
      </c>
      <c r="G350" s="304">
        <v>3</v>
      </c>
      <c r="H350" s="304">
        <v>0</v>
      </c>
      <c r="I350" s="304">
        <v>0</v>
      </c>
      <c r="J350" s="304">
        <v>0</v>
      </c>
      <c r="K350" s="304">
        <v>221</v>
      </c>
      <c r="L350" s="304" t="s">
        <v>29</v>
      </c>
      <c r="M350" s="303" t="s">
        <v>666</v>
      </c>
      <c r="N350" s="901"/>
      <c r="O350" s="902"/>
      <c r="P350" s="902"/>
      <c r="Q350" s="903"/>
      <c r="R350" s="905"/>
    </row>
    <row r="351" spans="1:18" ht="60" x14ac:dyDescent="0.25">
      <c r="A351" s="304">
        <v>4</v>
      </c>
      <c r="B351" s="308" t="s">
        <v>4394</v>
      </c>
      <c r="C351" s="306" t="s">
        <v>5920</v>
      </c>
      <c r="D351" s="309">
        <v>43137</v>
      </c>
      <c r="E351" s="309">
        <v>43165</v>
      </c>
      <c r="F351" s="304">
        <v>1</v>
      </c>
      <c r="G351" s="304">
        <v>4</v>
      </c>
      <c r="H351" s="304">
        <v>0</v>
      </c>
      <c r="I351" s="304">
        <v>0</v>
      </c>
      <c r="J351" s="304">
        <v>0</v>
      </c>
      <c r="K351" s="304">
        <v>248</v>
      </c>
      <c r="L351" s="304" t="s">
        <v>29</v>
      </c>
      <c r="M351" s="303" t="s">
        <v>666</v>
      </c>
      <c r="N351" s="901"/>
      <c r="O351" s="902"/>
      <c r="P351" s="902"/>
      <c r="Q351" s="903"/>
      <c r="R351" s="905"/>
    </row>
    <row r="352" spans="1:18" ht="48" x14ac:dyDescent="0.25">
      <c r="A352" s="304">
        <v>5</v>
      </c>
      <c r="B352" s="308" t="s">
        <v>4394</v>
      </c>
      <c r="C352" s="306" t="s">
        <v>5921</v>
      </c>
      <c r="D352" s="309">
        <v>44627</v>
      </c>
      <c r="E352" s="309">
        <v>43185</v>
      </c>
      <c r="F352" s="304">
        <v>2</v>
      </c>
      <c r="G352" s="304">
        <v>1</v>
      </c>
      <c r="H352" s="304">
        <v>0</v>
      </c>
      <c r="I352" s="304">
        <v>0</v>
      </c>
      <c r="J352" s="304">
        <v>0</v>
      </c>
      <c r="K352" s="304">
        <v>163</v>
      </c>
      <c r="L352" s="304" t="s">
        <v>29</v>
      </c>
      <c r="M352" s="303" t="s">
        <v>666</v>
      </c>
      <c r="N352" s="901"/>
      <c r="O352" s="902"/>
      <c r="P352" s="902"/>
      <c r="Q352" s="903"/>
      <c r="R352" s="905"/>
    </row>
    <row r="353" spans="1:18" ht="60" x14ac:dyDescent="0.25">
      <c r="A353" s="304">
        <v>6</v>
      </c>
      <c r="B353" s="308" t="s">
        <v>4394</v>
      </c>
      <c r="C353" s="306" t="s">
        <v>5922</v>
      </c>
      <c r="D353" s="309">
        <v>43217</v>
      </c>
      <c r="E353" s="309">
        <v>43230</v>
      </c>
      <c r="F353" s="304">
        <v>2</v>
      </c>
      <c r="G353" s="304">
        <v>2</v>
      </c>
      <c r="H353" s="304">
        <v>0</v>
      </c>
      <c r="I353" s="304">
        <v>0</v>
      </c>
      <c r="J353" s="304">
        <v>0</v>
      </c>
      <c r="K353" s="304">
        <v>265</v>
      </c>
      <c r="L353" s="304" t="s">
        <v>29</v>
      </c>
      <c r="M353" s="303" t="s">
        <v>666</v>
      </c>
      <c r="N353" s="901"/>
      <c r="O353" s="902"/>
      <c r="P353" s="902"/>
      <c r="Q353" s="903"/>
      <c r="R353" s="905"/>
    </row>
    <row r="354" spans="1:18" ht="48" x14ac:dyDescent="0.25">
      <c r="A354" s="304">
        <v>7</v>
      </c>
      <c r="B354" s="308" t="s">
        <v>4394</v>
      </c>
      <c r="C354" s="306" t="s">
        <v>5923</v>
      </c>
      <c r="D354" s="309">
        <v>43230</v>
      </c>
      <c r="E354" s="309">
        <v>43237</v>
      </c>
      <c r="F354" s="304">
        <v>2</v>
      </c>
      <c r="G354" s="304">
        <v>3</v>
      </c>
      <c r="H354" s="304">
        <v>0</v>
      </c>
      <c r="I354" s="304">
        <v>0</v>
      </c>
      <c r="J354" s="304">
        <v>0</v>
      </c>
      <c r="K354" s="304">
        <v>199</v>
      </c>
      <c r="L354" s="304" t="s">
        <v>29</v>
      </c>
      <c r="M354" s="303" t="s">
        <v>666</v>
      </c>
      <c r="N354" s="901"/>
      <c r="O354" s="902"/>
      <c r="P354" s="902"/>
      <c r="Q354" s="903"/>
      <c r="R354" s="905"/>
    </row>
    <row r="355" spans="1:18" ht="60" x14ac:dyDescent="0.25">
      <c r="A355" s="304">
        <v>8</v>
      </c>
      <c r="B355" s="308" t="s">
        <v>4394</v>
      </c>
      <c r="C355" s="306" t="s">
        <v>5924</v>
      </c>
      <c r="D355" s="309">
        <v>43237</v>
      </c>
      <c r="E355" s="309">
        <v>43256</v>
      </c>
      <c r="F355" s="304">
        <v>2</v>
      </c>
      <c r="G355" s="304">
        <v>4</v>
      </c>
      <c r="H355" s="304">
        <v>0</v>
      </c>
      <c r="I355" s="304">
        <v>0</v>
      </c>
      <c r="J355" s="304">
        <v>0</v>
      </c>
      <c r="K355" s="304">
        <v>192</v>
      </c>
      <c r="L355" s="304" t="s">
        <v>29</v>
      </c>
      <c r="M355" s="303" t="s">
        <v>666</v>
      </c>
      <c r="N355" s="901"/>
      <c r="O355" s="902"/>
      <c r="P355" s="902"/>
      <c r="Q355" s="903"/>
      <c r="R355" s="905"/>
    </row>
    <row r="356" spans="1:18" ht="72" x14ac:dyDescent="0.25">
      <c r="A356" s="304">
        <v>9</v>
      </c>
      <c r="B356" s="308" t="s">
        <v>4394</v>
      </c>
      <c r="C356" s="306" t="s">
        <v>5925</v>
      </c>
      <c r="D356" s="309">
        <v>43256</v>
      </c>
      <c r="E356" s="309">
        <v>43263</v>
      </c>
      <c r="F356" s="304">
        <v>3</v>
      </c>
      <c r="G356" s="304">
        <v>1</v>
      </c>
      <c r="H356" s="304">
        <v>0</v>
      </c>
      <c r="I356" s="304">
        <v>0</v>
      </c>
      <c r="J356" s="304">
        <v>0</v>
      </c>
      <c r="K356" s="304">
        <v>192</v>
      </c>
      <c r="L356" s="304" t="s">
        <v>29</v>
      </c>
      <c r="M356" s="303" t="s">
        <v>666</v>
      </c>
      <c r="N356" s="901"/>
      <c r="O356" s="902"/>
      <c r="P356" s="902"/>
      <c r="Q356" s="903"/>
      <c r="R356" s="905"/>
    </row>
    <row r="357" spans="1:18" ht="60" x14ac:dyDescent="0.25">
      <c r="A357" s="304">
        <v>10</v>
      </c>
      <c r="B357" s="308" t="s">
        <v>4394</v>
      </c>
      <c r="C357" s="306" t="s">
        <v>5926</v>
      </c>
      <c r="D357" s="309">
        <v>43263</v>
      </c>
      <c r="E357" s="309">
        <v>43273</v>
      </c>
      <c r="F357" s="304">
        <v>3</v>
      </c>
      <c r="G357" s="304">
        <v>2</v>
      </c>
      <c r="H357" s="304">
        <v>0</v>
      </c>
      <c r="I357" s="304">
        <v>0</v>
      </c>
      <c r="J357" s="304">
        <v>0</v>
      </c>
      <c r="K357" s="304">
        <v>165</v>
      </c>
      <c r="L357" s="304" t="s">
        <v>29</v>
      </c>
      <c r="M357" s="303" t="s">
        <v>666</v>
      </c>
      <c r="N357" s="901"/>
      <c r="O357" s="902"/>
      <c r="P357" s="902"/>
      <c r="Q357" s="903"/>
      <c r="R357" s="905"/>
    </row>
    <row r="358" spans="1:18" ht="48" x14ac:dyDescent="0.25">
      <c r="A358" s="304">
        <v>11</v>
      </c>
      <c r="B358" s="308" t="s">
        <v>4394</v>
      </c>
      <c r="C358" s="306" t="s">
        <v>5927</v>
      </c>
      <c r="D358" s="309">
        <v>43275</v>
      </c>
      <c r="E358" s="309">
        <v>43294</v>
      </c>
      <c r="F358" s="304">
        <v>3</v>
      </c>
      <c r="G358" s="304">
        <v>3</v>
      </c>
      <c r="H358" s="304">
        <v>0</v>
      </c>
      <c r="I358" s="304">
        <v>0</v>
      </c>
      <c r="J358" s="304">
        <v>0</v>
      </c>
      <c r="K358" s="304">
        <v>155</v>
      </c>
      <c r="L358" s="304" t="s">
        <v>5141</v>
      </c>
      <c r="M358" s="303" t="s">
        <v>666</v>
      </c>
      <c r="N358" s="901"/>
      <c r="O358" s="902"/>
      <c r="P358" s="902"/>
      <c r="Q358" s="903"/>
      <c r="R358" s="905"/>
    </row>
    <row r="359" spans="1:18" ht="60" x14ac:dyDescent="0.25">
      <c r="A359" s="304">
        <v>12</v>
      </c>
      <c r="B359" s="308" t="s">
        <v>4394</v>
      </c>
      <c r="C359" s="306" t="s">
        <v>5928</v>
      </c>
      <c r="D359" s="309" t="s">
        <v>5929</v>
      </c>
      <c r="E359" s="309">
        <v>43311</v>
      </c>
      <c r="F359" s="304">
        <v>3</v>
      </c>
      <c r="G359" s="304">
        <v>4</v>
      </c>
      <c r="H359" s="304">
        <v>0</v>
      </c>
      <c r="I359" s="304">
        <v>0</v>
      </c>
      <c r="J359" s="304">
        <v>0</v>
      </c>
      <c r="K359" s="304">
        <v>256</v>
      </c>
      <c r="L359" s="304" t="s">
        <v>29</v>
      </c>
      <c r="M359" s="303" t="s">
        <v>666</v>
      </c>
      <c r="N359" s="901"/>
      <c r="O359" s="902"/>
      <c r="P359" s="902"/>
      <c r="Q359" s="903"/>
      <c r="R359" s="905"/>
    </row>
    <row r="360" spans="1:18" ht="60" x14ac:dyDescent="0.25">
      <c r="A360" s="304">
        <v>1</v>
      </c>
      <c r="B360" s="308" t="s">
        <v>4394</v>
      </c>
      <c r="C360" s="306" t="s">
        <v>5930</v>
      </c>
      <c r="D360" s="309">
        <v>43311</v>
      </c>
      <c r="E360" s="309">
        <v>43314</v>
      </c>
      <c r="F360" s="304">
        <v>4</v>
      </c>
      <c r="G360" s="304">
        <v>1</v>
      </c>
      <c r="H360" s="304">
        <v>0</v>
      </c>
      <c r="I360" s="304">
        <v>0</v>
      </c>
      <c r="J360" s="304">
        <v>0</v>
      </c>
      <c r="K360" s="304">
        <v>219</v>
      </c>
      <c r="L360" s="304" t="s">
        <v>29</v>
      </c>
      <c r="M360" s="303" t="s">
        <v>666</v>
      </c>
      <c r="N360" s="901"/>
      <c r="O360" s="902"/>
      <c r="P360" s="902"/>
      <c r="Q360" s="903"/>
      <c r="R360" s="905"/>
    </row>
    <row r="361" spans="1:18" ht="72" x14ac:dyDescent="0.25">
      <c r="A361" s="304">
        <v>2</v>
      </c>
      <c r="B361" s="308" t="s">
        <v>4394</v>
      </c>
      <c r="C361" s="306" t="s">
        <v>5931</v>
      </c>
      <c r="D361" s="309">
        <v>43314</v>
      </c>
      <c r="E361" s="309">
        <v>43318</v>
      </c>
      <c r="F361" s="304">
        <v>4</v>
      </c>
      <c r="G361" s="304">
        <v>2</v>
      </c>
      <c r="H361" s="304">
        <v>0</v>
      </c>
      <c r="I361" s="304">
        <v>0</v>
      </c>
      <c r="J361" s="304">
        <v>0</v>
      </c>
      <c r="K361" s="304">
        <v>184</v>
      </c>
      <c r="L361" s="304" t="s">
        <v>29</v>
      </c>
      <c r="M361" s="303" t="s">
        <v>666</v>
      </c>
      <c r="N361" s="901"/>
      <c r="O361" s="902"/>
      <c r="P361" s="902"/>
      <c r="Q361" s="903"/>
      <c r="R361" s="905"/>
    </row>
    <row r="362" spans="1:18" ht="72" x14ac:dyDescent="0.25">
      <c r="A362" s="304">
        <v>3</v>
      </c>
      <c r="B362" s="308" t="s">
        <v>4394</v>
      </c>
      <c r="C362" s="306" t="s">
        <v>5932</v>
      </c>
      <c r="D362" s="309">
        <v>43318</v>
      </c>
      <c r="E362" s="309">
        <v>43321</v>
      </c>
      <c r="F362" s="304">
        <v>4</v>
      </c>
      <c r="G362" s="304">
        <v>3</v>
      </c>
      <c r="H362" s="304">
        <v>0</v>
      </c>
      <c r="I362" s="304">
        <v>0</v>
      </c>
      <c r="J362" s="304">
        <v>0</v>
      </c>
      <c r="K362" s="304">
        <v>190</v>
      </c>
      <c r="L362" s="304" t="s">
        <v>29</v>
      </c>
      <c r="M362" s="303" t="s">
        <v>666</v>
      </c>
      <c r="N362" s="901"/>
      <c r="O362" s="902"/>
      <c r="P362" s="902"/>
      <c r="Q362" s="903"/>
      <c r="R362" s="905"/>
    </row>
    <row r="363" spans="1:18" ht="72" x14ac:dyDescent="0.25">
      <c r="A363" s="304">
        <v>4</v>
      </c>
      <c r="B363" s="308" t="s">
        <v>4394</v>
      </c>
      <c r="C363" s="306" t="s">
        <v>5933</v>
      </c>
      <c r="D363" s="309">
        <v>43326</v>
      </c>
      <c r="E363" s="309">
        <v>43327</v>
      </c>
      <c r="F363" s="304">
        <v>4</v>
      </c>
      <c r="G363" s="304">
        <v>4</v>
      </c>
      <c r="H363" s="304">
        <v>0</v>
      </c>
      <c r="I363" s="304">
        <v>0</v>
      </c>
      <c r="J363" s="304">
        <v>0</v>
      </c>
      <c r="K363" s="304">
        <v>191</v>
      </c>
      <c r="L363" s="304" t="s">
        <v>29</v>
      </c>
      <c r="M363" s="303" t="s">
        <v>666</v>
      </c>
      <c r="N363" s="901"/>
      <c r="O363" s="902"/>
      <c r="P363" s="902"/>
      <c r="Q363" s="903"/>
      <c r="R363" s="905"/>
    </row>
    <row r="364" spans="1:18" ht="72" x14ac:dyDescent="0.25">
      <c r="A364" s="304">
        <v>5</v>
      </c>
      <c r="B364" s="308" t="s">
        <v>4394</v>
      </c>
      <c r="C364" s="306" t="s">
        <v>5934</v>
      </c>
      <c r="D364" s="309">
        <v>43327</v>
      </c>
      <c r="E364" s="309">
        <v>43330</v>
      </c>
      <c r="F364" s="304">
        <v>5</v>
      </c>
      <c r="G364" s="304">
        <v>1</v>
      </c>
      <c r="H364" s="304">
        <v>0</v>
      </c>
      <c r="I364" s="304">
        <v>0</v>
      </c>
      <c r="J364" s="304">
        <v>0</v>
      </c>
      <c r="K364" s="304">
        <v>169</v>
      </c>
      <c r="L364" s="304" t="s">
        <v>29</v>
      </c>
      <c r="M364" s="303" t="s">
        <v>666</v>
      </c>
      <c r="N364" s="907"/>
      <c r="O364" s="908"/>
      <c r="P364" s="908"/>
      <c r="Q364" s="909"/>
      <c r="R364" s="906"/>
    </row>
    <row r="365" spans="1:18" x14ac:dyDescent="0.25">
      <c r="A365" s="888" t="s">
        <v>5935</v>
      </c>
      <c r="B365" s="889"/>
      <c r="C365" s="871" t="s">
        <v>5936</v>
      </c>
      <c r="D365" s="872"/>
      <c r="E365" s="890" t="s">
        <v>5937</v>
      </c>
      <c r="F365" s="891"/>
      <c r="G365" s="892" t="s">
        <v>5938</v>
      </c>
      <c r="H365" s="893"/>
      <c r="I365" s="893"/>
      <c r="J365" s="894"/>
      <c r="K365" s="869" t="s">
        <v>1763</v>
      </c>
      <c r="L365" s="870"/>
      <c r="M365" s="895" t="s">
        <v>5939</v>
      </c>
      <c r="N365" s="896"/>
      <c r="O365" s="896"/>
      <c r="P365" s="896"/>
      <c r="Q365" s="897"/>
      <c r="R365" s="231"/>
    </row>
    <row r="366" spans="1:18" x14ac:dyDescent="0.25">
      <c r="A366" s="869" t="s">
        <v>1764</v>
      </c>
      <c r="B366" s="870"/>
      <c r="C366" s="871" t="s">
        <v>5940</v>
      </c>
      <c r="D366" s="872"/>
      <c r="E366" s="869" t="s">
        <v>1764</v>
      </c>
      <c r="F366" s="870"/>
      <c r="G366" s="873"/>
      <c r="H366" s="874"/>
      <c r="I366" s="874"/>
      <c r="J366" s="875"/>
      <c r="K366" s="312" t="s">
        <v>1765</v>
      </c>
      <c r="L366" s="313"/>
      <c r="M366" s="898" t="s">
        <v>5941</v>
      </c>
      <c r="N366" s="899"/>
      <c r="O366" s="899"/>
      <c r="P366" s="899"/>
      <c r="Q366" s="900"/>
      <c r="R366" s="231"/>
    </row>
    <row r="367" spans="1:18" x14ac:dyDescent="0.25">
      <c r="A367" s="869" t="s">
        <v>1766</v>
      </c>
      <c r="B367" s="870"/>
      <c r="C367" s="871" t="s">
        <v>5936</v>
      </c>
      <c r="D367" s="872"/>
      <c r="E367" s="869" t="s">
        <v>1766</v>
      </c>
      <c r="F367" s="870"/>
      <c r="G367" s="873"/>
      <c r="H367" s="874"/>
      <c r="I367" s="874"/>
      <c r="J367" s="875"/>
      <c r="K367" s="869" t="s">
        <v>1766</v>
      </c>
      <c r="L367" s="870"/>
      <c r="M367" s="871"/>
      <c r="N367" s="876"/>
      <c r="O367" s="876"/>
      <c r="P367" s="876"/>
      <c r="Q367" s="877"/>
      <c r="R367" s="231"/>
    </row>
    <row r="368" spans="1:18" x14ac:dyDescent="0.25">
      <c r="A368" s="869" t="s">
        <v>110</v>
      </c>
      <c r="B368" s="870"/>
      <c r="C368" s="878">
        <v>44931</v>
      </c>
      <c r="D368" s="879"/>
      <c r="E368" s="869" t="s">
        <v>110</v>
      </c>
      <c r="F368" s="870"/>
      <c r="G368" s="880"/>
      <c r="H368" s="881"/>
      <c r="I368" s="881"/>
      <c r="J368" s="882"/>
      <c r="K368" s="883" t="s">
        <v>1767</v>
      </c>
      <c r="L368" s="884"/>
      <c r="M368" s="885">
        <v>44932</v>
      </c>
      <c r="N368" s="886"/>
      <c r="O368" s="886"/>
      <c r="P368" s="886"/>
      <c r="Q368" s="887"/>
      <c r="R368" s="231"/>
    </row>
  </sheetData>
  <mergeCells count="524">
    <mergeCell ref="E337:F337"/>
    <mergeCell ref="C337:D337"/>
    <mergeCell ref="C334:D334"/>
    <mergeCell ref="C335:D335"/>
    <mergeCell ref="C336:D336"/>
    <mergeCell ref="A335:B335"/>
    <mergeCell ref="A336:B336"/>
    <mergeCell ref="E334:F334"/>
    <mergeCell ref="E335:F335"/>
    <mergeCell ref="E336:F336"/>
    <mergeCell ref="K335:L335"/>
    <mergeCell ref="K336:L336"/>
    <mergeCell ref="N332:Q332"/>
    <mergeCell ref="N333:Q333"/>
    <mergeCell ref="R288:R333"/>
    <mergeCell ref="M336:Q336"/>
    <mergeCell ref="M337:Q337"/>
    <mergeCell ref="G336:J336"/>
    <mergeCell ref="G335:J335"/>
    <mergeCell ref="G334:J334"/>
    <mergeCell ref="N323:Q323"/>
    <mergeCell ref="N324:Q324"/>
    <mergeCell ref="N325:Q325"/>
    <mergeCell ref="N326:Q326"/>
    <mergeCell ref="N327:Q327"/>
    <mergeCell ref="N328:Q328"/>
    <mergeCell ref="N329:Q329"/>
    <mergeCell ref="N330:Q330"/>
    <mergeCell ref="N331:Q331"/>
    <mergeCell ref="N314:Q314"/>
    <mergeCell ref="N315:Q315"/>
    <mergeCell ref="N316:Q316"/>
    <mergeCell ref="N317:Q317"/>
    <mergeCell ref="N318:Q318"/>
    <mergeCell ref="N322:Q322"/>
    <mergeCell ref="N305:Q305"/>
    <mergeCell ref="N306:Q306"/>
    <mergeCell ref="N307:Q307"/>
    <mergeCell ref="N308:Q308"/>
    <mergeCell ref="N309:Q309"/>
    <mergeCell ref="N310:Q310"/>
    <mergeCell ref="N311:Q311"/>
    <mergeCell ref="N312:Q312"/>
    <mergeCell ref="N313:Q313"/>
    <mergeCell ref="N288:Q288"/>
    <mergeCell ref="N289:Q289"/>
    <mergeCell ref="N290:Q290"/>
    <mergeCell ref="N291:Q291"/>
    <mergeCell ref="N292:Q292"/>
    <mergeCell ref="N293:Q293"/>
    <mergeCell ref="N294:Q294"/>
    <mergeCell ref="N295:Q295"/>
    <mergeCell ref="N321:Q321"/>
    <mergeCell ref="N296:Q296"/>
    <mergeCell ref="N297:Q297"/>
    <mergeCell ref="N298:Q298"/>
    <mergeCell ref="N299:Q299"/>
    <mergeCell ref="N300:Q300"/>
    <mergeCell ref="N301:Q301"/>
    <mergeCell ref="N302:Q302"/>
    <mergeCell ref="N303:Q303"/>
    <mergeCell ref="N304:Q304"/>
    <mergeCell ref="N319:Q319"/>
    <mergeCell ref="N320:Q320"/>
    <mergeCell ref="A284:C284"/>
    <mergeCell ref="D284:Q284"/>
    <mergeCell ref="A285:B285"/>
    <mergeCell ref="D285:Q285"/>
    <mergeCell ref="D286:E286"/>
    <mergeCell ref="F286:J286"/>
    <mergeCell ref="K286:K287"/>
    <mergeCell ref="L286:L287"/>
    <mergeCell ref="M286:M287"/>
    <mergeCell ref="N286:Q287"/>
    <mergeCell ref="A279:B282"/>
    <mergeCell ref="C279:M280"/>
    <mergeCell ref="N279:Q279"/>
    <mergeCell ref="N280:Q280"/>
    <mergeCell ref="C281:M282"/>
    <mergeCell ref="N281:Q281"/>
    <mergeCell ref="N282:Q282"/>
    <mergeCell ref="A283:C283"/>
    <mergeCell ref="D283:Q283"/>
    <mergeCell ref="R10:R105"/>
    <mergeCell ref="R106:R169"/>
    <mergeCell ref="R170:R272"/>
    <mergeCell ref="M276:Q276"/>
    <mergeCell ref="A277:B277"/>
    <mergeCell ref="C277:D277"/>
    <mergeCell ref="E277:F277"/>
    <mergeCell ref="G277:J277"/>
    <mergeCell ref="K277:L277"/>
    <mergeCell ref="M277:Q277"/>
    <mergeCell ref="A275:B275"/>
    <mergeCell ref="C275:D275"/>
    <mergeCell ref="E275:F275"/>
    <mergeCell ref="G275:J275"/>
    <mergeCell ref="M275:Q275"/>
    <mergeCell ref="A276:B276"/>
    <mergeCell ref="C276:D276"/>
    <mergeCell ref="E276:F276"/>
    <mergeCell ref="G276:J276"/>
    <mergeCell ref="K276:L276"/>
    <mergeCell ref="A274:B274"/>
    <mergeCell ref="C274:D274"/>
    <mergeCell ref="E274:F274"/>
    <mergeCell ref="G274:J274"/>
    <mergeCell ref="K274:L274"/>
    <mergeCell ref="M274:Q274"/>
    <mergeCell ref="F267:F270"/>
    <mergeCell ref="N267:Q267"/>
    <mergeCell ref="N268:Q268"/>
    <mergeCell ref="N269:Q269"/>
    <mergeCell ref="N270:Q270"/>
    <mergeCell ref="F271:F272"/>
    <mergeCell ref="N271:Q271"/>
    <mergeCell ref="N272:Q272"/>
    <mergeCell ref="N262:Q262"/>
    <mergeCell ref="F263:F266"/>
    <mergeCell ref="N263:Q263"/>
    <mergeCell ref="N264:Q264"/>
    <mergeCell ref="N265:Q265"/>
    <mergeCell ref="N266:Q266"/>
    <mergeCell ref="F254:F257"/>
    <mergeCell ref="N254:Q254"/>
    <mergeCell ref="N255:Q255"/>
    <mergeCell ref="N256:Q256"/>
    <mergeCell ref="N257:Q257"/>
    <mergeCell ref="F258:F262"/>
    <mergeCell ref="N258:Q258"/>
    <mergeCell ref="N259:Q259"/>
    <mergeCell ref="N260:Q260"/>
    <mergeCell ref="N261:Q261"/>
    <mergeCell ref="F246:F249"/>
    <mergeCell ref="N246:Q246"/>
    <mergeCell ref="N247:Q247"/>
    <mergeCell ref="N248:Q248"/>
    <mergeCell ref="N249:Q249"/>
    <mergeCell ref="F250:F253"/>
    <mergeCell ref="N250:Q250"/>
    <mergeCell ref="N251:Q251"/>
    <mergeCell ref="N252:Q252"/>
    <mergeCell ref="N253:Q253"/>
    <mergeCell ref="F238:F241"/>
    <mergeCell ref="N238:Q238"/>
    <mergeCell ref="N239:Q239"/>
    <mergeCell ref="N240:Q240"/>
    <mergeCell ref="N241:Q241"/>
    <mergeCell ref="F242:F245"/>
    <mergeCell ref="N242:Q242"/>
    <mergeCell ref="N243:Q243"/>
    <mergeCell ref="N244:Q244"/>
    <mergeCell ref="N245:Q245"/>
    <mergeCell ref="F230:F233"/>
    <mergeCell ref="N230:Q230"/>
    <mergeCell ref="N231:Q231"/>
    <mergeCell ref="N232:Q232"/>
    <mergeCell ref="N233:Q233"/>
    <mergeCell ref="F234:F237"/>
    <mergeCell ref="N234:Q234"/>
    <mergeCell ref="N235:Q235"/>
    <mergeCell ref="N236:Q236"/>
    <mergeCell ref="N237:Q237"/>
    <mergeCell ref="F222:F225"/>
    <mergeCell ref="N222:Q222"/>
    <mergeCell ref="N223:Q223"/>
    <mergeCell ref="N224:Q224"/>
    <mergeCell ref="N225:Q225"/>
    <mergeCell ref="F226:F229"/>
    <mergeCell ref="N226:Q226"/>
    <mergeCell ref="N227:Q227"/>
    <mergeCell ref="N228:Q228"/>
    <mergeCell ref="N229:Q229"/>
    <mergeCell ref="F214:F217"/>
    <mergeCell ref="N214:Q214"/>
    <mergeCell ref="N215:Q215"/>
    <mergeCell ref="N216:Q216"/>
    <mergeCell ref="N217:Q217"/>
    <mergeCell ref="F218:F221"/>
    <mergeCell ref="N218:Q218"/>
    <mergeCell ref="N219:Q219"/>
    <mergeCell ref="N220:Q220"/>
    <mergeCell ref="N221:Q221"/>
    <mergeCell ref="F206:F209"/>
    <mergeCell ref="N206:Q206"/>
    <mergeCell ref="N207:Q207"/>
    <mergeCell ref="N208:Q208"/>
    <mergeCell ref="N209:Q209"/>
    <mergeCell ref="F210:F213"/>
    <mergeCell ref="N210:Q210"/>
    <mergeCell ref="N211:Q211"/>
    <mergeCell ref="N212:Q212"/>
    <mergeCell ref="N213:Q213"/>
    <mergeCell ref="F198:F201"/>
    <mergeCell ref="N198:Q198"/>
    <mergeCell ref="N199:Q199"/>
    <mergeCell ref="N200:Q200"/>
    <mergeCell ref="N201:Q201"/>
    <mergeCell ref="F202:F205"/>
    <mergeCell ref="N202:Q202"/>
    <mergeCell ref="N203:Q203"/>
    <mergeCell ref="N204:Q204"/>
    <mergeCell ref="N205:Q205"/>
    <mergeCell ref="F190:F193"/>
    <mergeCell ref="N190:Q190"/>
    <mergeCell ref="N191:Q191"/>
    <mergeCell ref="N192:Q192"/>
    <mergeCell ref="N193:Q193"/>
    <mergeCell ref="F194:F197"/>
    <mergeCell ref="N194:Q194"/>
    <mergeCell ref="N195:Q195"/>
    <mergeCell ref="N196:Q196"/>
    <mergeCell ref="N197:Q197"/>
    <mergeCell ref="F182:F185"/>
    <mergeCell ref="N182:Q182"/>
    <mergeCell ref="N183:Q183"/>
    <mergeCell ref="N184:Q184"/>
    <mergeCell ref="N185:Q185"/>
    <mergeCell ref="F186:F189"/>
    <mergeCell ref="N186:Q186"/>
    <mergeCell ref="N187:Q187"/>
    <mergeCell ref="N188:Q188"/>
    <mergeCell ref="N189:Q189"/>
    <mergeCell ref="F174:F177"/>
    <mergeCell ref="N174:Q174"/>
    <mergeCell ref="N175:Q175"/>
    <mergeCell ref="N176:Q176"/>
    <mergeCell ref="N177:Q177"/>
    <mergeCell ref="F178:F181"/>
    <mergeCell ref="N178:Q178"/>
    <mergeCell ref="N179:Q179"/>
    <mergeCell ref="N180:Q180"/>
    <mergeCell ref="N181:Q181"/>
    <mergeCell ref="F166:F169"/>
    <mergeCell ref="N166:Q166"/>
    <mergeCell ref="N167:Q167"/>
    <mergeCell ref="N168:Q168"/>
    <mergeCell ref="N169:Q169"/>
    <mergeCell ref="F170:F173"/>
    <mergeCell ref="N170:Q170"/>
    <mergeCell ref="N171:Q171"/>
    <mergeCell ref="N172:Q172"/>
    <mergeCell ref="N173:Q173"/>
    <mergeCell ref="F158:F161"/>
    <mergeCell ref="N158:Q158"/>
    <mergeCell ref="N159:Q159"/>
    <mergeCell ref="N160:Q160"/>
    <mergeCell ref="N161:Q161"/>
    <mergeCell ref="F162:F165"/>
    <mergeCell ref="N162:Q162"/>
    <mergeCell ref="N163:Q163"/>
    <mergeCell ref="N164:Q164"/>
    <mergeCell ref="N165:Q165"/>
    <mergeCell ref="F150:F153"/>
    <mergeCell ref="N150:Q150"/>
    <mergeCell ref="N151:Q151"/>
    <mergeCell ref="N152:Q152"/>
    <mergeCell ref="N153:Q153"/>
    <mergeCell ref="F154:F157"/>
    <mergeCell ref="N154:Q154"/>
    <mergeCell ref="N155:Q155"/>
    <mergeCell ref="N156:Q156"/>
    <mergeCell ref="N157:Q157"/>
    <mergeCell ref="F142:F145"/>
    <mergeCell ref="N142:Q142"/>
    <mergeCell ref="N143:Q143"/>
    <mergeCell ref="N144:Q144"/>
    <mergeCell ref="N145:Q145"/>
    <mergeCell ref="F146:F149"/>
    <mergeCell ref="N146:Q146"/>
    <mergeCell ref="N147:Q147"/>
    <mergeCell ref="N148:Q148"/>
    <mergeCell ref="N149:Q149"/>
    <mergeCell ref="F134:F137"/>
    <mergeCell ref="N134:Q134"/>
    <mergeCell ref="N135:Q135"/>
    <mergeCell ref="N136:Q136"/>
    <mergeCell ref="N137:Q137"/>
    <mergeCell ref="F138:F141"/>
    <mergeCell ref="N138:Q138"/>
    <mergeCell ref="N139:Q139"/>
    <mergeCell ref="N140:Q140"/>
    <mergeCell ref="N141:Q141"/>
    <mergeCell ref="F126:F129"/>
    <mergeCell ref="N126:Q126"/>
    <mergeCell ref="N127:Q127"/>
    <mergeCell ref="N128:Q128"/>
    <mergeCell ref="N129:Q129"/>
    <mergeCell ref="F130:F133"/>
    <mergeCell ref="N130:Q130"/>
    <mergeCell ref="N131:Q131"/>
    <mergeCell ref="N132:Q132"/>
    <mergeCell ref="N133:Q133"/>
    <mergeCell ref="F118:F121"/>
    <mergeCell ref="N118:Q118"/>
    <mergeCell ref="N119:Q119"/>
    <mergeCell ref="N120:Q120"/>
    <mergeCell ref="N121:Q121"/>
    <mergeCell ref="F122:F125"/>
    <mergeCell ref="N122:Q122"/>
    <mergeCell ref="N123:Q123"/>
    <mergeCell ref="N124:Q124"/>
    <mergeCell ref="N125:Q125"/>
    <mergeCell ref="F110:F113"/>
    <mergeCell ref="N110:Q110"/>
    <mergeCell ref="N111:Q111"/>
    <mergeCell ref="N112:Q112"/>
    <mergeCell ref="N113:Q113"/>
    <mergeCell ref="F114:F117"/>
    <mergeCell ref="N114:Q114"/>
    <mergeCell ref="N115:Q115"/>
    <mergeCell ref="N116:Q116"/>
    <mergeCell ref="N117:Q117"/>
    <mergeCell ref="F102:F105"/>
    <mergeCell ref="N102:Q102"/>
    <mergeCell ref="N103:Q103"/>
    <mergeCell ref="N104:Q104"/>
    <mergeCell ref="N105:Q105"/>
    <mergeCell ref="F106:F109"/>
    <mergeCell ref="N106:Q106"/>
    <mergeCell ref="N107:Q107"/>
    <mergeCell ref="N108:Q108"/>
    <mergeCell ref="N109:Q109"/>
    <mergeCell ref="F94:F97"/>
    <mergeCell ref="N94:Q94"/>
    <mergeCell ref="N95:Q95"/>
    <mergeCell ref="N96:Q96"/>
    <mergeCell ref="N97:Q97"/>
    <mergeCell ref="F98:F101"/>
    <mergeCell ref="N98:Q98"/>
    <mergeCell ref="N99:Q99"/>
    <mergeCell ref="N100:Q100"/>
    <mergeCell ref="N101:Q101"/>
    <mergeCell ref="F86:F89"/>
    <mergeCell ref="N86:Q86"/>
    <mergeCell ref="N87:Q87"/>
    <mergeCell ref="N88:Q88"/>
    <mergeCell ref="N89:Q89"/>
    <mergeCell ref="F90:F93"/>
    <mergeCell ref="N90:Q90"/>
    <mergeCell ref="N91:Q91"/>
    <mergeCell ref="N92:Q92"/>
    <mergeCell ref="N93:Q93"/>
    <mergeCell ref="F78:F81"/>
    <mergeCell ref="N78:Q78"/>
    <mergeCell ref="N79:Q79"/>
    <mergeCell ref="N80:Q80"/>
    <mergeCell ref="N81:Q81"/>
    <mergeCell ref="F82:F85"/>
    <mergeCell ref="N82:Q82"/>
    <mergeCell ref="N83:Q83"/>
    <mergeCell ref="N84:Q84"/>
    <mergeCell ref="N85:Q85"/>
    <mergeCell ref="F70:F73"/>
    <mergeCell ref="N70:Q70"/>
    <mergeCell ref="N71:Q71"/>
    <mergeCell ref="N72:Q72"/>
    <mergeCell ref="N73:Q73"/>
    <mergeCell ref="F74:F77"/>
    <mergeCell ref="N74:Q74"/>
    <mergeCell ref="N75:Q75"/>
    <mergeCell ref="N76:Q76"/>
    <mergeCell ref="N77:Q77"/>
    <mergeCell ref="F62:F65"/>
    <mergeCell ref="N62:Q62"/>
    <mergeCell ref="N63:Q63"/>
    <mergeCell ref="N64:Q64"/>
    <mergeCell ref="N65:Q65"/>
    <mergeCell ref="F66:F69"/>
    <mergeCell ref="N66:Q66"/>
    <mergeCell ref="N67:Q67"/>
    <mergeCell ref="N68:Q68"/>
    <mergeCell ref="N69:Q69"/>
    <mergeCell ref="F54:F57"/>
    <mergeCell ref="N54:Q54"/>
    <mergeCell ref="N55:Q55"/>
    <mergeCell ref="N56:Q56"/>
    <mergeCell ref="N57:Q57"/>
    <mergeCell ref="F58:F61"/>
    <mergeCell ref="N58:Q58"/>
    <mergeCell ref="N59:Q59"/>
    <mergeCell ref="N60:Q60"/>
    <mergeCell ref="N61:Q61"/>
    <mergeCell ref="F46:F49"/>
    <mergeCell ref="N46:Q46"/>
    <mergeCell ref="N47:Q47"/>
    <mergeCell ref="N48:Q48"/>
    <mergeCell ref="N49:Q49"/>
    <mergeCell ref="F50:F53"/>
    <mergeCell ref="N50:Q50"/>
    <mergeCell ref="N51:Q51"/>
    <mergeCell ref="N52:Q52"/>
    <mergeCell ref="N53:Q53"/>
    <mergeCell ref="F38:F41"/>
    <mergeCell ref="N38:Q38"/>
    <mergeCell ref="N39:Q39"/>
    <mergeCell ref="N40:Q40"/>
    <mergeCell ref="N41:Q41"/>
    <mergeCell ref="F42:F45"/>
    <mergeCell ref="N42:Q42"/>
    <mergeCell ref="N43:Q43"/>
    <mergeCell ref="N44:Q44"/>
    <mergeCell ref="N45:Q45"/>
    <mergeCell ref="F30:F33"/>
    <mergeCell ref="N30:Q30"/>
    <mergeCell ref="N31:Q31"/>
    <mergeCell ref="N32:Q32"/>
    <mergeCell ref="N33:Q33"/>
    <mergeCell ref="F34:F37"/>
    <mergeCell ref="N34:Q34"/>
    <mergeCell ref="N35:Q35"/>
    <mergeCell ref="N36:Q36"/>
    <mergeCell ref="N37:Q37"/>
    <mergeCell ref="F22:F25"/>
    <mergeCell ref="N22:Q22"/>
    <mergeCell ref="N23:Q23"/>
    <mergeCell ref="N24:Q24"/>
    <mergeCell ref="N25:Q25"/>
    <mergeCell ref="F26:F29"/>
    <mergeCell ref="N26:Q26"/>
    <mergeCell ref="N27:Q27"/>
    <mergeCell ref="N28:Q28"/>
    <mergeCell ref="N29:Q29"/>
    <mergeCell ref="F14:F17"/>
    <mergeCell ref="N14:Q14"/>
    <mergeCell ref="N15:Q15"/>
    <mergeCell ref="N16:Q16"/>
    <mergeCell ref="N17:Q17"/>
    <mergeCell ref="F18:F21"/>
    <mergeCell ref="N18:Q18"/>
    <mergeCell ref="N19:Q19"/>
    <mergeCell ref="N20:Q20"/>
    <mergeCell ref="N21:Q21"/>
    <mergeCell ref="L8:L9"/>
    <mergeCell ref="M8:M9"/>
    <mergeCell ref="N8:Q9"/>
    <mergeCell ref="F10:F13"/>
    <mergeCell ref="N10:Q10"/>
    <mergeCell ref="N11:Q11"/>
    <mergeCell ref="N12:Q12"/>
    <mergeCell ref="N13:Q13"/>
    <mergeCell ref="A8:A9"/>
    <mergeCell ref="B8:B9"/>
    <mergeCell ref="C8:C9"/>
    <mergeCell ref="D8:E8"/>
    <mergeCell ref="F8:J8"/>
    <mergeCell ref="K8:K9"/>
    <mergeCell ref="A5:C5"/>
    <mergeCell ref="D5:Q5"/>
    <mergeCell ref="A6:C6"/>
    <mergeCell ref="D6:Q6"/>
    <mergeCell ref="A7:B7"/>
    <mergeCell ref="D7:Q7"/>
    <mergeCell ref="A1:B4"/>
    <mergeCell ref="C1:M2"/>
    <mergeCell ref="N1:Q1"/>
    <mergeCell ref="N2:Q2"/>
    <mergeCell ref="C3:M4"/>
    <mergeCell ref="N3:Q3"/>
    <mergeCell ref="N4:Q4"/>
    <mergeCell ref="A339:B342"/>
    <mergeCell ref="C339:M340"/>
    <mergeCell ref="N339:Q339"/>
    <mergeCell ref="N340:Q340"/>
    <mergeCell ref="C341:M342"/>
    <mergeCell ref="N341:Q341"/>
    <mergeCell ref="N342:Q342"/>
    <mergeCell ref="A343:C343"/>
    <mergeCell ref="D343:Q343"/>
    <mergeCell ref="A344:C344"/>
    <mergeCell ref="D344:Q344"/>
    <mergeCell ref="A345:B345"/>
    <mergeCell ref="D345:Q345"/>
    <mergeCell ref="A346:A347"/>
    <mergeCell ref="B346:B347"/>
    <mergeCell ref="C346:C347"/>
    <mergeCell ref="D346:E346"/>
    <mergeCell ref="F346:J346"/>
    <mergeCell ref="K346:K347"/>
    <mergeCell ref="L346:L347"/>
    <mergeCell ref="M346:M347"/>
    <mergeCell ref="N346:Q347"/>
    <mergeCell ref="N348:Q348"/>
    <mergeCell ref="R348:R364"/>
    <mergeCell ref="N349:Q349"/>
    <mergeCell ref="N350:Q350"/>
    <mergeCell ref="N351:Q351"/>
    <mergeCell ref="N352:Q352"/>
    <mergeCell ref="N353:Q353"/>
    <mergeCell ref="N354:Q354"/>
    <mergeCell ref="N355:Q355"/>
    <mergeCell ref="N356:Q356"/>
    <mergeCell ref="N357:Q357"/>
    <mergeCell ref="N358:Q358"/>
    <mergeCell ref="N359:Q359"/>
    <mergeCell ref="N360:Q360"/>
    <mergeCell ref="N361:Q361"/>
    <mergeCell ref="N362:Q362"/>
    <mergeCell ref="N363:Q363"/>
    <mergeCell ref="N364:Q364"/>
    <mergeCell ref="A278:Q278"/>
    <mergeCell ref="A367:B367"/>
    <mergeCell ref="C367:D367"/>
    <mergeCell ref="E367:F367"/>
    <mergeCell ref="G367:J367"/>
    <mergeCell ref="K367:L367"/>
    <mergeCell ref="M367:Q367"/>
    <mergeCell ref="A368:B368"/>
    <mergeCell ref="C368:D368"/>
    <mergeCell ref="E368:F368"/>
    <mergeCell ref="G368:J368"/>
    <mergeCell ref="K368:L368"/>
    <mergeCell ref="M368:Q368"/>
    <mergeCell ref="A365:B365"/>
    <mergeCell ref="C365:D365"/>
    <mergeCell ref="E365:F365"/>
    <mergeCell ref="G365:J365"/>
    <mergeCell ref="K365:L365"/>
    <mergeCell ref="M365:Q365"/>
    <mergeCell ref="A366:B366"/>
    <mergeCell ref="C366:D366"/>
    <mergeCell ref="E366:F366"/>
    <mergeCell ref="G366:J366"/>
    <mergeCell ref="M366:Q366"/>
  </mergeCells>
  <pageMargins left="0.70866141732283472" right="0.70866141732283472" top="0.74803149606299213" bottom="0.74803149606299213" header="0.31496062992125984" footer="0.31496062992125984"/>
  <pageSetup scale="80" orientation="landscape"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1FAD-180D-4BB7-A34D-34EC594D2239}">
  <dimension ref="A1:R944"/>
  <sheetViews>
    <sheetView zoomScale="91" zoomScaleNormal="91" workbookViewId="0">
      <selection activeCell="C10" sqref="C10"/>
    </sheetView>
  </sheetViews>
  <sheetFormatPr baseColWidth="10" defaultColWidth="14.42578125" defaultRowHeight="15" customHeight="1" x14ac:dyDescent="0.25"/>
  <cols>
    <col min="1" max="1" width="8.28515625" style="262" customWidth="1"/>
    <col min="2" max="2" width="15.7109375" style="262" customWidth="1"/>
    <col min="3" max="3" width="31.5703125" style="262" customWidth="1"/>
    <col min="4" max="5" width="12" style="262" customWidth="1"/>
    <col min="6" max="6" width="8.7109375" style="262" customWidth="1"/>
    <col min="7" max="7" width="10.28515625" style="262" customWidth="1"/>
    <col min="8" max="8" width="8.28515625" style="262" customWidth="1"/>
    <col min="9" max="9" width="7.5703125" style="262" customWidth="1"/>
    <col min="10" max="10" width="6.28515625" style="262" customWidth="1"/>
    <col min="11" max="11" width="9.5703125" style="262" customWidth="1"/>
    <col min="12" max="12" width="8.85546875" style="262" customWidth="1"/>
    <col min="13" max="13" width="10.42578125" style="262" customWidth="1"/>
    <col min="14" max="15" width="8.28515625" style="262" customWidth="1"/>
    <col min="16" max="16" width="4.140625" style="262" customWidth="1"/>
    <col min="17" max="26" width="10.7109375" style="262" customWidth="1"/>
    <col min="27" max="16384" width="14.42578125" style="262"/>
  </cols>
  <sheetData>
    <row r="1" spans="1:18" x14ac:dyDescent="0.25">
      <c r="A1" s="1042"/>
      <c r="B1" s="1034"/>
      <c r="C1" s="1032" t="s">
        <v>2087</v>
      </c>
      <c r="D1" s="1033"/>
      <c r="E1" s="1033"/>
      <c r="F1" s="1033"/>
      <c r="G1" s="1033"/>
      <c r="H1" s="1033"/>
      <c r="I1" s="1033"/>
      <c r="J1" s="1033"/>
      <c r="K1" s="1033"/>
      <c r="L1" s="1033"/>
      <c r="M1" s="1034"/>
      <c r="N1" s="1041" t="s">
        <v>2088</v>
      </c>
      <c r="O1" s="1013"/>
      <c r="P1" s="1013"/>
      <c r="Q1" s="1014"/>
    </row>
    <row r="2" spans="1:18" x14ac:dyDescent="0.25">
      <c r="A2" s="1035"/>
      <c r="B2" s="1037"/>
      <c r="C2" s="1043"/>
      <c r="D2" s="1045"/>
      <c r="E2" s="1045"/>
      <c r="F2" s="1045"/>
      <c r="G2" s="1045"/>
      <c r="H2" s="1045"/>
      <c r="I2" s="1045"/>
      <c r="J2" s="1045"/>
      <c r="K2" s="1045"/>
      <c r="L2" s="1045"/>
      <c r="M2" s="1044"/>
      <c r="N2" s="1041" t="s">
        <v>1731</v>
      </c>
      <c r="O2" s="1013"/>
      <c r="P2" s="1013"/>
      <c r="Q2" s="1014"/>
    </row>
    <row r="3" spans="1:18" x14ac:dyDescent="0.25">
      <c r="A3" s="1035"/>
      <c r="B3" s="1037"/>
      <c r="C3" s="1032" t="s">
        <v>70</v>
      </c>
      <c r="D3" s="1033"/>
      <c r="E3" s="1033"/>
      <c r="F3" s="1033"/>
      <c r="G3" s="1033"/>
      <c r="H3" s="1033"/>
      <c r="I3" s="1033"/>
      <c r="J3" s="1033"/>
      <c r="K3" s="1033"/>
      <c r="L3" s="1033"/>
      <c r="M3" s="1034"/>
      <c r="N3" s="1039" t="s">
        <v>2089</v>
      </c>
      <c r="O3" s="1013"/>
      <c r="P3" s="1013"/>
      <c r="Q3" s="1014"/>
    </row>
    <row r="4" spans="1:18" x14ac:dyDescent="0.25">
      <c r="A4" s="1043"/>
      <c r="B4" s="1044"/>
      <c r="C4" s="1043"/>
      <c r="D4" s="1045"/>
      <c r="E4" s="1045"/>
      <c r="F4" s="1045"/>
      <c r="G4" s="1045"/>
      <c r="H4" s="1045"/>
      <c r="I4" s="1045"/>
      <c r="J4" s="1045"/>
      <c r="K4" s="1045"/>
      <c r="L4" s="1045"/>
      <c r="M4" s="1044"/>
      <c r="N4" s="1039" t="s">
        <v>5700</v>
      </c>
      <c r="O4" s="1013"/>
      <c r="P4" s="1013"/>
      <c r="Q4" s="1014"/>
    </row>
    <row r="5" spans="1:18" x14ac:dyDescent="0.25">
      <c r="A5" s="1039" t="s">
        <v>73</v>
      </c>
      <c r="B5" s="1013"/>
      <c r="C5" s="1014"/>
      <c r="D5" s="1040" t="s">
        <v>74</v>
      </c>
      <c r="E5" s="1013"/>
      <c r="F5" s="1013"/>
      <c r="G5" s="1013"/>
      <c r="H5" s="1013"/>
      <c r="I5" s="1013"/>
      <c r="J5" s="1013"/>
      <c r="K5" s="1013"/>
      <c r="L5" s="1013"/>
      <c r="M5" s="1013"/>
      <c r="N5" s="1013"/>
      <c r="O5" s="1013"/>
      <c r="P5" s="1013"/>
      <c r="Q5" s="1014"/>
    </row>
    <row r="6" spans="1:18" x14ac:dyDescent="0.25">
      <c r="A6" s="1039" t="s">
        <v>75</v>
      </c>
      <c r="B6" s="1013"/>
      <c r="C6" s="1014"/>
      <c r="D6" s="1040" t="s">
        <v>940</v>
      </c>
      <c r="E6" s="1013"/>
      <c r="F6" s="1013"/>
      <c r="G6" s="1013"/>
      <c r="H6" s="1013"/>
      <c r="I6" s="1013"/>
      <c r="J6" s="1013"/>
      <c r="K6" s="1013"/>
      <c r="L6" s="1013"/>
      <c r="M6" s="1013"/>
      <c r="N6" s="1013"/>
      <c r="O6" s="1013"/>
      <c r="P6" s="1013"/>
      <c r="Q6" s="1014"/>
    </row>
    <row r="7" spans="1:18" x14ac:dyDescent="0.25">
      <c r="A7" s="1038" t="s">
        <v>1734</v>
      </c>
      <c r="B7" s="1014"/>
      <c r="C7" s="263" t="s">
        <v>2090</v>
      </c>
      <c r="D7" s="1041" t="s">
        <v>5701</v>
      </c>
      <c r="E7" s="1013"/>
      <c r="F7" s="1013"/>
      <c r="G7" s="1013"/>
      <c r="H7" s="1013"/>
      <c r="I7" s="1013"/>
      <c r="J7" s="1013"/>
      <c r="K7" s="1013"/>
      <c r="L7" s="1013"/>
      <c r="M7" s="1013"/>
      <c r="N7" s="1013"/>
      <c r="O7" s="1013"/>
      <c r="P7" s="1013"/>
      <c r="Q7" s="1014"/>
    </row>
    <row r="8" spans="1:18" x14ac:dyDescent="0.25">
      <c r="A8" s="1031" t="s">
        <v>34</v>
      </c>
      <c r="B8" s="1019" t="s">
        <v>13</v>
      </c>
      <c r="C8" s="1031" t="s">
        <v>1737</v>
      </c>
      <c r="D8" s="1038" t="s">
        <v>15</v>
      </c>
      <c r="E8" s="1014"/>
      <c r="F8" s="1038" t="s">
        <v>79</v>
      </c>
      <c r="G8" s="1013"/>
      <c r="H8" s="1013"/>
      <c r="I8" s="1013"/>
      <c r="J8" s="1014"/>
      <c r="K8" s="1031" t="s">
        <v>1738</v>
      </c>
      <c r="L8" s="1019" t="s">
        <v>1739</v>
      </c>
      <c r="M8" s="1031" t="s">
        <v>1740</v>
      </c>
      <c r="N8" s="1032" t="s">
        <v>1741</v>
      </c>
      <c r="O8" s="1033"/>
      <c r="P8" s="1033"/>
      <c r="Q8" s="1034"/>
      <c r="R8" s="284"/>
    </row>
    <row r="9" spans="1:18" ht="36" customHeight="1" x14ac:dyDescent="0.25">
      <c r="A9" s="1030"/>
      <c r="B9" s="1030"/>
      <c r="C9" s="1030"/>
      <c r="D9" s="263" t="s">
        <v>81</v>
      </c>
      <c r="E9" s="263" t="s">
        <v>82</v>
      </c>
      <c r="F9" s="263" t="s">
        <v>83</v>
      </c>
      <c r="G9" s="263" t="s">
        <v>84</v>
      </c>
      <c r="H9" s="263" t="s">
        <v>85</v>
      </c>
      <c r="I9" s="264" t="s">
        <v>1742</v>
      </c>
      <c r="J9" s="263" t="s">
        <v>1743</v>
      </c>
      <c r="K9" s="1030"/>
      <c r="L9" s="1030"/>
      <c r="M9" s="1030"/>
      <c r="N9" s="1035"/>
      <c r="O9" s="1036"/>
      <c r="P9" s="1036"/>
      <c r="Q9" s="1037"/>
      <c r="R9" s="283" t="s">
        <v>5696</v>
      </c>
    </row>
    <row r="10" spans="1:18" ht="63.75" customHeight="1" x14ac:dyDescent="0.25">
      <c r="A10" s="263">
        <v>1</v>
      </c>
      <c r="B10" s="263" t="s">
        <v>4394</v>
      </c>
      <c r="C10" s="264" t="s">
        <v>5702</v>
      </c>
      <c r="D10" s="265">
        <v>43466</v>
      </c>
      <c r="E10" s="265">
        <v>43475</v>
      </c>
      <c r="F10" s="1019">
        <v>1</v>
      </c>
      <c r="G10" s="263">
        <v>1</v>
      </c>
      <c r="H10" s="263">
        <v>0</v>
      </c>
      <c r="I10" s="263">
        <v>0</v>
      </c>
      <c r="J10" s="263">
        <v>0</v>
      </c>
      <c r="K10" s="263">
        <v>218</v>
      </c>
      <c r="L10" s="263" t="s">
        <v>29</v>
      </c>
      <c r="M10" s="266" t="s">
        <v>666</v>
      </c>
      <c r="N10" s="1022"/>
      <c r="O10" s="1023"/>
      <c r="P10" s="1023"/>
      <c r="Q10" s="1024"/>
      <c r="R10" s="1011" t="s">
        <v>5834</v>
      </c>
    </row>
    <row r="11" spans="1:18" ht="63.75" x14ac:dyDescent="0.25">
      <c r="A11" s="263">
        <v>2</v>
      </c>
      <c r="B11" s="263" t="s">
        <v>4394</v>
      </c>
      <c r="C11" s="264" t="s">
        <v>5703</v>
      </c>
      <c r="D11" s="265">
        <v>43475</v>
      </c>
      <c r="E11" s="265">
        <v>43479</v>
      </c>
      <c r="F11" s="1020"/>
      <c r="G11" s="263">
        <v>2</v>
      </c>
      <c r="H11" s="263">
        <v>0</v>
      </c>
      <c r="I11" s="263">
        <v>0</v>
      </c>
      <c r="J11" s="263">
        <v>0</v>
      </c>
      <c r="K11" s="263">
        <v>240</v>
      </c>
      <c r="L11" s="263" t="s">
        <v>29</v>
      </c>
      <c r="M11" s="263" t="s">
        <v>666</v>
      </c>
      <c r="N11" s="1022"/>
      <c r="O11" s="1023"/>
      <c r="P11" s="1023"/>
      <c r="Q11" s="1024"/>
      <c r="R11" s="1011"/>
    </row>
    <row r="12" spans="1:18" ht="89.25" x14ac:dyDescent="0.25">
      <c r="A12" s="263">
        <v>3</v>
      </c>
      <c r="B12" s="263" t="s">
        <v>4394</v>
      </c>
      <c r="C12" s="264" t="s">
        <v>5704</v>
      </c>
      <c r="D12" s="265">
        <v>43479</v>
      </c>
      <c r="E12" s="265">
        <v>43486</v>
      </c>
      <c r="F12" s="1020"/>
      <c r="G12" s="263">
        <v>3</v>
      </c>
      <c r="H12" s="263">
        <v>0</v>
      </c>
      <c r="I12" s="263">
        <v>0</v>
      </c>
      <c r="J12" s="263">
        <v>0</v>
      </c>
      <c r="K12" s="263">
        <v>190</v>
      </c>
      <c r="L12" s="263" t="s">
        <v>29</v>
      </c>
      <c r="M12" s="263" t="s">
        <v>666</v>
      </c>
      <c r="N12" s="1022"/>
      <c r="O12" s="1023"/>
      <c r="P12" s="1023"/>
      <c r="Q12" s="1024"/>
      <c r="R12" s="1011"/>
    </row>
    <row r="13" spans="1:18" ht="102" x14ac:dyDescent="0.25">
      <c r="A13" s="263">
        <v>4</v>
      </c>
      <c r="B13" s="263" t="s">
        <v>4394</v>
      </c>
      <c r="C13" s="264" t="s">
        <v>5705</v>
      </c>
      <c r="D13" s="265">
        <v>43487</v>
      </c>
      <c r="E13" s="265">
        <v>43494</v>
      </c>
      <c r="F13" s="1021"/>
      <c r="G13" s="263">
        <v>4</v>
      </c>
      <c r="H13" s="263">
        <v>0</v>
      </c>
      <c r="I13" s="263">
        <v>0</v>
      </c>
      <c r="J13" s="263">
        <v>0</v>
      </c>
      <c r="K13" s="263">
        <v>255</v>
      </c>
      <c r="L13" s="263" t="s">
        <v>29</v>
      </c>
      <c r="M13" s="263" t="s">
        <v>666</v>
      </c>
      <c r="N13" s="1022"/>
      <c r="O13" s="1023"/>
      <c r="P13" s="1023"/>
      <c r="Q13" s="1024"/>
      <c r="R13" s="1011"/>
    </row>
    <row r="14" spans="1:18" ht="76.5" x14ac:dyDescent="0.25">
      <c r="A14" s="263">
        <v>5</v>
      </c>
      <c r="B14" s="263" t="s">
        <v>4394</v>
      </c>
      <c r="C14" s="264" t="s">
        <v>5706</v>
      </c>
      <c r="D14" s="265">
        <v>43494</v>
      </c>
      <c r="E14" s="265">
        <v>43500</v>
      </c>
      <c r="F14" s="1019">
        <v>2</v>
      </c>
      <c r="G14" s="263">
        <v>1</v>
      </c>
      <c r="H14" s="263">
        <v>0</v>
      </c>
      <c r="I14" s="263">
        <v>0</v>
      </c>
      <c r="J14" s="263">
        <v>0</v>
      </c>
      <c r="K14" s="263">
        <v>210</v>
      </c>
      <c r="L14" s="263" t="s">
        <v>29</v>
      </c>
      <c r="M14" s="263" t="s">
        <v>666</v>
      </c>
      <c r="N14" s="1022"/>
      <c r="O14" s="1023"/>
      <c r="P14" s="1023"/>
      <c r="Q14" s="1024"/>
      <c r="R14" s="1011"/>
    </row>
    <row r="15" spans="1:18" ht="76.5" x14ac:dyDescent="0.25">
      <c r="A15" s="263">
        <v>6</v>
      </c>
      <c r="B15" s="263" t="s">
        <v>4394</v>
      </c>
      <c r="C15" s="264" t="s">
        <v>5707</v>
      </c>
      <c r="D15" s="265">
        <v>43500</v>
      </c>
      <c r="E15" s="265">
        <v>43507</v>
      </c>
      <c r="F15" s="1020"/>
      <c r="G15" s="263">
        <v>2</v>
      </c>
      <c r="H15" s="263">
        <v>0</v>
      </c>
      <c r="I15" s="263">
        <v>0</v>
      </c>
      <c r="J15" s="263">
        <v>0</v>
      </c>
      <c r="K15" s="263">
        <v>208</v>
      </c>
      <c r="L15" s="263"/>
      <c r="M15" s="263"/>
      <c r="N15" s="1022"/>
      <c r="O15" s="1023"/>
      <c r="P15" s="1023"/>
      <c r="Q15" s="1024"/>
      <c r="R15" s="1011"/>
    </row>
    <row r="16" spans="1:18" ht="76.5" x14ac:dyDescent="0.25">
      <c r="A16" s="263">
        <v>7</v>
      </c>
      <c r="B16" s="263" t="s">
        <v>4394</v>
      </c>
      <c r="C16" s="264" t="s">
        <v>5708</v>
      </c>
      <c r="D16" s="265">
        <v>43507</v>
      </c>
      <c r="E16" s="265">
        <v>43511</v>
      </c>
      <c r="F16" s="1020"/>
      <c r="G16" s="263">
        <v>3</v>
      </c>
      <c r="H16" s="263">
        <v>0</v>
      </c>
      <c r="I16" s="263">
        <v>0</v>
      </c>
      <c r="J16" s="263">
        <v>0</v>
      </c>
      <c r="K16" s="263">
        <v>221</v>
      </c>
      <c r="L16" s="267" t="s">
        <v>29</v>
      </c>
      <c r="M16" s="263" t="s">
        <v>666</v>
      </c>
      <c r="N16" s="1022"/>
      <c r="O16" s="1023"/>
      <c r="P16" s="1023"/>
      <c r="Q16" s="1024"/>
      <c r="R16" s="1011"/>
    </row>
    <row r="17" spans="1:18" ht="51" x14ac:dyDescent="0.25">
      <c r="A17" s="263">
        <v>8</v>
      </c>
      <c r="B17" s="263" t="s">
        <v>4394</v>
      </c>
      <c r="C17" s="264" t="s">
        <v>5709</v>
      </c>
      <c r="D17" s="265">
        <v>43511</v>
      </c>
      <c r="E17" s="265">
        <v>43518</v>
      </c>
      <c r="F17" s="1021"/>
      <c r="G17" s="263">
        <v>4</v>
      </c>
      <c r="H17" s="263">
        <v>0</v>
      </c>
      <c r="I17" s="263">
        <v>0</v>
      </c>
      <c r="J17" s="263">
        <v>0</v>
      </c>
      <c r="K17" s="263">
        <v>190</v>
      </c>
      <c r="L17" s="263" t="s">
        <v>29</v>
      </c>
      <c r="M17" s="263" t="s">
        <v>666</v>
      </c>
      <c r="N17" s="1022"/>
      <c r="O17" s="1023"/>
      <c r="P17" s="1023"/>
      <c r="Q17" s="1024"/>
      <c r="R17" s="1011"/>
    </row>
    <row r="18" spans="1:18" ht="76.5" x14ac:dyDescent="0.25">
      <c r="A18" s="263">
        <v>9</v>
      </c>
      <c r="B18" s="263" t="s">
        <v>4394</v>
      </c>
      <c r="C18" s="264" t="s">
        <v>5710</v>
      </c>
      <c r="D18" s="265">
        <v>43518</v>
      </c>
      <c r="E18" s="265">
        <v>43523</v>
      </c>
      <c r="F18" s="1019">
        <v>3</v>
      </c>
      <c r="G18" s="263">
        <v>1</v>
      </c>
      <c r="H18" s="263">
        <v>0</v>
      </c>
      <c r="I18" s="263">
        <v>0</v>
      </c>
      <c r="J18" s="263">
        <v>0</v>
      </c>
      <c r="K18" s="263">
        <v>267</v>
      </c>
      <c r="L18" s="263" t="s">
        <v>29</v>
      </c>
      <c r="M18" s="263" t="s">
        <v>666</v>
      </c>
      <c r="N18" s="1022"/>
      <c r="O18" s="1023"/>
      <c r="P18" s="1023"/>
      <c r="Q18" s="1024"/>
      <c r="R18" s="1011"/>
    </row>
    <row r="19" spans="1:18" ht="89.25" x14ac:dyDescent="0.25">
      <c r="A19" s="263">
        <v>10</v>
      </c>
      <c r="B19" s="263" t="s">
        <v>4394</v>
      </c>
      <c r="C19" s="264" t="s">
        <v>5711</v>
      </c>
      <c r="D19" s="265">
        <v>43524</v>
      </c>
      <c r="E19" s="265">
        <v>43528</v>
      </c>
      <c r="F19" s="1020"/>
      <c r="G19" s="263">
        <v>2</v>
      </c>
      <c r="H19" s="263">
        <v>0</v>
      </c>
      <c r="I19" s="263">
        <v>0</v>
      </c>
      <c r="J19" s="263">
        <v>0</v>
      </c>
      <c r="K19" s="263">
        <v>173</v>
      </c>
      <c r="L19" s="263" t="s">
        <v>29</v>
      </c>
      <c r="M19" s="263" t="s">
        <v>666</v>
      </c>
      <c r="N19" s="1022"/>
      <c r="O19" s="1023"/>
      <c r="P19" s="1023"/>
      <c r="Q19" s="1024"/>
      <c r="R19" s="1011"/>
    </row>
    <row r="20" spans="1:18" ht="76.5" x14ac:dyDescent="0.25">
      <c r="A20" s="263">
        <v>11</v>
      </c>
      <c r="B20" s="263" t="s">
        <v>4394</v>
      </c>
      <c r="C20" s="264" t="s">
        <v>5712</v>
      </c>
      <c r="D20" s="265">
        <v>43528</v>
      </c>
      <c r="E20" s="265">
        <v>43531</v>
      </c>
      <c r="F20" s="1020"/>
      <c r="G20" s="263">
        <v>3</v>
      </c>
      <c r="H20" s="263">
        <v>0</v>
      </c>
      <c r="I20" s="263">
        <v>0</v>
      </c>
      <c r="J20" s="263">
        <v>0</v>
      </c>
      <c r="K20" s="263">
        <v>167</v>
      </c>
      <c r="L20" s="263" t="s">
        <v>29</v>
      </c>
      <c r="M20" s="263" t="s">
        <v>666</v>
      </c>
      <c r="N20" s="1022"/>
      <c r="O20" s="1023"/>
      <c r="P20" s="1023"/>
      <c r="Q20" s="1024"/>
      <c r="R20" s="1011"/>
    </row>
    <row r="21" spans="1:18" ht="92.25" customHeight="1" x14ac:dyDescent="0.25">
      <c r="A21" s="263">
        <v>12</v>
      </c>
      <c r="B21" s="263" t="s">
        <v>4394</v>
      </c>
      <c r="C21" s="264" t="s">
        <v>5713</v>
      </c>
      <c r="D21" s="265">
        <v>43531</v>
      </c>
      <c r="E21" s="265">
        <v>43537</v>
      </c>
      <c r="F21" s="1021"/>
      <c r="G21" s="263">
        <v>4</v>
      </c>
      <c r="H21" s="263">
        <v>0</v>
      </c>
      <c r="I21" s="263">
        <v>0</v>
      </c>
      <c r="J21" s="263">
        <v>0</v>
      </c>
      <c r="K21" s="263">
        <v>191</v>
      </c>
      <c r="L21" s="263" t="s">
        <v>29</v>
      </c>
      <c r="M21" s="263" t="s">
        <v>666</v>
      </c>
      <c r="N21" s="1022"/>
      <c r="O21" s="1023"/>
      <c r="P21" s="1023"/>
      <c r="Q21" s="1024"/>
      <c r="R21" s="1011"/>
    </row>
    <row r="22" spans="1:18" ht="93.75" customHeight="1" x14ac:dyDescent="0.25">
      <c r="A22" s="263">
        <v>13</v>
      </c>
      <c r="B22" s="263" t="s">
        <v>4394</v>
      </c>
      <c r="C22" s="264" t="s">
        <v>5714</v>
      </c>
      <c r="D22" s="265">
        <v>43538</v>
      </c>
      <c r="E22" s="265">
        <v>43542</v>
      </c>
      <c r="F22" s="1019">
        <v>4</v>
      </c>
      <c r="G22" s="263">
        <v>1</v>
      </c>
      <c r="H22" s="263">
        <v>0</v>
      </c>
      <c r="I22" s="263">
        <v>0</v>
      </c>
      <c r="J22" s="263">
        <v>0</v>
      </c>
      <c r="K22" s="263">
        <v>182</v>
      </c>
      <c r="L22" s="263" t="s">
        <v>29</v>
      </c>
      <c r="M22" s="263" t="s">
        <v>666</v>
      </c>
      <c r="N22" s="1022"/>
      <c r="O22" s="1023"/>
      <c r="P22" s="1023"/>
      <c r="Q22" s="1023"/>
      <c r="R22" s="1011" t="s">
        <v>5835</v>
      </c>
    </row>
    <row r="23" spans="1:18" ht="111" customHeight="1" x14ac:dyDescent="0.25">
      <c r="A23" s="263">
        <v>14</v>
      </c>
      <c r="B23" s="263" t="s">
        <v>4394</v>
      </c>
      <c r="C23" s="264" t="s">
        <v>5715</v>
      </c>
      <c r="D23" s="265">
        <v>43542</v>
      </c>
      <c r="E23" s="265" t="s">
        <v>5716</v>
      </c>
      <c r="F23" s="1020"/>
      <c r="G23" s="263">
        <v>2</v>
      </c>
      <c r="H23" s="263">
        <v>0</v>
      </c>
      <c r="I23" s="263">
        <v>0</v>
      </c>
      <c r="J23" s="263">
        <v>0</v>
      </c>
      <c r="K23" s="263">
        <v>164</v>
      </c>
      <c r="L23" s="263" t="s">
        <v>29</v>
      </c>
      <c r="M23" s="263" t="s">
        <v>666</v>
      </c>
      <c r="N23" s="1022"/>
      <c r="O23" s="1023"/>
      <c r="P23" s="1023"/>
      <c r="Q23" s="1023"/>
      <c r="R23" s="1011"/>
    </row>
    <row r="24" spans="1:18" ht="111" customHeight="1" x14ac:dyDescent="0.25">
      <c r="A24" s="263">
        <v>15</v>
      </c>
      <c r="B24" s="263" t="s">
        <v>4394</v>
      </c>
      <c r="C24" s="264" t="s">
        <v>5717</v>
      </c>
      <c r="D24" s="265">
        <v>43544</v>
      </c>
      <c r="E24" s="265">
        <v>43546</v>
      </c>
      <c r="F24" s="1020"/>
      <c r="G24" s="263">
        <v>3</v>
      </c>
      <c r="H24" s="263">
        <v>0</v>
      </c>
      <c r="I24" s="263">
        <v>0</v>
      </c>
      <c r="J24" s="263">
        <v>0</v>
      </c>
      <c r="K24" s="263">
        <v>175</v>
      </c>
      <c r="L24" s="263" t="s">
        <v>29</v>
      </c>
      <c r="M24" s="263" t="s">
        <v>666</v>
      </c>
      <c r="N24" s="1022"/>
      <c r="O24" s="1023"/>
      <c r="P24" s="1023"/>
      <c r="Q24" s="1023"/>
      <c r="R24" s="1011"/>
    </row>
    <row r="25" spans="1:18" ht="99" customHeight="1" x14ac:dyDescent="0.25">
      <c r="A25" s="263">
        <v>16</v>
      </c>
      <c r="B25" s="263" t="s">
        <v>4394</v>
      </c>
      <c r="C25" s="264" t="s">
        <v>5718</v>
      </c>
      <c r="D25" s="265">
        <v>43547</v>
      </c>
      <c r="E25" s="265">
        <v>43551</v>
      </c>
      <c r="F25" s="1021"/>
      <c r="G25" s="263">
        <v>4</v>
      </c>
      <c r="H25" s="263">
        <v>0</v>
      </c>
      <c r="I25" s="263">
        <v>0</v>
      </c>
      <c r="J25" s="263">
        <v>0</v>
      </c>
      <c r="K25" s="263">
        <v>183</v>
      </c>
      <c r="L25" s="263" t="s">
        <v>29</v>
      </c>
      <c r="M25" s="263" t="s">
        <v>666</v>
      </c>
      <c r="N25" s="1022"/>
      <c r="O25" s="1023"/>
      <c r="P25" s="1023"/>
      <c r="Q25" s="1023"/>
      <c r="R25" s="1011"/>
    </row>
    <row r="26" spans="1:18" ht="91.15" customHeight="1" x14ac:dyDescent="0.25">
      <c r="A26" s="263">
        <v>17</v>
      </c>
      <c r="B26" s="263" t="s">
        <v>4394</v>
      </c>
      <c r="C26" s="264" t="s">
        <v>5719</v>
      </c>
      <c r="D26" s="265">
        <v>43551</v>
      </c>
      <c r="E26" s="265">
        <v>43556</v>
      </c>
      <c r="F26" s="1019">
        <v>5</v>
      </c>
      <c r="G26" s="263">
        <v>1</v>
      </c>
      <c r="H26" s="263">
        <v>0</v>
      </c>
      <c r="I26" s="263">
        <v>0</v>
      </c>
      <c r="J26" s="263">
        <v>0</v>
      </c>
      <c r="K26" s="263">
        <v>161</v>
      </c>
      <c r="L26" s="263" t="s">
        <v>29</v>
      </c>
      <c r="M26" s="263" t="s">
        <v>666</v>
      </c>
      <c r="N26" s="1022"/>
      <c r="O26" s="1023"/>
      <c r="P26" s="1023"/>
      <c r="Q26" s="1023"/>
      <c r="R26" s="1011"/>
    </row>
    <row r="27" spans="1:18" ht="145.5" customHeight="1" x14ac:dyDescent="0.25">
      <c r="A27" s="263">
        <v>18</v>
      </c>
      <c r="B27" s="263" t="s">
        <v>4394</v>
      </c>
      <c r="C27" s="264" t="s">
        <v>5720</v>
      </c>
      <c r="D27" s="265">
        <v>43556</v>
      </c>
      <c r="E27" s="265">
        <v>43566</v>
      </c>
      <c r="F27" s="1020"/>
      <c r="G27" s="263">
        <v>2</v>
      </c>
      <c r="H27" s="263">
        <v>0</v>
      </c>
      <c r="I27" s="263">
        <v>0</v>
      </c>
      <c r="J27" s="263">
        <v>0</v>
      </c>
      <c r="K27" s="263">
        <v>177</v>
      </c>
      <c r="L27" s="263" t="s">
        <v>4577</v>
      </c>
      <c r="M27" s="263" t="s">
        <v>666</v>
      </c>
      <c r="N27" s="1022"/>
      <c r="O27" s="1023"/>
      <c r="P27" s="1023"/>
      <c r="Q27" s="1023"/>
      <c r="R27" s="1011"/>
    </row>
    <row r="28" spans="1:18" ht="87" customHeight="1" x14ac:dyDescent="0.25">
      <c r="A28" s="263">
        <v>19</v>
      </c>
      <c r="B28" s="263" t="s">
        <v>5721</v>
      </c>
      <c r="C28" s="264" t="s">
        <v>5722</v>
      </c>
      <c r="D28" s="265">
        <v>43566</v>
      </c>
      <c r="E28" s="265">
        <v>43577</v>
      </c>
      <c r="F28" s="1020"/>
      <c r="G28" s="263">
        <v>3</v>
      </c>
      <c r="H28" s="263">
        <v>0</v>
      </c>
      <c r="I28" s="263">
        <v>0</v>
      </c>
      <c r="J28" s="263">
        <v>0</v>
      </c>
      <c r="K28" s="263">
        <v>177</v>
      </c>
      <c r="L28" s="263" t="s">
        <v>4577</v>
      </c>
      <c r="M28" s="263" t="s">
        <v>666</v>
      </c>
      <c r="N28" s="1022"/>
      <c r="O28" s="1023"/>
      <c r="P28" s="1023"/>
      <c r="Q28" s="1023"/>
      <c r="R28" s="1011"/>
    </row>
    <row r="29" spans="1:18" ht="191.25" x14ac:dyDescent="0.25">
      <c r="A29" s="263">
        <v>20</v>
      </c>
      <c r="B29" s="263" t="s">
        <v>5723</v>
      </c>
      <c r="C29" s="264" t="s">
        <v>5724</v>
      </c>
      <c r="D29" s="265">
        <v>43577</v>
      </c>
      <c r="E29" s="265">
        <v>43585</v>
      </c>
      <c r="F29" s="1021"/>
      <c r="G29" s="263">
        <v>4</v>
      </c>
      <c r="H29" s="263">
        <v>0</v>
      </c>
      <c r="I29" s="263">
        <v>0</v>
      </c>
      <c r="J29" s="263">
        <v>0</v>
      </c>
      <c r="K29" s="263">
        <v>177</v>
      </c>
      <c r="L29" s="263" t="s">
        <v>4577</v>
      </c>
      <c r="M29" s="263" t="s">
        <v>666</v>
      </c>
      <c r="N29" s="1022"/>
      <c r="O29" s="1023"/>
      <c r="P29" s="1023"/>
      <c r="Q29" s="1023"/>
      <c r="R29" s="1011"/>
    </row>
    <row r="30" spans="1:18" ht="148.5" customHeight="1" x14ac:dyDescent="0.25">
      <c r="A30" s="263">
        <v>21</v>
      </c>
      <c r="B30" s="263" t="s">
        <v>4394</v>
      </c>
      <c r="C30" s="264" t="s">
        <v>5725</v>
      </c>
      <c r="D30" s="265" t="s">
        <v>5726</v>
      </c>
      <c r="E30" s="265">
        <v>43594</v>
      </c>
      <c r="F30" s="1019">
        <v>6</v>
      </c>
      <c r="G30" s="263">
        <v>1</v>
      </c>
      <c r="H30" s="263">
        <v>0</v>
      </c>
      <c r="I30" s="263">
        <v>0</v>
      </c>
      <c r="J30" s="263">
        <v>0</v>
      </c>
      <c r="K30" s="263">
        <v>157</v>
      </c>
      <c r="L30" s="263" t="s">
        <v>29</v>
      </c>
      <c r="M30" s="263" t="s">
        <v>666</v>
      </c>
      <c r="N30" s="1022"/>
      <c r="O30" s="1023"/>
      <c r="P30" s="1023"/>
      <c r="Q30" s="1023"/>
      <c r="R30" s="1011"/>
    </row>
    <row r="31" spans="1:18" ht="153" customHeight="1" x14ac:dyDescent="0.25">
      <c r="A31" s="263">
        <v>22</v>
      </c>
      <c r="B31" s="263" t="s">
        <v>4394</v>
      </c>
      <c r="C31" s="264" t="s">
        <v>5727</v>
      </c>
      <c r="D31" s="265">
        <v>43594</v>
      </c>
      <c r="E31" s="265">
        <v>43601</v>
      </c>
      <c r="F31" s="1020"/>
      <c r="G31" s="263">
        <v>2</v>
      </c>
      <c r="H31" s="263">
        <v>0</v>
      </c>
      <c r="I31" s="263">
        <v>0</v>
      </c>
      <c r="J31" s="263">
        <v>0</v>
      </c>
      <c r="K31" s="263">
        <v>171</v>
      </c>
      <c r="L31" s="263" t="s">
        <v>29</v>
      </c>
      <c r="M31" s="263" t="s">
        <v>666</v>
      </c>
      <c r="N31" s="1022"/>
      <c r="O31" s="1023"/>
      <c r="P31" s="1023"/>
      <c r="Q31" s="1023"/>
      <c r="R31" s="1011"/>
    </row>
    <row r="32" spans="1:18" ht="174" customHeight="1" x14ac:dyDescent="0.25">
      <c r="A32" s="263">
        <v>23</v>
      </c>
      <c r="B32" s="263" t="s">
        <v>4394</v>
      </c>
      <c r="C32" s="264" t="s">
        <v>5728</v>
      </c>
      <c r="D32" s="265" t="s">
        <v>5729</v>
      </c>
      <c r="E32" s="265">
        <v>43607</v>
      </c>
      <c r="F32" s="1020"/>
      <c r="G32" s="263">
        <v>3</v>
      </c>
      <c r="H32" s="263">
        <v>0</v>
      </c>
      <c r="I32" s="263">
        <v>0</v>
      </c>
      <c r="J32" s="263">
        <v>0</v>
      </c>
      <c r="K32" s="263">
        <v>234</v>
      </c>
      <c r="L32" s="263" t="s">
        <v>29</v>
      </c>
      <c r="M32" s="263" t="s">
        <v>666</v>
      </c>
      <c r="N32" s="1022"/>
      <c r="O32" s="1023"/>
      <c r="P32" s="1023"/>
      <c r="Q32" s="1023"/>
      <c r="R32" s="1011"/>
    </row>
    <row r="33" spans="1:18" ht="142.5" customHeight="1" x14ac:dyDescent="0.25">
      <c r="A33" s="263">
        <v>24</v>
      </c>
      <c r="B33" s="263" t="s">
        <v>4394</v>
      </c>
      <c r="C33" s="264" t="s">
        <v>5730</v>
      </c>
      <c r="D33" s="265">
        <v>44703</v>
      </c>
      <c r="E33" s="265">
        <v>43613</v>
      </c>
      <c r="F33" s="1021"/>
      <c r="G33" s="263">
        <v>4</v>
      </c>
      <c r="H33" s="263">
        <v>0</v>
      </c>
      <c r="I33" s="263">
        <v>0</v>
      </c>
      <c r="J33" s="263">
        <v>0</v>
      </c>
      <c r="K33" s="263">
        <v>175</v>
      </c>
      <c r="L33" s="263" t="s">
        <v>29</v>
      </c>
      <c r="M33" s="263" t="s">
        <v>666</v>
      </c>
      <c r="N33" s="1022"/>
      <c r="O33" s="1023"/>
      <c r="P33" s="1023"/>
      <c r="Q33" s="1023"/>
      <c r="R33" s="1011"/>
    </row>
    <row r="34" spans="1:18" ht="125.25" customHeight="1" x14ac:dyDescent="0.25">
      <c r="A34" s="263">
        <v>25</v>
      </c>
      <c r="B34" s="263" t="s">
        <v>4394</v>
      </c>
      <c r="C34" s="264" t="s">
        <v>5731</v>
      </c>
      <c r="D34" s="265">
        <v>43613</v>
      </c>
      <c r="E34" s="265">
        <v>43616</v>
      </c>
      <c r="F34" s="1019">
        <v>7</v>
      </c>
      <c r="G34" s="263">
        <v>1</v>
      </c>
      <c r="H34" s="263">
        <v>0</v>
      </c>
      <c r="I34" s="263">
        <v>0</v>
      </c>
      <c r="J34" s="263">
        <v>1</v>
      </c>
      <c r="K34" s="263">
        <v>188</v>
      </c>
      <c r="L34" s="263" t="s">
        <v>29</v>
      </c>
      <c r="M34" s="263" t="s">
        <v>666</v>
      </c>
      <c r="N34" s="1028"/>
      <c r="O34" s="1029"/>
      <c r="P34" s="1029"/>
      <c r="Q34" s="1029"/>
      <c r="R34" s="1011"/>
    </row>
    <row r="35" spans="1:18" ht="141" customHeight="1" x14ac:dyDescent="0.25">
      <c r="A35" s="263">
        <v>26</v>
      </c>
      <c r="B35" s="263" t="s">
        <v>4394</v>
      </c>
      <c r="C35" s="264" t="s">
        <v>5732</v>
      </c>
      <c r="D35" s="265">
        <v>43617</v>
      </c>
      <c r="E35" s="265">
        <v>43622</v>
      </c>
      <c r="F35" s="1020"/>
      <c r="G35" s="263">
        <v>2</v>
      </c>
      <c r="H35" s="263">
        <v>0</v>
      </c>
      <c r="I35" s="263">
        <v>0</v>
      </c>
      <c r="J35" s="263">
        <v>0</v>
      </c>
      <c r="K35" s="263">
        <v>172</v>
      </c>
      <c r="L35" s="263" t="s">
        <v>29</v>
      </c>
      <c r="M35" s="263" t="s">
        <v>666</v>
      </c>
      <c r="N35" s="1022"/>
      <c r="O35" s="1023"/>
      <c r="P35" s="1023"/>
      <c r="Q35" s="1023"/>
      <c r="R35" s="1011"/>
    </row>
    <row r="36" spans="1:18" ht="150" customHeight="1" x14ac:dyDescent="0.25">
      <c r="A36" s="263">
        <v>27</v>
      </c>
      <c r="B36" s="263" t="s">
        <v>4394</v>
      </c>
      <c r="C36" s="264" t="s">
        <v>5733</v>
      </c>
      <c r="D36" s="265">
        <v>43622</v>
      </c>
      <c r="E36" s="265">
        <v>43627</v>
      </c>
      <c r="F36" s="1020"/>
      <c r="G36" s="263">
        <v>3</v>
      </c>
      <c r="H36" s="263">
        <v>0</v>
      </c>
      <c r="I36" s="263">
        <v>0</v>
      </c>
      <c r="J36" s="263">
        <v>0</v>
      </c>
      <c r="K36" s="263">
        <v>204</v>
      </c>
      <c r="L36" s="263" t="s">
        <v>29</v>
      </c>
      <c r="M36" s="263" t="s">
        <v>666</v>
      </c>
      <c r="N36" s="1022"/>
      <c r="O36" s="1023"/>
      <c r="P36" s="1023"/>
      <c r="Q36" s="1023"/>
      <c r="R36" s="1011"/>
    </row>
    <row r="37" spans="1:18" ht="102.6" customHeight="1" x14ac:dyDescent="0.25">
      <c r="A37" s="263">
        <v>28</v>
      </c>
      <c r="B37" s="263" t="s">
        <v>4394</v>
      </c>
      <c r="C37" s="264" t="s">
        <v>5734</v>
      </c>
      <c r="D37" s="265">
        <v>43627</v>
      </c>
      <c r="E37" s="265">
        <v>43629</v>
      </c>
      <c r="F37" s="1021"/>
      <c r="G37" s="263">
        <v>4</v>
      </c>
      <c r="H37" s="263">
        <v>0</v>
      </c>
      <c r="I37" s="263">
        <v>0</v>
      </c>
      <c r="J37" s="263">
        <v>1</v>
      </c>
      <c r="K37" s="263">
        <v>210</v>
      </c>
      <c r="L37" s="263" t="s">
        <v>29</v>
      </c>
      <c r="M37" s="263" t="s">
        <v>666</v>
      </c>
      <c r="N37" s="1022"/>
      <c r="O37" s="1023"/>
      <c r="P37" s="1023"/>
      <c r="Q37" s="1023"/>
      <c r="R37" s="1011"/>
    </row>
    <row r="38" spans="1:18" ht="152.25" customHeight="1" x14ac:dyDescent="0.25">
      <c r="A38" s="263">
        <v>29</v>
      </c>
      <c r="B38" s="263" t="s">
        <v>4394</v>
      </c>
      <c r="C38" s="264" t="s">
        <v>5735</v>
      </c>
      <c r="D38" s="265">
        <v>43629</v>
      </c>
      <c r="E38" s="265">
        <v>43634</v>
      </c>
      <c r="F38" s="1019">
        <v>8</v>
      </c>
      <c r="G38" s="263">
        <v>1</v>
      </c>
      <c r="H38" s="263">
        <v>0</v>
      </c>
      <c r="I38" s="263">
        <v>0</v>
      </c>
      <c r="J38" s="263">
        <v>0</v>
      </c>
      <c r="K38" s="263">
        <v>152</v>
      </c>
      <c r="L38" s="263" t="s">
        <v>29</v>
      </c>
      <c r="M38" s="263" t="s">
        <v>666</v>
      </c>
      <c r="N38" s="1022"/>
      <c r="O38" s="1023"/>
      <c r="P38" s="1023"/>
      <c r="Q38" s="1024"/>
      <c r="R38" s="1011" t="s">
        <v>5836</v>
      </c>
    </row>
    <row r="39" spans="1:18" ht="225.75" customHeight="1" x14ac:dyDescent="0.25">
      <c r="A39" s="263">
        <v>30</v>
      </c>
      <c r="B39" s="263" t="s">
        <v>4394</v>
      </c>
      <c r="C39" s="264" t="s">
        <v>5736</v>
      </c>
      <c r="D39" s="265">
        <v>43634</v>
      </c>
      <c r="E39" s="265">
        <v>43641</v>
      </c>
      <c r="F39" s="1020"/>
      <c r="G39" s="263">
        <v>2</v>
      </c>
      <c r="H39" s="263">
        <v>0</v>
      </c>
      <c r="I39" s="263">
        <v>0</v>
      </c>
      <c r="J39" s="263">
        <v>0</v>
      </c>
      <c r="K39" s="263">
        <v>231</v>
      </c>
      <c r="L39" s="263" t="s">
        <v>4577</v>
      </c>
      <c r="M39" s="263" t="s">
        <v>666</v>
      </c>
      <c r="N39" s="1022"/>
      <c r="O39" s="1023"/>
      <c r="P39" s="1023"/>
      <c r="Q39" s="1024"/>
      <c r="R39" s="1011"/>
    </row>
    <row r="40" spans="1:18" ht="178.5" customHeight="1" x14ac:dyDescent="0.25">
      <c r="A40" s="263">
        <v>31</v>
      </c>
      <c r="B40" s="263" t="s">
        <v>4394</v>
      </c>
      <c r="C40" s="264" t="s">
        <v>5737</v>
      </c>
      <c r="D40" s="265">
        <v>43641</v>
      </c>
      <c r="E40" s="265">
        <v>43645</v>
      </c>
      <c r="F40" s="1020"/>
      <c r="G40" s="263">
        <v>3</v>
      </c>
      <c r="H40" s="263">
        <v>0</v>
      </c>
      <c r="I40" s="263">
        <v>0</v>
      </c>
      <c r="J40" s="263">
        <v>0</v>
      </c>
      <c r="K40" s="263">
        <v>181</v>
      </c>
      <c r="L40" s="267" t="s">
        <v>29</v>
      </c>
      <c r="M40" s="263" t="s">
        <v>666</v>
      </c>
      <c r="N40" s="1022"/>
      <c r="O40" s="1023"/>
      <c r="P40" s="1023"/>
      <c r="Q40" s="1024"/>
      <c r="R40" s="1011"/>
    </row>
    <row r="41" spans="1:18" ht="245.25" customHeight="1" x14ac:dyDescent="0.25">
      <c r="A41" s="263">
        <v>31</v>
      </c>
      <c r="B41" s="263" t="s">
        <v>4394</v>
      </c>
      <c r="C41" s="264" t="s">
        <v>5738</v>
      </c>
      <c r="D41" s="265">
        <v>43655</v>
      </c>
      <c r="E41" s="265">
        <v>43657</v>
      </c>
      <c r="F41" s="1021"/>
      <c r="G41" s="263">
        <v>4</v>
      </c>
      <c r="H41" s="263">
        <v>0</v>
      </c>
      <c r="I41" s="263">
        <v>0</v>
      </c>
      <c r="J41" s="263">
        <v>0</v>
      </c>
      <c r="K41" s="263">
        <v>224</v>
      </c>
      <c r="L41" s="263" t="s">
        <v>29</v>
      </c>
      <c r="M41" s="263" t="s">
        <v>666</v>
      </c>
      <c r="N41" s="1022"/>
      <c r="O41" s="1023"/>
      <c r="P41" s="1023"/>
      <c r="Q41" s="1024"/>
      <c r="R41" s="1011"/>
    </row>
    <row r="42" spans="1:18" ht="144.75" customHeight="1" x14ac:dyDescent="0.25">
      <c r="A42" s="263">
        <v>32</v>
      </c>
      <c r="B42" s="263" t="s">
        <v>4394</v>
      </c>
      <c r="C42" s="264" t="s">
        <v>5739</v>
      </c>
      <c r="D42" s="265">
        <v>43657</v>
      </c>
      <c r="E42" s="265">
        <v>43663</v>
      </c>
      <c r="F42" s="1019">
        <v>9</v>
      </c>
      <c r="G42" s="263">
        <v>1</v>
      </c>
      <c r="H42" s="263">
        <v>0</v>
      </c>
      <c r="I42" s="263">
        <v>0</v>
      </c>
      <c r="J42" s="263">
        <v>0</v>
      </c>
      <c r="K42" s="263">
        <v>237</v>
      </c>
      <c r="L42" s="263" t="s">
        <v>29</v>
      </c>
      <c r="M42" s="263" t="s">
        <v>666</v>
      </c>
      <c r="N42" s="1022"/>
      <c r="O42" s="1023"/>
      <c r="P42" s="1023"/>
      <c r="Q42" s="1024"/>
      <c r="R42" s="1011"/>
    </row>
    <row r="43" spans="1:18" ht="210.75" customHeight="1" x14ac:dyDescent="0.25">
      <c r="A43" s="263">
        <v>32</v>
      </c>
      <c r="B43" s="263" t="s">
        <v>4394</v>
      </c>
      <c r="C43" s="264" t="s">
        <v>5740</v>
      </c>
      <c r="D43" s="265">
        <v>43663</v>
      </c>
      <c r="E43" s="265">
        <v>43669</v>
      </c>
      <c r="F43" s="1020"/>
      <c r="G43" s="263">
        <v>2</v>
      </c>
      <c r="H43" s="263">
        <v>0</v>
      </c>
      <c r="I43" s="263">
        <v>0</v>
      </c>
      <c r="J43" s="263">
        <v>0</v>
      </c>
      <c r="K43" s="263">
        <v>231</v>
      </c>
      <c r="L43" s="263" t="s">
        <v>29</v>
      </c>
      <c r="M43" s="263" t="s">
        <v>666</v>
      </c>
      <c r="N43" s="1022"/>
      <c r="O43" s="1023"/>
      <c r="P43" s="1023"/>
      <c r="Q43" s="1024"/>
      <c r="R43" s="1011"/>
    </row>
    <row r="44" spans="1:18" ht="162" customHeight="1" x14ac:dyDescent="0.25">
      <c r="A44" s="263">
        <v>33</v>
      </c>
      <c r="B44" s="263" t="s">
        <v>4394</v>
      </c>
      <c r="C44" s="264" t="s">
        <v>5741</v>
      </c>
      <c r="D44" s="265">
        <v>43669</v>
      </c>
      <c r="E44" s="265">
        <v>43675</v>
      </c>
      <c r="F44" s="1020"/>
      <c r="G44" s="263">
        <v>3</v>
      </c>
      <c r="H44" s="263">
        <v>0</v>
      </c>
      <c r="I44" s="263">
        <v>0</v>
      </c>
      <c r="J44" s="263">
        <v>0</v>
      </c>
      <c r="K44" s="263">
        <v>246</v>
      </c>
      <c r="L44" s="263" t="s">
        <v>29</v>
      </c>
      <c r="M44" s="263" t="s">
        <v>666</v>
      </c>
      <c r="N44" s="1022"/>
      <c r="O44" s="1023"/>
      <c r="P44" s="1023"/>
      <c r="Q44" s="1024"/>
      <c r="R44" s="1011"/>
    </row>
    <row r="45" spans="1:18" ht="200.25" customHeight="1" x14ac:dyDescent="0.25">
      <c r="A45" s="263">
        <v>34</v>
      </c>
      <c r="B45" s="263" t="s">
        <v>4394</v>
      </c>
      <c r="C45" s="264" t="s">
        <v>5742</v>
      </c>
      <c r="D45" s="265">
        <v>43675</v>
      </c>
      <c r="E45" s="265">
        <v>43684</v>
      </c>
      <c r="F45" s="1021"/>
      <c r="G45" s="263">
        <v>4</v>
      </c>
      <c r="H45" s="263">
        <v>0</v>
      </c>
      <c r="I45" s="263">
        <v>0</v>
      </c>
      <c r="J45" s="263">
        <v>0</v>
      </c>
      <c r="K45" s="263">
        <v>236</v>
      </c>
      <c r="L45" s="263" t="s">
        <v>29</v>
      </c>
      <c r="M45" s="263" t="s">
        <v>666</v>
      </c>
      <c r="N45" s="1022"/>
      <c r="O45" s="1023"/>
      <c r="P45" s="1023"/>
      <c r="Q45" s="1024"/>
      <c r="R45" s="1011"/>
    </row>
    <row r="46" spans="1:18" ht="155.25" customHeight="1" x14ac:dyDescent="0.25">
      <c r="A46" s="263">
        <v>35</v>
      </c>
      <c r="B46" s="263" t="s">
        <v>4394</v>
      </c>
      <c r="C46" s="264" t="s">
        <v>5743</v>
      </c>
      <c r="D46" s="265">
        <v>43684</v>
      </c>
      <c r="E46" s="265">
        <v>43689</v>
      </c>
      <c r="F46" s="1019">
        <v>10</v>
      </c>
      <c r="G46" s="263">
        <v>1</v>
      </c>
      <c r="H46" s="263">
        <v>0</v>
      </c>
      <c r="I46" s="263">
        <v>0</v>
      </c>
      <c r="J46" s="263">
        <v>0</v>
      </c>
      <c r="K46" s="263">
        <v>229</v>
      </c>
      <c r="L46" s="263" t="s">
        <v>29</v>
      </c>
      <c r="M46" s="263" t="s">
        <v>666</v>
      </c>
      <c r="N46" s="1022"/>
      <c r="O46" s="1023"/>
      <c r="P46" s="1023"/>
      <c r="Q46" s="1024"/>
      <c r="R46" s="1011"/>
    </row>
    <row r="47" spans="1:18" ht="219.75" customHeight="1" x14ac:dyDescent="0.25">
      <c r="A47" s="263">
        <v>36</v>
      </c>
      <c r="B47" s="263" t="s">
        <v>4394</v>
      </c>
      <c r="C47" s="264" t="s">
        <v>5744</v>
      </c>
      <c r="D47" s="265">
        <v>43689</v>
      </c>
      <c r="E47" s="265">
        <v>43695</v>
      </c>
      <c r="F47" s="1020"/>
      <c r="G47" s="263">
        <v>2</v>
      </c>
      <c r="H47" s="263">
        <v>0</v>
      </c>
      <c r="I47" s="263">
        <v>0</v>
      </c>
      <c r="J47" s="263">
        <v>0</v>
      </c>
      <c r="K47" s="263">
        <v>252</v>
      </c>
      <c r="L47" s="263" t="s">
        <v>29</v>
      </c>
      <c r="M47" s="263" t="s">
        <v>666</v>
      </c>
      <c r="N47" s="1022"/>
      <c r="O47" s="1023"/>
      <c r="P47" s="1023"/>
      <c r="Q47" s="1024"/>
      <c r="R47" s="1011"/>
    </row>
    <row r="48" spans="1:18" ht="257.25" customHeight="1" x14ac:dyDescent="0.25">
      <c r="A48" s="263">
        <v>37</v>
      </c>
      <c r="B48" s="263" t="s">
        <v>4394</v>
      </c>
      <c r="C48" s="264" t="s">
        <v>5745</v>
      </c>
      <c r="D48" s="265">
        <v>43695</v>
      </c>
      <c r="E48" s="265">
        <v>43706</v>
      </c>
      <c r="F48" s="1020"/>
      <c r="G48" s="263">
        <v>3</v>
      </c>
      <c r="H48" s="263">
        <v>0</v>
      </c>
      <c r="I48" s="263">
        <v>0</v>
      </c>
      <c r="J48" s="263">
        <v>0</v>
      </c>
      <c r="K48" s="263">
        <v>232</v>
      </c>
      <c r="L48" s="263" t="s">
        <v>29</v>
      </c>
      <c r="M48" s="263" t="s">
        <v>666</v>
      </c>
      <c r="N48" s="1022"/>
      <c r="O48" s="1023"/>
      <c r="P48" s="1023"/>
      <c r="Q48" s="1024"/>
      <c r="R48" s="1011"/>
    </row>
    <row r="49" spans="1:18" ht="228.75" customHeight="1" x14ac:dyDescent="0.25">
      <c r="A49" s="263">
        <v>38</v>
      </c>
      <c r="B49" s="263" t="s">
        <v>4394</v>
      </c>
      <c r="C49" s="264" t="s">
        <v>5746</v>
      </c>
      <c r="D49" s="265">
        <v>43706</v>
      </c>
      <c r="E49" s="265">
        <v>43712</v>
      </c>
      <c r="F49" s="1021"/>
      <c r="G49" s="263">
        <v>4</v>
      </c>
      <c r="H49" s="263">
        <v>0</v>
      </c>
      <c r="I49" s="263">
        <v>0</v>
      </c>
      <c r="J49" s="263">
        <v>0</v>
      </c>
      <c r="K49" s="263">
        <v>277</v>
      </c>
      <c r="L49" s="263" t="s">
        <v>29</v>
      </c>
      <c r="M49" s="263" t="s">
        <v>666</v>
      </c>
      <c r="N49" s="1022"/>
      <c r="O49" s="1023"/>
      <c r="P49" s="1023"/>
      <c r="Q49" s="1024"/>
      <c r="R49" s="1011"/>
    </row>
    <row r="50" spans="1:18" ht="185.25" customHeight="1" x14ac:dyDescent="0.25">
      <c r="A50" s="263">
        <v>39</v>
      </c>
      <c r="B50" s="263" t="s">
        <v>4394</v>
      </c>
      <c r="C50" s="264" t="s">
        <v>5747</v>
      </c>
      <c r="D50" s="265">
        <v>43712</v>
      </c>
      <c r="E50" s="265">
        <v>43718</v>
      </c>
      <c r="F50" s="1019">
        <v>11</v>
      </c>
      <c r="G50" s="263">
        <v>1</v>
      </c>
      <c r="H50" s="263">
        <v>0</v>
      </c>
      <c r="I50" s="263">
        <v>0</v>
      </c>
      <c r="J50" s="263">
        <v>0</v>
      </c>
      <c r="K50" s="263">
        <v>234</v>
      </c>
      <c r="L50" s="263" t="s">
        <v>29</v>
      </c>
      <c r="M50" s="263" t="s">
        <v>666</v>
      </c>
      <c r="N50" s="1022"/>
      <c r="O50" s="1023"/>
      <c r="P50" s="1023"/>
      <c r="Q50" s="1024"/>
      <c r="R50" s="1011"/>
    </row>
    <row r="51" spans="1:18" ht="163.5" customHeight="1" x14ac:dyDescent="0.25">
      <c r="A51" s="263">
        <v>39</v>
      </c>
      <c r="B51" s="263" t="s">
        <v>4394</v>
      </c>
      <c r="C51" s="264" t="s">
        <v>5748</v>
      </c>
      <c r="D51" s="265">
        <v>43718</v>
      </c>
      <c r="E51" s="265">
        <v>43724</v>
      </c>
      <c r="F51" s="1020"/>
      <c r="G51" s="263">
        <v>2</v>
      </c>
      <c r="H51" s="263">
        <v>0</v>
      </c>
      <c r="I51" s="263">
        <v>0</v>
      </c>
      <c r="J51" s="263">
        <v>0</v>
      </c>
      <c r="K51" s="263">
        <v>228</v>
      </c>
      <c r="L51" s="263" t="s">
        <v>4577</v>
      </c>
      <c r="M51" s="263" t="s">
        <v>666</v>
      </c>
      <c r="N51" s="1022"/>
      <c r="O51" s="1023"/>
      <c r="P51" s="1023"/>
      <c r="Q51" s="1024"/>
      <c r="R51" s="1011"/>
    </row>
    <row r="52" spans="1:18" ht="192.6" customHeight="1" x14ac:dyDescent="0.25">
      <c r="A52" s="263">
        <v>40</v>
      </c>
      <c r="B52" s="263" t="s">
        <v>5749</v>
      </c>
      <c r="C52" s="264" t="s">
        <v>5750</v>
      </c>
      <c r="D52" s="265">
        <v>280</v>
      </c>
      <c r="E52" s="265">
        <v>43754</v>
      </c>
      <c r="F52" s="1020"/>
      <c r="G52" s="263">
        <v>3</v>
      </c>
      <c r="H52" s="263">
        <v>0</v>
      </c>
      <c r="I52" s="263">
        <v>0</v>
      </c>
      <c r="J52" s="263">
        <v>0</v>
      </c>
      <c r="K52" s="263">
        <v>225</v>
      </c>
      <c r="L52" s="263" t="s">
        <v>29</v>
      </c>
      <c r="M52" s="263" t="s">
        <v>666</v>
      </c>
      <c r="N52" s="1022"/>
      <c r="O52" s="1023"/>
      <c r="P52" s="1023"/>
      <c r="Q52" s="1024"/>
      <c r="R52" s="1011"/>
    </row>
    <row r="53" spans="1:18" ht="187.9" customHeight="1" x14ac:dyDescent="0.25">
      <c r="A53" s="263">
        <v>41</v>
      </c>
      <c r="B53" s="263" t="s">
        <v>5751</v>
      </c>
      <c r="C53" s="264" t="s">
        <v>5750</v>
      </c>
      <c r="D53" s="265">
        <v>280</v>
      </c>
      <c r="E53" s="265">
        <v>43754</v>
      </c>
      <c r="F53" s="1021"/>
      <c r="G53" s="263">
        <v>4</v>
      </c>
      <c r="H53" s="263">
        <v>0</v>
      </c>
      <c r="I53" s="263">
        <v>0</v>
      </c>
      <c r="J53" s="263">
        <v>0</v>
      </c>
      <c r="K53" s="263">
        <v>225</v>
      </c>
      <c r="L53" s="263" t="s">
        <v>29</v>
      </c>
      <c r="M53" s="263" t="s">
        <v>666</v>
      </c>
      <c r="N53" s="1022"/>
      <c r="O53" s="1023"/>
      <c r="P53" s="1023"/>
      <c r="Q53" s="1024"/>
      <c r="R53" s="1011"/>
    </row>
    <row r="54" spans="1:18" ht="216.75" customHeight="1" x14ac:dyDescent="0.25">
      <c r="A54" s="263">
        <v>42</v>
      </c>
      <c r="B54" s="263" t="s">
        <v>4394</v>
      </c>
      <c r="C54" s="264" t="s">
        <v>5750</v>
      </c>
      <c r="D54" s="265">
        <v>290</v>
      </c>
      <c r="E54" s="265">
        <v>43766</v>
      </c>
      <c r="F54" s="1025">
        <v>12</v>
      </c>
      <c r="G54" s="263">
        <v>1</v>
      </c>
      <c r="H54" s="263">
        <v>0</v>
      </c>
      <c r="I54" s="263">
        <v>0</v>
      </c>
      <c r="J54" s="263">
        <v>0</v>
      </c>
      <c r="K54" s="263">
        <v>225</v>
      </c>
      <c r="L54" s="263" t="s">
        <v>29</v>
      </c>
      <c r="M54" s="263" t="s">
        <v>666</v>
      </c>
      <c r="N54" s="1022"/>
      <c r="O54" s="1023"/>
      <c r="P54" s="1023"/>
      <c r="Q54" s="1024"/>
      <c r="R54" s="1011" t="s">
        <v>5837</v>
      </c>
    </row>
    <row r="55" spans="1:18" ht="201.75" customHeight="1" x14ac:dyDescent="0.25">
      <c r="A55" s="263">
        <v>44</v>
      </c>
      <c r="B55" s="263" t="s">
        <v>4394</v>
      </c>
      <c r="C55" s="264" t="s">
        <v>5752</v>
      </c>
      <c r="D55" s="265">
        <v>43754</v>
      </c>
      <c r="E55" s="265">
        <v>43766</v>
      </c>
      <c r="F55" s="1026"/>
      <c r="G55" s="263">
        <v>2</v>
      </c>
      <c r="H55" s="263">
        <v>0</v>
      </c>
      <c r="I55" s="263">
        <v>0</v>
      </c>
      <c r="J55" s="263">
        <v>0</v>
      </c>
      <c r="K55" s="263">
        <v>228</v>
      </c>
      <c r="L55" s="263" t="s">
        <v>29</v>
      </c>
      <c r="M55" s="263" t="s">
        <v>666</v>
      </c>
      <c r="N55" s="1022"/>
      <c r="O55" s="1023"/>
      <c r="P55" s="1023"/>
      <c r="Q55" s="1024"/>
      <c r="R55" s="1011"/>
    </row>
    <row r="56" spans="1:18" ht="211.5" customHeight="1" x14ac:dyDescent="0.25">
      <c r="A56" s="263">
        <v>23</v>
      </c>
      <c r="B56" s="263" t="s">
        <v>4394</v>
      </c>
      <c r="C56" s="264" t="s">
        <v>5753</v>
      </c>
      <c r="D56" s="265">
        <v>43766</v>
      </c>
      <c r="E56" s="265">
        <v>43773</v>
      </c>
      <c r="F56" s="1026"/>
      <c r="G56" s="263">
        <v>3</v>
      </c>
      <c r="H56" s="263">
        <v>0</v>
      </c>
      <c r="I56" s="263">
        <v>0</v>
      </c>
      <c r="J56" s="263">
        <v>0</v>
      </c>
      <c r="K56" s="263">
        <v>223</v>
      </c>
      <c r="L56" s="263" t="s">
        <v>29</v>
      </c>
      <c r="M56" s="263" t="s">
        <v>666</v>
      </c>
      <c r="N56" s="1022"/>
      <c r="O56" s="1023"/>
      <c r="P56" s="1023"/>
      <c r="Q56" s="1024"/>
      <c r="R56" s="1011"/>
    </row>
    <row r="57" spans="1:18" ht="159" customHeight="1" x14ac:dyDescent="0.25">
      <c r="A57" s="263">
        <v>44</v>
      </c>
      <c r="B57" s="263" t="s">
        <v>4394</v>
      </c>
      <c r="C57" s="264" t="s">
        <v>5754</v>
      </c>
      <c r="D57" s="265">
        <v>43773</v>
      </c>
      <c r="E57" s="265">
        <v>43776</v>
      </c>
      <c r="F57" s="1027"/>
      <c r="G57" s="263">
        <v>4</v>
      </c>
      <c r="H57" s="263">
        <v>0</v>
      </c>
      <c r="I57" s="263">
        <v>0</v>
      </c>
      <c r="J57" s="263">
        <v>0</v>
      </c>
      <c r="K57" s="263">
        <v>221</v>
      </c>
      <c r="L57" s="263" t="s">
        <v>29</v>
      </c>
      <c r="M57" s="263" t="s">
        <v>666</v>
      </c>
      <c r="N57" s="1022"/>
      <c r="O57" s="1023"/>
      <c r="P57" s="1023"/>
      <c r="Q57" s="1024"/>
      <c r="R57" s="1011"/>
    </row>
    <row r="58" spans="1:18" ht="172.5" customHeight="1" x14ac:dyDescent="0.25">
      <c r="A58" s="263">
        <v>45</v>
      </c>
      <c r="B58" s="263" t="s">
        <v>4394</v>
      </c>
      <c r="C58" s="264" t="s">
        <v>5755</v>
      </c>
      <c r="D58" s="265">
        <v>43776</v>
      </c>
      <c r="E58" s="265">
        <v>43781</v>
      </c>
      <c r="F58" s="1019">
        <v>13</v>
      </c>
      <c r="G58" s="263">
        <v>1</v>
      </c>
      <c r="H58" s="263">
        <v>0</v>
      </c>
      <c r="I58" s="263">
        <v>0</v>
      </c>
      <c r="J58" s="263">
        <v>0</v>
      </c>
      <c r="K58" s="263">
        <v>206</v>
      </c>
      <c r="L58" s="263" t="s">
        <v>29</v>
      </c>
      <c r="M58" s="263" t="s">
        <v>666</v>
      </c>
      <c r="N58" s="1022"/>
      <c r="O58" s="1023"/>
      <c r="P58" s="1023"/>
      <c r="Q58" s="1024"/>
      <c r="R58" s="1011"/>
    </row>
    <row r="59" spans="1:18" ht="143.25" customHeight="1" x14ac:dyDescent="0.25">
      <c r="A59" s="263">
        <v>46</v>
      </c>
      <c r="B59" s="263" t="s">
        <v>4394</v>
      </c>
      <c r="C59" s="264" t="s">
        <v>5756</v>
      </c>
      <c r="D59" s="265">
        <v>43781</v>
      </c>
      <c r="E59" s="265">
        <v>43787</v>
      </c>
      <c r="F59" s="1020"/>
      <c r="G59" s="263">
        <v>2</v>
      </c>
      <c r="H59" s="263">
        <v>0</v>
      </c>
      <c r="I59" s="263">
        <v>0</v>
      </c>
      <c r="J59" s="263">
        <v>0</v>
      </c>
      <c r="K59" s="263">
        <v>293</v>
      </c>
      <c r="L59" s="263" t="s">
        <v>29</v>
      </c>
      <c r="M59" s="263" t="s">
        <v>666</v>
      </c>
      <c r="N59" s="1022"/>
      <c r="O59" s="1023"/>
      <c r="P59" s="1023"/>
      <c r="Q59" s="1024"/>
      <c r="R59" s="1011"/>
    </row>
    <row r="60" spans="1:18" ht="192.75" customHeight="1" x14ac:dyDescent="0.25">
      <c r="A60" s="263">
        <v>47</v>
      </c>
      <c r="B60" s="263" t="s">
        <v>4394</v>
      </c>
      <c r="C60" s="264" t="s">
        <v>5757</v>
      </c>
      <c r="D60" s="265">
        <v>43787</v>
      </c>
      <c r="E60" s="265">
        <v>43794</v>
      </c>
      <c r="F60" s="1020"/>
      <c r="G60" s="263">
        <v>3</v>
      </c>
      <c r="H60" s="263">
        <v>0</v>
      </c>
      <c r="I60" s="263">
        <v>0</v>
      </c>
      <c r="J60" s="263">
        <v>0</v>
      </c>
      <c r="K60" s="263">
        <v>234</v>
      </c>
      <c r="L60" s="263" t="s">
        <v>29</v>
      </c>
      <c r="M60" s="263" t="s">
        <v>666</v>
      </c>
      <c r="N60" s="1022"/>
      <c r="O60" s="1023"/>
      <c r="P60" s="1023"/>
      <c r="Q60" s="1024"/>
      <c r="R60" s="1011"/>
    </row>
    <row r="61" spans="1:18" ht="186.75" customHeight="1" x14ac:dyDescent="0.25">
      <c r="A61" s="263">
        <v>48</v>
      </c>
      <c r="B61" s="263" t="s">
        <v>4394</v>
      </c>
      <c r="C61" s="264" t="s">
        <v>5758</v>
      </c>
      <c r="D61" s="265">
        <v>43796</v>
      </c>
      <c r="E61" s="265" t="s">
        <v>5759</v>
      </c>
      <c r="F61" s="1021"/>
      <c r="G61" s="263">
        <v>4</v>
      </c>
      <c r="H61" s="263">
        <v>0</v>
      </c>
      <c r="I61" s="263">
        <v>0</v>
      </c>
      <c r="J61" s="263">
        <v>0</v>
      </c>
      <c r="K61" s="263">
        <v>269</v>
      </c>
      <c r="L61" s="263" t="s">
        <v>29</v>
      </c>
      <c r="M61" s="263" t="s">
        <v>666</v>
      </c>
      <c r="N61" s="1022"/>
      <c r="O61" s="1023"/>
      <c r="P61" s="1023"/>
      <c r="Q61" s="1024"/>
      <c r="R61" s="1011"/>
    </row>
    <row r="62" spans="1:18" ht="199.5" customHeight="1" x14ac:dyDescent="0.25">
      <c r="A62" s="263">
        <v>49</v>
      </c>
      <c r="B62" s="263" t="s">
        <v>4394</v>
      </c>
      <c r="C62" s="264" t="s">
        <v>5760</v>
      </c>
      <c r="D62" s="265">
        <v>43804</v>
      </c>
      <c r="E62" s="265">
        <v>43810</v>
      </c>
      <c r="F62" s="1019">
        <v>14</v>
      </c>
      <c r="G62" s="263">
        <v>1</v>
      </c>
      <c r="H62" s="263">
        <v>0</v>
      </c>
      <c r="I62" s="263">
        <v>0</v>
      </c>
      <c r="J62" s="263">
        <v>0</v>
      </c>
      <c r="K62" s="263">
        <v>236</v>
      </c>
      <c r="L62" s="263" t="s">
        <v>29</v>
      </c>
      <c r="M62" s="263" t="s">
        <v>666</v>
      </c>
      <c r="N62" s="1022"/>
      <c r="O62" s="1023"/>
      <c r="P62" s="1023"/>
      <c r="Q62" s="1024"/>
      <c r="R62" s="1011"/>
    </row>
    <row r="63" spans="1:18" ht="155.44999999999999" customHeight="1" x14ac:dyDescent="0.25">
      <c r="A63" s="263">
        <v>50</v>
      </c>
      <c r="B63" s="263" t="s">
        <v>4394</v>
      </c>
      <c r="C63" s="264" t="s">
        <v>5761</v>
      </c>
      <c r="D63" s="265">
        <v>43810</v>
      </c>
      <c r="E63" s="265">
        <v>43814</v>
      </c>
      <c r="F63" s="1020"/>
      <c r="G63" s="263">
        <v>2</v>
      </c>
      <c r="H63" s="263">
        <v>0</v>
      </c>
      <c r="I63" s="263">
        <v>0</v>
      </c>
      <c r="J63" s="263">
        <v>0</v>
      </c>
      <c r="K63" s="263">
        <v>236</v>
      </c>
      <c r="L63" s="263" t="s">
        <v>4577</v>
      </c>
      <c r="M63" s="263" t="s">
        <v>666</v>
      </c>
      <c r="N63" s="1022"/>
      <c r="O63" s="1023"/>
      <c r="P63" s="1023"/>
      <c r="Q63" s="1024"/>
      <c r="R63" s="1011"/>
    </row>
    <row r="64" spans="1:18" ht="180" customHeight="1" x14ac:dyDescent="0.25">
      <c r="A64" s="263">
        <v>51</v>
      </c>
      <c r="B64" s="263" t="s">
        <v>5749</v>
      </c>
      <c r="C64" s="264" t="s">
        <v>5762</v>
      </c>
      <c r="D64" s="265">
        <v>43815</v>
      </c>
      <c r="E64" s="265">
        <v>43828</v>
      </c>
      <c r="F64" s="1021"/>
      <c r="G64" s="263">
        <v>3</v>
      </c>
      <c r="H64" s="263">
        <v>0</v>
      </c>
      <c r="I64" s="263">
        <v>0</v>
      </c>
      <c r="J64" s="263">
        <v>0</v>
      </c>
      <c r="K64" s="263">
        <v>228</v>
      </c>
      <c r="L64" s="263" t="s">
        <v>29</v>
      </c>
      <c r="M64" s="263" t="s">
        <v>666</v>
      </c>
      <c r="N64" s="1022"/>
      <c r="O64" s="1023"/>
      <c r="P64" s="1023"/>
      <c r="Q64" s="1024"/>
      <c r="R64" s="1011"/>
    </row>
    <row r="65" spans="1:18" ht="24" customHeight="1" x14ac:dyDescent="0.25"/>
    <row r="66" spans="1:18" ht="15.75" customHeight="1" x14ac:dyDescent="0.25">
      <c r="A66" s="1015" t="s">
        <v>1761</v>
      </c>
      <c r="B66" s="1014"/>
      <c r="C66" s="1012" t="s">
        <v>5169</v>
      </c>
      <c r="D66" s="1014"/>
      <c r="E66" s="1015" t="s">
        <v>5288</v>
      </c>
      <c r="F66" s="1014"/>
      <c r="G66" s="1018" t="s">
        <v>5289</v>
      </c>
      <c r="H66" s="1013"/>
      <c r="I66" s="1013"/>
      <c r="J66" s="1014"/>
      <c r="K66" s="1015" t="s">
        <v>1763</v>
      </c>
      <c r="L66" s="1014"/>
      <c r="M66" s="1012" t="s">
        <v>5763</v>
      </c>
      <c r="N66" s="1013"/>
      <c r="O66" s="1013"/>
      <c r="P66" s="1013"/>
      <c r="Q66" s="1014"/>
    </row>
    <row r="67" spans="1:18" ht="15.75" customHeight="1" x14ac:dyDescent="0.25">
      <c r="A67" s="1015" t="s">
        <v>1764</v>
      </c>
      <c r="B67" s="1014"/>
      <c r="C67" s="1012" t="s">
        <v>5764</v>
      </c>
      <c r="D67" s="1014"/>
      <c r="E67" s="1015" t="s">
        <v>1764</v>
      </c>
      <c r="F67" s="1014"/>
      <c r="G67" s="1018" t="s">
        <v>5692</v>
      </c>
      <c r="H67" s="1013"/>
      <c r="I67" s="1013"/>
      <c r="J67" s="1014"/>
      <c r="K67" s="268" t="s">
        <v>1765</v>
      </c>
      <c r="L67" s="269"/>
      <c r="M67" s="1012" t="s">
        <v>5764</v>
      </c>
      <c r="N67" s="1013"/>
      <c r="O67" s="1013"/>
      <c r="P67" s="1013"/>
      <c r="Q67" s="1014"/>
    </row>
    <row r="68" spans="1:18" ht="15.75" customHeight="1" x14ac:dyDescent="0.25">
      <c r="A68" s="1015" t="s">
        <v>1766</v>
      </c>
      <c r="B68" s="1014"/>
      <c r="C68" s="1012"/>
      <c r="D68" s="1014"/>
      <c r="E68" s="1015" t="s">
        <v>1766</v>
      </c>
      <c r="F68" s="1014"/>
      <c r="G68" s="1018"/>
      <c r="H68" s="1013"/>
      <c r="I68" s="1013"/>
      <c r="J68" s="1014"/>
      <c r="K68" s="1015" t="s">
        <v>1766</v>
      </c>
      <c r="L68" s="1014"/>
      <c r="M68" s="1012"/>
      <c r="N68" s="1013"/>
      <c r="O68" s="1013"/>
      <c r="P68" s="1013"/>
      <c r="Q68" s="1014"/>
    </row>
    <row r="69" spans="1:18" ht="15.75" customHeight="1" x14ac:dyDescent="0.25">
      <c r="A69" s="1015" t="s">
        <v>110</v>
      </c>
      <c r="B69" s="1014"/>
      <c r="C69" s="1016"/>
      <c r="D69" s="1014"/>
      <c r="E69" s="1015" t="s">
        <v>110</v>
      </c>
      <c r="F69" s="1014"/>
      <c r="G69" s="1017">
        <v>44743</v>
      </c>
      <c r="H69" s="1013"/>
      <c r="I69" s="1013"/>
      <c r="J69" s="1014"/>
      <c r="K69" s="1015"/>
      <c r="L69" s="1014"/>
      <c r="M69" s="1012"/>
      <c r="N69" s="1013"/>
      <c r="O69" s="1013"/>
      <c r="P69" s="1013"/>
      <c r="Q69" s="1014"/>
    </row>
    <row r="70" spans="1:18" ht="15.75" customHeight="1" x14ac:dyDescent="0.25"/>
    <row r="71" spans="1:18" ht="15.75" customHeight="1" x14ac:dyDescent="0.25">
      <c r="A71" s="925"/>
      <c r="B71" s="998"/>
      <c r="C71" s="921" t="s">
        <v>2087</v>
      </c>
      <c r="D71" s="1003"/>
      <c r="E71" s="1003"/>
      <c r="F71" s="1003"/>
      <c r="G71" s="1003"/>
      <c r="H71" s="1003"/>
      <c r="I71" s="1003"/>
      <c r="J71" s="1003"/>
      <c r="K71" s="1003"/>
      <c r="L71" s="1003"/>
      <c r="M71" s="1004"/>
      <c r="N71" s="915" t="s">
        <v>2088</v>
      </c>
      <c r="O71" s="1008"/>
      <c r="P71" s="1008"/>
      <c r="Q71" s="1009"/>
      <c r="R71"/>
    </row>
    <row r="72" spans="1:18" ht="15.75" customHeight="1" x14ac:dyDescent="0.25">
      <c r="A72" s="999"/>
      <c r="B72" s="1000"/>
      <c r="C72" s="1005"/>
      <c r="D72" s="1006"/>
      <c r="E72" s="1006"/>
      <c r="F72" s="1006"/>
      <c r="G72" s="1006"/>
      <c r="H72" s="1006"/>
      <c r="I72" s="1006"/>
      <c r="J72" s="1006"/>
      <c r="K72" s="1006"/>
      <c r="L72" s="1006"/>
      <c r="M72" s="1007"/>
      <c r="N72" s="915" t="s">
        <v>1731</v>
      </c>
      <c r="O72" s="1008"/>
      <c r="P72" s="1008"/>
      <c r="Q72" s="1009"/>
      <c r="R72"/>
    </row>
    <row r="73" spans="1:18" ht="15.75" customHeight="1" x14ac:dyDescent="0.25">
      <c r="A73" s="999"/>
      <c r="B73" s="1000"/>
      <c r="C73" s="921" t="s">
        <v>70</v>
      </c>
      <c r="D73" s="1003"/>
      <c r="E73" s="1003"/>
      <c r="F73" s="1003"/>
      <c r="G73" s="1003"/>
      <c r="H73" s="1003"/>
      <c r="I73" s="1003"/>
      <c r="J73" s="1003"/>
      <c r="K73" s="1003"/>
      <c r="L73" s="1003"/>
      <c r="M73" s="1004"/>
      <c r="N73" s="910" t="s">
        <v>2089</v>
      </c>
      <c r="O73" s="975"/>
      <c r="P73" s="975"/>
      <c r="Q73" s="1010"/>
      <c r="R73"/>
    </row>
    <row r="74" spans="1:18" ht="15.75" customHeight="1" x14ac:dyDescent="0.25">
      <c r="A74" s="1001"/>
      <c r="B74" s="1002"/>
      <c r="C74" s="1005"/>
      <c r="D74" s="1006"/>
      <c r="E74" s="1006"/>
      <c r="F74" s="1006"/>
      <c r="G74" s="1006"/>
      <c r="H74" s="1006"/>
      <c r="I74" s="1006"/>
      <c r="J74" s="1006"/>
      <c r="K74" s="1006"/>
      <c r="L74" s="1006"/>
      <c r="M74" s="1007"/>
      <c r="N74" s="910" t="s">
        <v>5942</v>
      </c>
      <c r="O74" s="975"/>
      <c r="P74" s="975"/>
      <c r="Q74" s="1010"/>
      <c r="R74"/>
    </row>
    <row r="75" spans="1:18" ht="15.75" customHeight="1" x14ac:dyDescent="0.25">
      <c r="A75" s="910" t="s">
        <v>73</v>
      </c>
      <c r="B75" s="975"/>
      <c r="C75" s="976"/>
      <c r="D75" s="913" t="s">
        <v>74</v>
      </c>
      <c r="E75" s="977"/>
      <c r="F75" s="977"/>
      <c r="G75" s="977"/>
      <c r="H75" s="977"/>
      <c r="I75" s="977"/>
      <c r="J75" s="977"/>
      <c r="K75" s="977"/>
      <c r="L75" s="977"/>
      <c r="M75" s="977"/>
      <c r="N75" s="977"/>
      <c r="O75" s="977"/>
      <c r="P75" s="977"/>
      <c r="Q75" s="978"/>
      <c r="R75"/>
    </row>
    <row r="76" spans="1:18" ht="15.75" customHeight="1" x14ac:dyDescent="0.25">
      <c r="A76" s="910" t="s">
        <v>75</v>
      </c>
      <c r="B76" s="975"/>
      <c r="C76" s="976"/>
      <c r="D76" s="913" t="s">
        <v>940</v>
      </c>
      <c r="E76" s="977"/>
      <c r="F76" s="977"/>
      <c r="G76" s="977"/>
      <c r="H76" s="977"/>
      <c r="I76" s="977"/>
      <c r="J76" s="977"/>
      <c r="K76" s="977"/>
      <c r="L76" s="977"/>
      <c r="M76" s="977"/>
      <c r="N76" s="977"/>
      <c r="O76" s="977"/>
      <c r="P76" s="977"/>
      <c r="Q76" s="978"/>
      <c r="R76"/>
    </row>
    <row r="77" spans="1:18" ht="15.75" customHeight="1" x14ac:dyDescent="0.25">
      <c r="A77" s="914" t="s">
        <v>1734</v>
      </c>
      <c r="B77" s="979"/>
      <c r="C77" s="304" t="s">
        <v>2090</v>
      </c>
      <c r="D77" s="980" t="s">
        <v>5943</v>
      </c>
      <c r="E77" s="981"/>
      <c r="F77" s="981"/>
      <c r="G77" s="981"/>
      <c r="H77" s="981"/>
      <c r="I77" s="981"/>
      <c r="J77" s="981"/>
      <c r="K77" s="981"/>
      <c r="L77" s="981"/>
      <c r="M77" s="981"/>
      <c r="N77" s="981"/>
      <c r="O77" s="981"/>
      <c r="P77" s="981"/>
      <c r="Q77" s="982"/>
      <c r="R77"/>
    </row>
    <row r="78" spans="1:18" ht="15.75" customHeight="1" x14ac:dyDescent="0.25">
      <c r="A78" s="983" t="s">
        <v>34</v>
      </c>
      <c r="B78" s="918" t="s">
        <v>13</v>
      </c>
      <c r="C78" s="916" t="s">
        <v>1737</v>
      </c>
      <c r="D78" s="987" t="s">
        <v>15</v>
      </c>
      <c r="E78" s="988"/>
      <c r="F78" s="987" t="s">
        <v>79</v>
      </c>
      <c r="G78" s="989"/>
      <c r="H78" s="989"/>
      <c r="I78" s="989"/>
      <c r="J78" s="988"/>
      <c r="K78" s="983" t="s">
        <v>1738</v>
      </c>
      <c r="L78" s="918" t="s">
        <v>1739</v>
      </c>
      <c r="M78" s="990" t="s">
        <v>1740</v>
      </c>
      <c r="N78" s="992" t="s">
        <v>1741</v>
      </c>
      <c r="O78" s="993"/>
      <c r="P78" s="993"/>
      <c r="Q78" s="994"/>
      <c r="R78" s="964" t="s">
        <v>5305</v>
      </c>
    </row>
    <row r="79" spans="1:18" ht="15.75" customHeight="1" x14ac:dyDescent="0.25">
      <c r="A79" s="984"/>
      <c r="B79" s="985"/>
      <c r="C79" s="986"/>
      <c r="D79" s="308" t="s">
        <v>81</v>
      </c>
      <c r="E79" s="308" t="s">
        <v>82</v>
      </c>
      <c r="F79" s="308" t="s">
        <v>83</v>
      </c>
      <c r="G79" s="308" t="s">
        <v>84</v>
      </c>
      <c r="H79" s="308" t="s">
        <v>85</v>
      </c>
      <c r="I79" s="314" t="s">
        <v>1742</v>
      </c>
      <c r="J79" s="308" t="s">
        <v>1743</v>
      </c>
      <c r="K79" s="984"/>
      <c r="L79" s="985"/>
      <c r="M79" s="991"/>
      <c r="N79" s="995"/>
      <c r="O79" s="996"/>
      <c r="P79" s="996"/>
      <c r="Q79" s="997"/>
      <c r="R79" s="965"/>
    </row>
    <row r="80" spans="1:18" ht="72" x14ac:dyDescent="0.25">
      <c r="A80" s="304">
        <v>1</v>
      </c>
      <c r="B80" s="308" t="s">
        <v>4394</v>
      </c>
      <c r="C80" s="306" t="s">
        <v>5944</v>
      </c>
      <c r="D80" s="315">
        <v>43467</v>
      </c>
      <c r="E80" s="315">
        <v>43494</v>
      </c>
      <c r="F80" s="308">
        <v>1</v>
      </c>
      <c r="G80" s="308">
        <v>1</v>
      </c>
      <c r="H80" s="308">
        <v>0</v>
      </c>
      <c r="I80" s="308">
        <v>0</v>
      </c>
      <c r="J80" s="308">
        <v>0</v>
      </c>
      <c r="K80" s="308">
        <v>209</v>
      </c>
      <c r="L80" s="308" t="s">
        <v>29</v>
      </c>
      <c r="M80" s="316" t="s">
        <v>666</v>
      </c>
      <c r="N80" s="966" t="s">
        <v>5938</v>
      </c>
      <c r="O80" s="967"/>
      <c r="P80" s="967"/>
      <c r="Q80" s="968"/>
      <c r="R80" s="904" t="s">
        <v>6027</v>
      </c>
    </row>
    <row r="81" spans="1:18" ht="84" x14ac:dyDescent="0.25">
      <c r="A81" s="304">
        <v>2</v>
      </c>
      <c r="B81" s="308" t="s">
        <v>4394</v>
      </c>
      <c r="C81" s="306" t="s">
        <v>5945</v>
      </c>
      <c r="D81" s="315">
        <v>43494</v>
      </c>
      <c r="E81" s="315">
        <v>43503</v>
      </c>
      <c r="F81" s="308">
        <v>1</v>
      </c>
      <c r="G81" s="308">
        <v>2</v>
      </c>
      <c r="H81" s="308">
        <v>0</v>
      </c>
      <c r="I81" s="308">
        <v>0</v>
      </c>
      <c r="J81" s="308">
        <v>0</v>
      </c>
      <c r="K81" s="308">
        <v>226</v>
      </c>
      <c r="L81" s="308" t="s">
        <v>29</v>
      </c>
      <c r="M81" s="316" t="s">
        <v>666</v>
      </c>
      <c r="N81" s="969"/>
      <c r="O81" s="970"/>
      <c r="P81" s="970"/>
      <c r="Q81" s="971"/>
      <c r="R81" s="905"/>
    </row>
    <row r="82" spans="1:18" ht="84" x14ac:dyDescent="0.25">
      <c r="A82" s="304">
        <v>3</v>
      </c>
      <c r="B82" s="308" t="s">
        <v>4394</v>
      </c>
      <c r="C82" s="306" t="s">
        <v>5946</v>
      </c>
      <c r="D82" s="315">
        <v>43504</v>
      </c>
      <c r="E82" s="315">
        <v>43514</v>
      </c>
      <c r="F82" s="308">
        <v>1</v>
      </c>
      <c r="G82" s="308">
        <v>3</v>
      </c>
      <c r="H82" s="308">
        <v>0</v>
      </c>
      <c r="I82" s="308">
        <v>0</v>
      </c>
      <c r="J82" s="308">
        <v>0</v>
      </c>
      <c r="K82" s="308">
        <v>227</v>
      </c>
      <c r="L82" s="308" t="s">
        <v>29</v>
      </c>
      <c r="M82" s="316" t="s">
        <v>666</v>
      </c>
      <c r="N82" s="969"/>
      <c r="O82" s="970"/>
      <c r="P82" s="970"/>
      <c r="Q82" s="971"/>
      <c r="R82" s="905"/>
    </row>
    <row r="83" spans="1:18" ht="60" x14ac:dyDescent="0.25">
      <c r="A83" s="304">
        <v>4</v>
      </c>
      <c r="B83" s="308" t="s">
        <v>4394</v>
      </c>
      <c r="C83" s="306" t="s">
        <v>5947</v>
      </c>
      <c r="D83" s="315" t="s">
        <v>5948</v>
      </c>
      <c r="E83" s="315">
        <v>43517</v>
      </c>
      <c r="F83" s="308">
        <v>1</v>
      </c>
      <c r="G83" s="308">
        <v>4</v>
      </c>
      <c r="H83" s="308">
        <v>0</v>
      </c>
      <c r="I83" s="308">
        <v>0</v>
      </c>
      <c r="J83" s="308">
        <v>0</v>
      </c>
      <c r="K83" s="308">
        <v>190</v>
      </c>
      <c r="L83" s="308" t="s">
        <v>29</v>
      </c>
      <c r="M83" s="316" t="s">
        <v>666</v>
      </c>
      <c r="N83" s="969"/>
      <c r="O83" s="970"/>
      <c r="P83" s="970"/>
      <c r="Q83" s="971"/>
      <c r="R83" s="905"/>
    </row>
    <row r="84" spans="1:18" ht="60" x14ac:dyDescent="0.25">
      <c r="A84" s="304">
        <v>5</v>
      </c>
      <c r="B84" s="308" t="s">
        <v>4394</v>
      </c>
      <c r="C84" s="306" t="s">
        <v>5949</v>
      </c>
      <c r="D84" s="315">
        <v>43518</v>
      </c>
      <c r="E84" s="315">
        <v>43524</v>
      </c>
      <c r="F84" s="308">
        <v>2</v>
      </c>
      <c r="G84" s="308">
        <v>1</v>
      </c>
      <c r="H84" s="308">
        <v>0</v>
      </c>
      <c r="I84" s="308">
        <v>0</v>
      </c>
      <c r="J84" s="308">
        <v>0</v>
      </c>
      <c r="K84" s="308">
        <v>194</v>
      </c>
      <c r="L84" s="308" t="s">
        <v>29</v>
      </c>
      <c r="M84" s="316" t="s">
        <v>666</v>
      </c>
      <c r="N84" s="969"/>
      <c r="O84" s="970"/>
      <c r="P84" s="970"/>
      <c r="Q84" s="971"/>
      <c r="R84" s="905"/>
    </row>
    <row r="85" spans="1:18" ht="72" x14ac:dyDescent="0.25">
      <c r="A85" s="304">
        <v>6</v>
      </c>
      <c r="B85" s="308" t="s">
        <v>4394</v>
      </c>
      <c r="C85" s="306" t="s">
        <v>5950</v>
      </c>
      <c r="D85" s="315">
        <v>43524</v>
      </c>
      <c r="E85" s="315">
        <v>43528</v>
      </c>
      <c r="F85" s="308">
        <v>2</v>
      </c>
      <c r="G85" s="308">
        <v>2</v>
      </c>
      <c r="H85" s="308">
        <v>0</v>
      </c>
      <c r="I85" s="308">
        <v>0</v>
      </c>
      <c r="J85" s="308">
        <v>0</v>
      </c>
      <c r="K85" s="308">
        <v>187</v>
      </c>
      <c r="L85" s="308" t="s">
        <v>29</v>
      </c>
      <c r="M85" s="316" t="s">
        <v>666</v>
      </c>
      <c r="N85" s="969"/>
      <c r="O85" s="970"/>
      <c r="P85" s="970"/>
      <c r="Q85" s="971"/>
      <c r="R85" s="905"/>
    </row>
    <row r="86" spans="1:18" ht="84" x14ac:dyDescent="0.25">
      <c r="A86" s="304">
        <v>7</v>
      </c>
      <c r="B86" s="308" t="s">
        <v>4394</v>
      </c>
      <c r="C86" s="306" t="s">
        <v>5951</v>
      </c>
      <c r="D86" s="315">
        <v>43528</v>
      </c>
      <c r="E86" s="315">
        <v>43531</v>
      </c>
      <c r="F86" s="308">
        <v>2</v>
      </c>
      <c r="G86" s="308">
        <v>3</v>
      </c>
      <c r="H86" s="308">
        <v>0</v>
      </c>
      <c r="I86" s="308">
        <v>0</v>
      </c>
      <c r="J86" s="308">
        <v>0</v>
      </c>
      <c r="K86" s="308">
        <v>199</v>
      </c>
      <c r="L86" s="308" t="s">
        <v>29</v>
      </c>
      <c r="M86" s="316" t="s">
        <v>666</v>
      </c>
      <c r="N86" s="969"/>
      <c r="O86" s="970"/>
      <c r="P86" s="970"/>
      <c r="Q86" s="971"/>
      <c r="R86" s="905"/>
    </row>
    <row r="87" spans="1:18" ht="60" x14ac:dyDescent="0.25">
      <c r="A87" s="304">
        <v>8</v>
      </c>
      <c r="B87" s="308" t="s">
        <v>4394</v>
      </c>
      <c r="C87" s="306" t="s">
        <v>5952</v>
      </c>
      <c r="D87" s="315">
        <v>43531</v>
      </c>
      <c r="E87" s="315">
        <v>43536</v>
      </c>
      <c r="F87" s="308">
        <v>2</v>
      </c>
      <c r="G87" s="308">
        <v>4</v>
      </c>
      <c r="H87" s="308">
        <v>0</v>
      </c>
      <c r="I87" s="308">
        <v>0</v>
      </c>
      <c r="J87" s="308">
        <v>0</v>
      </c>
      <c r="K87" s="308">
        <v>186</v>
      </c>
      <c r="L87" s="308" t="s">
        <v>29</v>
      </c>
      <c r="M87" s="316" t="s">
        <v>666</v>
      </c>
      <c r="N87" s="969"/>
      <c r="O87" s="970"/>
      <c r="P87" s="970"/>
      <c r="Q87" s="971"/>
      <c r="R87" s="905"/>
    </row>
    <row r="88" spans="1:18" ht="84" x14ac:dyDescent="0.25">
      <c r="A88" s="304">
        <v>9</v>
      </c>
      <c r="B88" s="308" t="s">
        <v>4394</v>
      </c>
      <c r="C88" s="306" t="s">
        <v>5953</v>
      </c>
      <c r="D88" s="315">
        <v>43537</v>
      </c>
      <c r="E88" s="315">
        <v>43539</v>
      </c>
      <c r="F88" s="308">
        <v>3</v>
      </c>
      <c r="G88" s="308">
        <v>1</v>
      </c>
      <c r="H88" s="308">
        <v>0</v>
      </c>
      <c r="I88" s="308">
        <v>0</v>
      </c>
      <c r="J88" s="308">
        <v>0</v>
      </c>
      <c r="K88" s="308">
        <v>203</v>
      </c>
      <c r="L88" s="308" t="s">
        <v>29</v>
      </c>
      <c r="M88" s="316" t="s">
        <v>666</v>
      </c>
      <c r="N88" s="969"/>
      <c r="O88" s="970"/>
      <c r="P88" s="970"/>
      <c r="Q88" s="971"/>
      <c r="R88" s="905"/>
    </row>
    <row r="89" spans="1:18" ht="72" x14ac:dyDescent="0.25">
      <c r="A89" s="304">
        <v>10</v>
      </c>
      <c r="B89" s="308" t="s">
        <v>4394</v>
      </c>
      <c r="C89" s="306" t="s">
        <v>5954</v>
      </c>
      <c r="D89" s="315">
        <v>43539</v>
      </c>
      <c r="E89" s="315">
        <v>43545</v>
      </c>
      <c r="F89" s="308">
        <v>3</v>
      </c>
      <c r="G89" s="308">
        <v>2</v>
      </c>
      <c r="H89" s="308">
        <v>0</v>
      </c>
      <c r="I89" s="308">
        <v>0</v>
      </c>
      <c r="J89" s="308">
        <v>0</v>
      </c>
      <c r="K89" s="308">
        <v>191</v>
      </c>
      <c r="L89" s="308" t="s">
        <v>29</v>
      </c>
      <c r="M89" s="316" t="s">
        <v>666</v>
      </c>
      <c r="N89" s="969"/>
      <c r="O89" s="970"/>
      <c r="P89" s="970"/>
      <c r="Q89" s="971"/>
      <c r="R89" s="905"/>
    </row>
    <row r="90" spans="1:18" ht="72" x14ac:dyDescent="0.25">
      <c r="A90" s="304">
        <v>11</v>
      </c>
      <c r="B90" s="308" t="s">
        <v>4394</v>
      </c>
      <c r="C90" s="306" t="s">
        <v>5955</v>
      </c>
      <c r="D90" s="315">
        <v>43545</v>
      </c>
      <c r="E90" s="315">
        <v>43551</v>
      </c>
      <c r="F90" s="308">
        <v>3</v>
      </c>
      <c r="G90" s="308">
        <v>3</v>
      </c>
      <c r="H90" s="308">
        <v>0</v>
      </c>
      <c r="I90" s="308">
        <v>0</v>
      </c>
      <c r="J90" s="308">
        <v>0</v>
      </c>
      <c r="K90" s="308">
        <v>195</v>
      </c>
      <c r="L90" s="308" t="s">
        <v>5141</v>
      </c>
      <c r="M90" s="316" t="s">
        <v>666</v>
      </c>
      <c r="N90" s="969"/>
      <c r="O90" s="970"/>
      <c r="P90" s="970"/>
      <c r="Q90" s="971"/>
      <c r="R90" s="905"/>
    </row>
    <row r="91" spans="1:18" ht="84" x14ac:dyDescent="0.25">
      <c r="A91" s="304">
        <v>12</v>
      </c>
      <c r="B91" s="308" t="s">
        <v>4394</v>
      </c>
      <c r="C91" s="306" t="s">
        <v>5956</v>
      </c>
      <c r="D91" s="315">
        <v>43551</v>
      </c>
      <c r="E91" s="315">
        <v>43556</v>
      </c>
      <c r="F91" s="308">
        <v>3</v>
      </c>
      <c r="G91" s="308">
        <v>4</v>
      </c>
      <c r="H91" s="308">
        <v>0</v>
      </c>
      <c r="I91" s="308">
        <v>0</v>
      </c>
      <c r="J91" s="308">
        <v>0</v>
      </c>
      <c r="K91" s="308">
        <v>194</v>
      </c>
      <c r="L91" s="308" t="s">
        <v>29</v>
      </c>
      <c r="M91" s="316" t="s">
        <v>666</v>
      </c>
      <c r="N91" s="969"/>
      <c r="O91" s="970"/>
      <c r="P91" s="970"/>
      <c r="Q91" s="971"/>
      <c r="R91" s="905"/>
    </row>
    <row r="92" spans="1:18" ht="84" x14ac:dyDescent="0.25">
      <c r="A92" s="304">
        <v>13</v>
      </c>
      <c r="B92" s="308" t="s">
        <v>4394</v>
      </c>
      <c r="C92" s="306" t="s">
        <v>5957</v>
      </c>
      <c r="D92" s="315">
        <v>43557</v>
      </c>
      <c r="E92" s="315">
        <v>43581</v>
      </c>
      <c r="F92" s="308">
        <v>4</v>
      </c>
      <c r="G92" s="308">
        <v>1</v>
      </c>
      <c r="H92" s="308">
        <v>0</v>
      </c>
      <c r="I92" s="308">
        <v>0</v>
      </c>
      <c r="J92" s="308">
        <v>0</v>
      </c>
      <c r="K92" s="308">
        <v>197</v>
      </c>
      <c r="L92" s="308" t="s">
        <v>29</v>
      </c>
      <c r="M92" s="316" t="s">
        <v>666</v>
      </c>
      <c r="N92" s="969"/>
      <c r="O92" s="970"/>
      <c r="P92" s="970"/>
      <c r="Q92" s="971"/>
      <c r="R92" s="905"/>
    </row>
    <row r="93" spans="1:18" ht="72" x14ac:dyDescent="0.25">
      <c r="A93" s="304">
        <v>14</v>
      </c>
      <c r="B93" s="308" t="s">
        <v>4394</v>
      </c>
      <c r="C93" s="306" t="s">
        <v>5958</v>
      </c>
      <c r="D93" s="315">
        <v>43581</v>
      </c>
      <c r="E93" s="315">
        <v>43598</v>
      </c>
      <c r="F93" s="308">
        <v>4</v>
      </c>
      <c r="G93" s="308">
        <v>2</v>
      </c>
      <c r="H93" s="308">
        <v>0</v>
      </c>
      <c r="I93" s="308">
        <v>0</v>
      </c>
      <c r="J93" s="308">
        <v>0</v>
      </c>
      <c r="K93" s="308">
        <v>195</v>
      </c>
      <c r="L93" s="308" t="s">
        <v>29</v>
      </c>
      <c r="M93" s="316" t="s">
        <v>666</v>
      </c>
      <c r="N93" s="969"/>
      <c r="O93" s="970"/>
      <c r="P93" s="970"/>
      <c r="Q93" s="971"/>
      <c r="R93" s="905"/>
    </row>
    <row r="94" spans="1:18" ht="120" x14ac:dyDescent="0.25">
      <c r="A94" s="304">
        <v>15</v>
      </c>
      <c r="B94" s="308" t="s">
        <v>4394</v>
      </c>
      <c r="C94" s="306" t="s">
        <v>5959</v>
      </c>
      <c r="D94" s="315">
        <v>43600</v>
      </c>
      <c r="E94" s="315">
        <v>43606</v>
      </c>
      <c r="F94" s="308">
        <v>4</v>
      </c>
      <c r="G94" s="308">
        <v>3</v>
      </c>
      <c r="H94" s="308">
        <v>0</v>
      </c>
      <c r="I94" s="308">
        <v>0</v>
      </c>
      <c r="J94" s="308">
        <v>0</v>
      </c>
      <c r="K94" s="308">
        <v>180</v>
      </c>
      <c r="L94" s="308" t="s">
        <v>29</v>
      </c>
      <c r="M94" s="316" t="s">
        <v>666</v>
      </c>
      <c r="N94" s="969"/>
      <c r="O94" s="970"/>
      <c r="P94" s="970"/>
      <c r="Q94" s="971"/>
      <c r="R94" s="905"/>
    </row>
    <row r="95" spans="1:18" ht="144" x14ac:dyDescent="0.25">
      <c r="A95" s="304">
        <v>16</v>
      </c>
      <c r="B95" s="308" t="s">
        <v>4394</v>
      </c>
      <c r="C95" s="306" t="s">
        <v>5960</v>
      </c>
      <c r="D95" s="315">
        <v>43606</v>
      </c>
      <c r="E95" s="315">
        <v>43612</v>
      </c>
      <c r="F95" s="308">
        <v>4</v>
      </c>
      <c r="G95" s="308">
        <v>4</v>
      </c>
      <c r="H95" s="308">
        <v>0</v>
      </c>
      <c r="I95" s="308">
        <v>0</v>
      </c>
      <c r="J95" s="308">
        <v>0</v>
      </c>
      <c r="K95" s="308">
        <v>200</v>
      </c>
      <c r="L95" s="308" t="s">
        <v>29</v>
      </c>
      <c r="M95" s="316" t="s">
        <v>666</v>
      </c>
      <c r="N95" s="969"/>
      <c r="O95" s="970"/>
      <c r="P95" s="970"/>
      <c r="Q95" s="971"/>
      <c r="R95" s="905"/>
    </row>
    <row r="96" spans="1:18" ht="96" x14ac:dyDescent="0.25">
      <c r="A96" s="304">
        <v>17</v>
      </c>
      <c r="B96" s="308" t="s">
        <v>4394</v>
      </c>
      <c r="C96" s="306" t="s">
        <v>5961</v>
      </c>
      <c r="D96" s="315">
        <v>43612</v>
      </c>
      <c r="E96" s="315">
        <v>43613</v>
      </c>
      <c r="F96" s="308">
        <v>5</v>
      </c>
      <c r="G96" s="308">
        <v>1</v>
      </c>
      <c r="H96" s="308">
        <v>0</v>
      </c>
      <c r="I96" s="308">
        <v>0</v>
      </c>
      <c r="J96" s="308">
        <v>0</v>
      </c>
      <c r="K96" s="308">
        <v>128</v>
      </c>
      <c r="L96" s="308" t="s">
        <v>29</v>
      </c>
      <c r="M96" s="316" t="s">
        <v>666</v>
      </c>
      <c r="N96" s="969"/>
      <c r="O96" s="970"/>
      <c r="P96" s="970"/>
      <c r="Q96" s="971"/>
      <c r="R96" s="905"/>
    </row>
    <row r="97" spans="1:18" ht="84" x14ac:dyDescent="0.25">
      <c r="A97" s="304">
        <v>18</v>
      </c>
      <c r="B97" s="308" t="s">
        <v>4394</v>
      </c>
      <c r="C97" s="306" t="s">
        <v>5962</v>
      </c>
      <c r="D97" s="315">
        <v>43615</v>
      </c>
      <c r="E97" s="315">
        <v>43616</v>
      </c>
      <c r="F97" s="308">
        <v>5</v>
      </c>
      <c r="G97" s="308">
        <v>2</v>
      </c>
      <c r="H97" s="308">
        <v>0</v>
      </c>
      <c r="I97" s="308">
        <v>0</v>
      </c>
      <c r="J97" s="308">
        <v>0</v>
      </c>
      <c r="K97" s="308">
        <v>204</v>
      </c>
      <c r="L97" s="308" t="s">
        <v>29</v>
      </c>
      <c r="M97" s="316" t="s">
        <v>666</v>
      </c>
      <c r="N97" s="969"/>
      <c r="O97" s="970"/>
      <c r="P97" s="970"/>
      <c r="Q97" s="971"/>
      <c r="R97" s="905"/>
    </row>
    <row r="98" spans="1:18" ht="120" x14ac:dyDescent="0.25">
      <c r="A98" s="304">
        <v>19</v>
      </c>
      <c r="B98" s="308" t="s">
        <v>4394</v>
      </c>
      <c r="C98" s="306" t="s">
        <v>5963</v>
      </c>
      <c r="D98" s="315">
        <v>43617</v>
      </c>
      <c r="E98" s="315">
        <v>43624</v>
      </c>
      <c r="F98" s="308">
        <v>5</v>
      </c>
      <c r="G98" s="308">
        <v>3</v>
      </c>
      <c r="H98" s="308">
        <v>0</v>
      </c>
      <c r="I98" s="308">
        <v>0</v>
      </c>
      <c r="J98" s="308">
        <v>0</v>
      </c>
      <c r="K98" s="308">
        <v>193</v>
      </c>
      <c r="L98" s="308" t="s">
        <v>29</v>
      </c>
      <c r="M98" s="316" t="s">
        <v>666</v>
      </c>
      <c r="N98" s="969"/>
      <c r="O98" s="970"/>
      <c r="P98" s="970"/>
      <c r="Q98" s="971"/>
      <c r="R98" s="905"/>
    </row>
    <row r="99" spans="1:18" ht="96" x14ac:dyDescent="0.25">
      <c r="A99" s="304">
        <v>20</v>
      </c>
      <c r="B99" s="308">
        <v>0</v>
      </c>
      <c r="C99" s="306" t="s">
        <v>5964</v>
      </c>
      <c r="D99" s="315">
        <v>43625</v>
      </c>
      <c r="E99" s="315">
        <v>43630</v>
      </c>
      <c r="F99" s="308">
        <v>5</v>
      </c>
      <c r="G99" s="308">
        <v>4</v>
      </c>
      <c r="H99" s="308">
        <v>0</v>
      </c>
      <c r="I99" s="308">
        <v>0</v>
      </c>
      <c r="J99" s="308">
        <v>0</v>
      </c>
      <c r="K99" s="308">
        <v>203</v>
      </c>
      <c r="L99" s="308" t="s">
        <v>29</v>
      </c>
      <c r="M99" s="316" t="s">
        <v>666</v>
      </c>
      <c r="N99" s="969"/>
      <c r="O99" s="970"/>
      <c r="P99" s="970"/>
      <c r="Q99" s="971"/>
      <c r="R99" s="905"/>
    </row>
    <row r="100" spans="1:18" ht="108" x14ac:dyDescent="0.25">
      <c r="A100" s="304">
        <v>21</v>
      </c>
      <c r="B100" s="308" t="s">
        <v>4394</v>
      </c>
      <c r="C100" s="306" t="s">
        <v>5965</v>
      </c>
      <c r="D100" s="315">
        <v>43630</v>
      </c>
      <c r="E100" s="315">
        <v>43636</v>
      </c>
      <c r="F100" s="308">
        <v>6</v>
      </c>
      <c r="G100" s="308">
        <v>1</v>
      </c>
      <c r="H100" s="308">
        <v>0</v>
      </c>
      <c r="I100" s="308">
        <v>0</v>
      </c>
      <c r="J100" s="308">
        <v>0</v>
      </c>
      <c r="K100" s="308">
        <v>198</v>
      </c>
      <c r="L100" s="308" t="s">
        <v>29</v>
      </c>
      <c r="M100" s="316" t="s">
        <v>666</v>
      </c>
      <c r="N100" s="969"/>
      <c r="O100" s="970"/>
      <c r="P100" s="970"/>
      <c r="Q100" s="971"/>
      <c r="R100" s="905"/>
    </row>
    <row r="101" spans="1:18" ht="144" x14ac:dyDescent="0.25">
      <c r="A101" s="304">
        <v>22</v>
      </c>
      <c r="B101" s="308" t="s">
        <v>4394</v>
      </c>
      <c r="C101" s="306" t="s">
        <v>5966</v>
      </c>
      <c r="D101" s="315">
        <v>43636</v>
      </c>
      <c r="E101" s="315">
        <v>43641</v>
      </c>
      <c r="F101" s="308">
        <v>6</v>
      </c>
      <c r="G101" s="308">
        <v>2</v>
      </c>
      <c r="H101" s="308">
        <v>0</v>
      </c>
      <c r="I101" s="308">
        <v>0</v>
      </c>
      <c r="J101" s="308">
        <v>0</v>
      </c>
      <c r="K101" s="308">
        <v>170</v>
      </c>
      <c r="L101" s="308" t="s">
        <v>29</v>
      </c>
      <c r="M101" s="316" t="s">
        <v>666</v>
      </c>
      <c r="N101" s="969"/>
      <c r="O101" s="970"/>
      <c r="P101" s="970"/>
      <c r="Q101" s="971"/>
      <c r="R101" s="905"/>
    </row>
    <row r="102" spans="1:18" ht="120" x14ac:dyDescent="0.25">
      <c r="A102" s="304">
        <v>23</v>
      </c>
      <c r="B102" s="308" t="s">
        <v>4394</v>
      </c>
      <c r="C102" s="306" t="s">
        <v>5967</v>
      </c>
      <c r="D102" s="315">
        <v>43643</v>
      </c>
      <c r="E102" s="315">
        <v>43653</v>
      </c>
      <c r="F102" s="308">
        <v>6</v>
      </c>
      <c r="G102" s="308">
        <v>3</v>
      </c>
      <c r="H102" s="308">
        <v>0</v>
      </c>
      <c r="I102" s="308">
        <v>0</v>
      </c>
      <c r="J102" s="308">
        <v>0</v>
      </c>
      <c r="K102" s="308">
        <v>166</v>
      </c>
      <c r="L102" s="308" t="s">
        <v>5141</v>
      </c>
      <c r="M102" s="316" t="s">
        <v>666</v>
      </c>
      <c r="N102" s="969"/>
      <c r="O102" s="970"/>
      <c r="P102" s="970"/>
      <c r="Q102" s="971"/>
      <c r="R102" s="905"/>
    </row>
    <row r="103" spans="1:18" ht="144" x14ac:dyDescent="0.25">
      <c r="A103" s="304">
        <v>24</v>
      </c>
      <c r="B103" s="308" t="s">
        <v>4394</v>
      </c>
      <c r="C103" s="306" t="s">
        <v>5968</v>
      </c>
      <c r="D103" s="315">
        <v>43649</v>
      </c>
      <c r="E103" s="315">
        <v>43660</v>
      </c>
      <c r="F103" s="308">
        <v>6</v>
      </c>
      <c r="G103" s="308">
        <v>4</v>
      </c>
      <c r="H103" s="308">
        <v>0</v>
      </c>
      <c r="I103" s="308">
        <v>0</v>
      </c>
      <c r="J103" s="308">
        <v>0</v>
      </c>
      <c r="K103" s="308">
        <v>188</v>
      </c>
      <c r="L103" s="308" t="s">
        <v>29</v>
      </c>
      <c r="M103" s="316" t="s">
        <v>666</v>
      </c>
      <c r="N103" s="969"/>
      <c r="O103" s="970"/>
      <c r="P103" s="970"/>
      <c r="Q103" s="971"/>
      <c r="R103" s="905"/>
    </row>
    <row r="104" spans="1:18" ht="144" x14ac:dyDescent="0.25">
      <c r="A104" s="304">
        <v>25</v>
      </c>
      <c r="B104" s="308" t="s">
        <v>4394</v>
      </c>
      <c r="C104" s="306" t="s">
        <v>5969</v>
      </c>
      <c r="D104" s="315">
        <v>43661</v>
      </c>
      <c r="E104" s="315">
        <v>43668</v>
      </c>
      <c r="F104" s="308">
        <v>7</v>
      </c>
      <c r="G104" s="308">
        <v>1</v>
      </c>
      <c r="H104" s="308">
        <v>0</v>
      </c>
      <c r="I104" s="308">
        <v>0</v>
      </c>
      <c r="J104" s="308">
        <v>0</v>
      </c>
      <c r="K104" s="308">
        <v>192</v>
      </c>
      <c r="L104" s="308" t="s">
        <v>29</v>
      </c>
      <c r="M104" s="316" t="s">
        <v>666</v>
      </c>
      <c r="N104" s="969"/>
      <c r="O104" s="970"/>
      <c r="P104" s="970"/>
      <c r="Q104" s="971"/>
      <c r="R104" s="905"/>
    </row>
    <row r="105" spans="1:18" ht="132" x14ac:dyDescent="0.25">
      <c r="A105" s="304">
        <v>26</v>
      </c>
      <c r="B105" s="308" t="s">
        <v>4394</v>
      </c>
      <c r="C105" s="306" t="s">
        <v>5970</v>
      </c>
      <c r="D105" s="315">
        <v>43668</v>
      </c>
      <c r="E105" s="315">
        <v>43677</v>
      </c>
      <c r="F105" s="308">
        <v>7</v>
      </c>
      <c r="G105" s="308">
        <v>2</v>
      </c>
      <c r="H105" s="308">
        <v>0</v>
      </c>
      <c r="I105" s="308">
        <v>0</v>
      </c>
      <c r="J105" s="308">
        <v>0</v>
      </c>
      <c r="K105" s="308">
        <v>195</v>
      </c>
      <c r="L105" s="308" t="s">
        <v>29</v>
      </c>
      <c r="M105" s="316" t="s">
        <v>666</v>
      </c>
      <c r="N105" s="969"/>
      <c r="O105" s="970"/>
      <c r="P105" s="970"/>
      <c r="Q105" s="971"/>
      <c r="R105" s="905"/>
    </row>
    <row r="106" spans="1:18" ht="108" x14ac:dyDescent="0.25">
      <c r="A106" s="304">
        <v>27</v>
      </c>
      <c r="B106" s="308" t="s">
        <v>4394</v>
      </c>
      <c r="C106" s="306" t="s">
        <v>5971</v>
      </c>
      <c r="D106" s="315">
        <v>43677</v>
      </c>
      <c r="E106" s="315">
        <v>43688</v>
      </c>
      <c r="F106" s="308">
        <v>7</v>
      </c>
      <c r="G106" s="308">
        <v>3</v>
      </c>
      <c r="H106" s="308">
        <v>0</v>
      </c>
      <c r="I106" s="308">
        <v>0</v>
      </c>
      <c r="J106" s="308">
        <v>0</v>
      </c>
      <c r="K106" s="308">
        <v>193</v>
      </c>
      <c r="L106" s="308" t="s">
        <v>29</v>
      </c>
      <c r="M106" s="316" t="s">
        <v>666</v>
      </c>
      <c r="N106" s="969"/>
      <c r="O106" s="970"/>
      <c r="P106" s="970"/>
      <c r="Q106" s="971"/>
      <c r="R106" s="905"/>
    </row>
    <row r="107" spans="1:18" ht="96" x14ac:dyDescent="0.25">
      <c r="A107" s="304">
        <v>28</v>
      </c>
      <c r="B107" s="308" t="s">
        <v>4394</v>
      </c>
      <c r="C107" s="306" t="s">
        <v>5972</v>
      </c>
      <c r="D107" s="315">
        <v>43691</v>
      </c>
      <c r="E107" s="315">
        <v>43694</v>
      </c>
      <c r="F107" s="308">
        <v>7</v>
      </c>
      <c r="G107" s="308">
        <v>4</v>
      </c>
      <c r="H107" s="308">
        <v>0</v>
      </c>
      <c r="I107" s="308">
        <v>0</v>
      </c>
      <c r="J107" s="308">
        <v>0</v>
      </c>
      <c r="K107" s="308">
        <v>198</v>
      </c>
      <c r="L107" s="308" t="s">
        <v>29</v>
      </c>
      <c r="M107" s="316" t="s">
        <v>666</v>
      </c>
      <c r="N107" s="969"/>
      <c r="O107" s="970"/>
      <c r="P107" s="970"/>
      <c r="Q107" s="971"/>
      <c r="R107" s="905"/>
    </row>
    <row r="108" spans="1:18" ht="72" x14ac:dyDescent="0.25">
      <c r="A108" s="304">
        <v>29</v>
      </c>
      <c r="B108" s="308" t="s">
        <v>4394</v>
      </c>
      <c r="C108" s="306" t="s">
        <v>5973</v>
      </c>
      <c r="D108" s="315">
        <v>43694</v>
      </c>
      <c r="E108" s="315">
        <v>43698</v>
      </c>
      <c r="F108" s="308">
        <v>8</v>
      </c>
      <c r="G108" s="308">
        <v>1</v>
      </c>
      <c r="H108" s="308">
        <v>0</v>
      </c>
      <c r="I108" s="308">
        <v>0</v>
      </c>
      <c r="J108" s="308">
        <v>0</v>
      </c>
      <c r="K108" s="308">
        <v>201</v>
      </c>
      <c r="L108" s="308" t="s">
        <v>29</v>
      </c>
      <c r="M108" s="316" t="s">
        <v>666</v>
      </c>
      <c r="N108" s="969"/>
      <c r="O108" s="970"/>
      <c r="P108" s="970"/>
      <c r="Q108" s="971"/>
      <c r="R108" s="905"/>
    </row>
    <row r="109" spans="1:18" ht="96" x14ac:dyDescent="0.25">
      <c r="A109" s="304">
        <v>30</v>
      </c>
      <c r="B109" s="308" t="s">
        <v>4394</v>
      </c>
      <c r="C109" s="306" t="s">
        <v>5974</v>
      </c>
      <c r="D109" s="315">
        <v>43691</v>
      </c>
      <c r="E109" s="315">
        <v>43704</v>
      </c>
      <c r="F109" s="308">
        <v>8</v>
      </c>
      <c r="G109" s="308">
        <v>2</v>
      </c>
      <c r="H109" s="308">
        <v>0</v>
      </c>
      <c r="I109" s="308">
        <v>0</v>
      </c>
      <c r="J109" s="308">
        <v>0</v>
      </c>
      <c r="K109" s="308">
        <v>154</v>
      </c>
      <c r="L109" s="308" t="s">
        <v>29</v>
      </c>
      <c r="M109" s="316" t="s">
        <v>666</v>
      </c>
      <c r="N109" s="969"/>
      <c r="O109" s="970"/>
      <c r="P109" s="970"/>
      <c r="Q109" s="971"/>
      <c r="R109" s="905"/>
    </row>
    <row r="110" spans="1:18" ht="48" x14ac:dyDescent="0.25">
      <c r="A110" s="304">
        <v>31</v>
      </c>
      <c r="B110" s="308" t="s">
        <v>4394</v>
      </c>
      <c r="C110" s="306" t="s">
        <v>5975</v>
      </c>
      <c r="D110" s="315">
        <v>43705</v>
      </c>
      <c r="E110" s="315">
        <v>43707</v>
      </c>
      <c r="F110" s="308">
        <v>8</v>
      </c>
      <c r="G110" s="308">
        <v>3</v>
      </c>
      <c r="H110" s="308">
        <v>0</v>
      </c>
      <c r="I110" s="308">
        <v>0</v>
      </c>
      <c r="J110" s="308">
        <v>0</v>
      </c>
      <c r="K110" s="308">
        <v>165</v>
      </c>
      <c r="L110" s="308" t="s">
        <v>29</v>
      </c>
      <c r="M110" s="316" t="s">
        <v>666</v>
      </c>
      <c r="N110" s="969"/>
      <c r="O110" s="970"/>
      <c r="P110" s="970"/>
      <c r="Q110" s="971"/>
      <c r="R110" s="905"/>
    </row>
    <row r="111" spans="1:18" ht="84" x14ac:dyDescent="0.25">
      <c r="A111" s="304">
        <v>32</v>
      </c>
      <c r="B111" s="308">
        <v>0</v>
      </c>
      <c r="C111" s="306" t="s">
        <v>5976</v>
      </c>
      <c r="D111" s="315">
        <v>43709</v>
      </c>
      <c r="E111" s="315">
        <v>43712</v>
      </c>
      <c r="F111" s="308">
        <v>8</v>
      </c>
      <c r="G111" s="308">
        <v>4</v>
      </c>
      <c r="H111" s="308">
        <v>0</v>
      </c>
      <c r="I111" s="308">
        <v>0</v>
      </c>
      <c r="J111" s="308">
        <v>0</v>
      </c>
      <c r="K111" s="308">
        <v>133</v>
      </c>
      <c r="L111" s="308" t="s">
        <v>29</v>
      </c>
      <c r="M111" s="316" t="s">
        <v>666</v>
      </c>
      <c r="N111" s="969"/>
      <c r="O111" s="970"/>
      <c r="P111" s="970"/>
      <c r="Q111" s="971"/>
      <c r="R111" s="905"/>
    </row>
    <row r="112" spans="1:18" ht="84" x14ac:dyDescent="0.25">
      <c r="A112" s="304">
        <v>33</v>
      </c>
      <c r="B112" s="308" t="s">
        <v>4394</v>
      </c>
      <c r="C112" s="306" t="s">
        <v>5977</v>
      </c>
      <c r="D112" s="315">
        <v>43713</v>
      </c>
      <c r="E112" s="315">
        <v>43719</v>
      </c>
      <c r="F112" s="308">
        <v>9</v>
      </c>
      <c r="G112" s="308">
        <v>1</v>
      </c>
      <c r="H112" s="308">
        <v>0</v>
      </c>
      <c r="I112" s="308">
        <v>0</v>
      </c>
      <c r="J112" s="308">
        <v>0</v>
      </c>
      <c r="K112" s="308">
        <v>179</v>
      </c>
      <c r="L112" s="308" t="s">
        <v>29</v>
      </c>
      <c r="M112" s="316" t="s">
        <v>666</v>
      </c>
      <c r="N112" s="969"/>
      <c r="O112" s="970"/>
      <c r="P112" s="970"/>
      <c r="Q112" s="971"/>
      <c r="R112" s="905"/>
    </row>
    <row r="113" spans="1:18" ht="84" x14ac:dyDescent="0.25">
      <c r="A113" s="304">
        <v>34</v>
      </c>
      <c r="B113" s="308" t="s">
        <v>4394</v>
      </c>
      <c r="C113" s="306" t="s">
        <v>5978</v>
      </c>
      <c r="D113" s="315">
        <v>43719</v>
      </c>
      <c r="E113" s="315">
        <v>43725</v>
      </c>
      <c r="F113" s="308">
        <v>9</v>
      </c>
      <c r="G113" s="308">
        <v>2</v>
      </c>
      <c r="H113" s="308">
        <v>0</v>
      </c>
      <c r="I113" s="308">
        <v>0</v>
      </c>
      <c r="J113" s="308">
        <v>0</v>
      </c>
      <c r="K113" s="308">
        <v>178</v>
      </c>
      <c r="L113" s="308" t="s">
        <v>29</v>
      </c>
      <c r="M113" s="316" t="s">
        <v>666</v>
      </c>
      <c r="N113" s="969"/>
      <c r="O113" s="970"/>
      <c r="P113" s="970"/>
      <c r="Q113" s="971"/>
      <c r="R113" s="905"/>
    </row>
    <row r="114" spans="1:18" ht="96" x14ac:dyDescent="0.25">
      <c r="A114" s="304">
        <v>35</v>
      </c>
      <c r="B114" s="308" t="s">
        <v>4394</v>
      </c>
      <c r="C114" s="306" t="s">
        <v>5979</v>
      </c>
      <c r="D114" s="315">
        <v>43725</v>
      </c>
      <c r="E114" s="315">
        <v>43732</v>
      </c>
      <c r="F114" s="308">
        <v>9</v>
      </c>
      <c r="G114" s="308">
        <v>3</v>
      </c>
      <c r="H114" s="308">
        <v>0</v>
      </c>
      <c r="I114" s="308">
        <v>0</v>
      </c>
      <c r="J114" s="308">
        <v>0</v>
      </c>
      <c r="K114" s="308">
        <v>190</v>
      </c>
      <c r="L114" s="308" t="s">
        <v>5141</v>
      </c>
      <c r="M114" s="316" t="s">
        <v>666</v>
      </c>
      <c r="N114" s="969"/>
      <c r="O114" s="970"/>
      <c r="P114" s="970"/>
      <c r="Q114" s="971"/>
      <c r="R114" s="905"/>
    </row>
    <row r="115" spans="1:18" ht="96" x14ac:dyDescent="0.25">
      <c r="A115" s="304">
        <v>36</v>
      </c>
      <c r="B115" s="308" t="s">
        <v>4394</v>
      </c>
      <c r="C115" s="306" t="s">
        <v>5980</v>
      </c>
      <c r="D115" s="315">
        <v>43732</v>
      </c>
      <c r="E115" s="315">
        <v>43740</v>
      </c>
      <c r="F115" s="308">
        <v>9</v>
      </c>
      <c r="G115" s="308">
        <v>4</v>
      </c>
      <c r="H115" s="308">
        <v>0</v>
      </c>
      <c r="I115" s="308">
        <v>0</v>
      </c>
      <c r="J115" s="308">
        <v>0</v>
      </c>
      <c r="K115" s="308">
        <v>224</v>
      </c>
      <c r="L115" s="308" t="s">
        <v>29</v>
      </c>
      <c r="M115" s="316" t="s">
        <v>666</v>
      </c>
      <c r="N115" s="969"/>
      <c r="O115" s="970"/>
      <c r="P115" s="970"/>
      <c r="Q115" s="971"/>
      <c r="R115" s="905"/>
    </row>
    <row r="116" spans="1:18" ht="84" x14ac:dyDescent="0.25">
      <c r="A116" s="304">
        <v>36</v>
      </c>
      <c r="B116" s="308" t="s">
        <v>4394</v>
      </c>
      <c r="C116" s="306" t="s">
        <v>5981</v>
      </c>
      <c r="D116" s="315">
        <v>43741</v>
      </c>
      <c r="E116" s="315">
        <v>43750</v>
      </c>
      <c r="F116" s="308">
        <v>10</v>
      </c>
      <c r="G116" s="308">
        <v>1</v>
      </c>
      <c r="H116" s="308">
        <v>0</v>
      </c>
      <c r="I116" s="308">
        <v>0</v>
      </c>
      <c r="J116" s="308">
        <v>0</v>
      </c>
      <c r="K116" s="308">
        <v>240</v>
      </c>
      <c r="L116" s="308" t="s">
        <v>29</v>
      </c>
      <c r="M116" s="316" t="s">
        <v>666</v>
      </c>
      <c r="N116" s="969"/>
      <c r="O116" s="970"/>
      <c r="P116" s="970"/>
      <c r="Q116" s="971"/>
      <c r="R116" s="905"/>
    </row>
    <row r="117" spans="1:18" ht="84" x14ac:dyDescent="0.25">
      <c r="A117" s="304">
        <v>37</v>
      </c>
      <c r="B117" s="308" t="s">
        <v>4394</v>
      </c>
      <c r="C117" s="306" t="s">
        <v>5982</v>
      </c>
      <c r="D117" s="315">
        <v>43750</v>
      </c>
      <c r="E117" s="315">
        <v>43756</v>
      </c>
      <c r="F117" s="308">
        <v>10</v>
      </c>
      <c r="G117" s="308">
        <v>2</v>
      </c>
      <c r="H117" s="308">
        <v>0</v>
      </c>
      <c r="I117" s="308">
        <v>0</v>
      </c>
      <c r="J117" s="308">
        <v>0</v>
      </c>
      <c r="K117" s="308">
        <v>151</v>
      </c>
      <c r="L117" s="308" t="s">
        <v>29</v>
      </c>
      <c r="M117" s="316" t="s">
        <v>666</v>
      </c>
      <c r="N117" s="969"/>
      <c r="O117" s="970"/>
      <c r="P117" s="970"/>
      <c r="Q117" s="971"/>
      <c r="R117" s="905"/>
    </row>
    <row r="118" spans="1:18" ht="108" x14ac:dyDescent="0.25">
      <c r="A118" s="304">
        <v>38</v>
      </c>
      <c r="B118" s="308" t="s">
        <v>4394</v>
      </c>
      <c r="C118" s="306" t="s">
        <v>5983</v>
      </c>
      <c r="D118" s="315">
        <v>43757</v>
      </c>
      <c r="E118" s="315">
        <v>43764</v>
      </c>
      <c r="F118" s="308">
        <v>10</v>
      </c>
      <c r="G118" s="308">
        <v>3</v>
      </c>
      <c r="H118" s="308">
        <v>0</v>
      </c>
      <c r="I118" s="308">
        <v>0</v>
      </c>
      <c r="J118" s="308">
        <v>0</v>
      </c>
      <c r="K118" s="308">
        <v>164</v>
      </c>
      <c r="L118" s="308" t="s">
        <v>29</v>
      </c>
      <c r="M118" s="316" t="s">
        <v>666</v>
      </c>
      <c r="N118" s="969"/>
      <c r="O118" s="970"/>
      <c r="P118" s="970"/>
      <c r="Q118" s="971"/>
      <c r="R118" s="905"/>
    </row>
    <row r="119" spans="1:18" ht="96" x14ac:dyDescent="0.25">
      <c r="A119" s="304">
        <v>39</v>
      </c>
      <c r="B119" s="308" t="s">
        <v>4394</v>
      </c>
      <c r="C119" s="306" t="s">
        <v>5984</v>
      </c>
      <c r="D119" s="315">
        <v>43764</v>
      </c>
      <c r="E119" s="315">
        <v>43773</v>
      </c>
      <c r="F119" s="308">
        <v>10</v>
      </c>
      <c r="G119" s="308">
        <v>4</v>
      </c>
      <c r="H119" s="308">
        <v>0</v>
      </c>
      <c r="I119" s="308">
        <v>0</v>
      </c>
      <c r="J119" s="308">
        <v>0</v>
      </c>
      <c r="K119" s="308">
        <v>201</v>
      </c>
      <c r="L119" s="308" t="s">
        <v>29</v>
      </c>
      <c r="M119" s="316" t="s">
        <v>666</v>
      </c>
      <c r="N119" s="969"/>
      <c r="O119" s="970"/>
      <c r="P119" s="970"/>
      <c r="Q119" s="971"/>
      <c r="R119" s="905"/>
    </row>
    <row r="120" spans="1:18" ht="72" x14ac:dyDescent="0.25">
      <c r="A120" s="304">
        <v>40</v>
      </c>
      <c r="B120" s="308" t="s">
        <v>4394</v>
      </c>
      <c r="C120" s="306" t="s">
        <v>5985</v>
      </c>
      <c r="D120" s="315">
        <v>43774</v>
      </c>
      <c r="E120" s="315">
        <v>43777</v>
      </c>
      <c r="F120" s="308">
        <v>11</v>
      </c>
      <c r="G120" s="308">
        <v>1</v>
      </c>
      <c r="H120" s="308">
        <v>0</v>
      </c>
      <c r="I120" s="308">
        <v>0</v>
      </c>
      <c r="J120" s="308">
        <v>0</v>
      </c>
      <c r="K120" s="308">
        <v>137</v>
      </c>
      <c r="L120" s="308" t="s">
        <v>29</v>
      </c>
      <c r="M120" s="316" t="s">
        <v>666</v>
      </c>
      <c r="N120" s="969"/>
      <c r="O120" s="970"/>
      <c r="P120" s="970"/>
      <c r="Q120" s="971"/>
      <c r="R120" s="905"/>
    </row>
    <row r="121" spans="1:18" ht="108" x14ac:dyDescent="0.25">
      <c r="A121" s="304">
        <v>41</v>
      </c>
      <c r="B121" s="308" t="s">
        <v>4394</v>
      </c>
      <c r="C121" s="306" t="s">
        <v>5986</v>
      </c>
      <c r="D121" s="315">
        <v>43777</v>
      </c>
      <c r="E121" s="315">
        <v>43783</v>
      </c>
      <c r="F121" s="308">
        <v>11</v>
      </c>
      <c r="G121" s="308">
        <v>2</v>
      </c>
      <c r="H121" s="308">
        <v>0</v>
      </c>
      <c r="I121" s="308">
        <v>0</v>
      </c>
      <c r="J121" s="308">
        <v>0</v>
      </c>
      <c r="K121" s="308">
        <v>165</v>
      </c>
      <c r="L121" s="308" t="s">
        <v>29</v>
      </c>
      <c r="M121" s="316" t="s">
        <v>666</v>
      </c>
      <c r="N121" s="969"/>
      <c r="O121" s="970"/>
      <c r="P121" s="970"/>
      <c r="Q121" s="971"/>
      <c r="R121" s="905"/>
    </row>
    <row r="122" spans="1:18" ht="96" x14ac:dyDescent="0.25">
      <c r="A122" s="304">
        <v>42</v>
      </c>
      <c r="B122" s="308" t="s">
        <v>4394</v>
      </c>
      <c r="C122" s="306" t="s">
        <v>5987</v>
      </c>
      <c r="D122" s="315">
        <v>43783</v>
      </c>
      <c r="E122" s="315">
        <v>43795</v>
      </c>
      <c r="F122" s="308">
        <v>11</v>
      </c>
      <c r="G122" s="308">
        <v>3</v>
      </c>
      <c r="H122" s="308">
        <v>0</v>
      </c>
      <c r="I122" s="308">
        <v>0</v>
      </c>
      <c r="J122" s="308">
        <v>0</v>
      </c>
      <c r="K122" s="308">
        <v>150</v>
      </c>
      <c r="L122" s="308" t="s">
        <v>29</v>
      </c>
      <c r="M122" s="316" t="s">
        <v>666</v>
      </c>
      <c r="N122" s="969"/>
      <c r="O122" s="970"/>
      <c r="P122" s="970"/>
      <c r="Q122" s="971"/>
      <c r="R122" s="905"/>
    </row>
    <row r="123" spans="1:18" ht="84" x14ac:dyDescent="0.25">
      <c r="A123" s="304">
        <v>43</v>
      </c>
      <c r="B123" s="308">
        <v>0</v>
      </c>
      <c r="C123" s="306" t="s">
        <v>5988</v>
      </c>
      <c r="D123" s="315">
        <v>43795</v>
      </c>
      <c r="E123" s="315">
        <v>43804</v>
      </c>
      <c r="F123" s="308">
        <v>11</v>
      </c>
      <c r="G123" s="308">
        <v>4</v>
      </c>
      <c r="H123" s="308">
        <v>0</v>
      </c>
      <c r="I123" s="308">
        <v>0</v>
      </c>
      <c r="J123" s="308">
        <v>0</v>
      </c>
      <c r="K123" s="308">
        <v>158</v>
      </c>
      <c r="L123" s="308" t="s">
        <v>29</v>
      </c>
      <c r="M123" s="316" t="s">
        <v>666</v>
      </c>
      <c r="N123" s="969"/>
      <c r="O123" s="970"/>
      <c r="P123" s="970"/>
      <c r="Q123" s="971"/>
      <c r="R123" s="905"/>
    </row>
    <row r="124" spans="1:18" ht="84" x14ac:dyDescent="0.25">
      <c r="A124" s="304">
        <v>44</v>
      </c>
      <c r="B124" s="308" t="s">
        <v>4394</v>
      </c>
      <c r="C124" s="306" t="s">
        <v>5989</v>
      </c>
      <c r="D124" s="315">
        <v>43804</v>
      </c>
      <c r="E124" s="315">
        <v>43808</v>
      </c>
      <c r="F124" s="308">
        <v>12</v>
      </c>
      <c r="G124" s="308">
        <v>1</v>
      </c>
      <c r="H124" s="308">
        <v>0</v>
      </c>
      <c r="I124" s="308">
        <v>0</v>
      </c>
      <c r="J124" s="308">
        <v>0</v>
      </c>
      <c r="K124" s="308">
        <v>134</v>
      </c>
      <c r="L124" s="308" t="s">
        <v>29</v>
      </c>
      <c r="M124" s="316" t="s">
        <v>666</v>
      </c>
      <c r="N124" s="969"/>
      <c r="O124" s="970"/>
      <c r="P124" s="970"/>
      <c r="Q124" s="971"/>
      <c r="R124" s="905"/>
    </row>
    <row r="125" spans="1:18" ht="72" x14ac:dyDescent="0.25">
      <c r="A125" s="304">
        <v>45</v>
      </c>
      <c r="B125" s="308" t="s">
        <v>4394</v>
      </c>
      <c r="C125" s="306" t="s">
        <v>5990</v>
      </c>
      <c r="D125" s="315">
        <v>43808</v>
      </c>
      <c r="E125" s="315">
        <v>43815</v>
      </c>
      <c r="F125" s="308">
        <v>12</v>
      </c>
      <c r="G125" s="308">
        <v>2</v>
      </c>
      <c r="H125" s="308">
        <v>0</v>
      </c>
      <c r="I125" s="308">
        <v>0</v>
      </c>
      <c r="J125" s="308">
        <v>0</v>
      </c>
      <c r="K125" s="308">
        <v>138</v>
      </c>
      <c r="L125" s="308" t="s">
        <v>29</v>
      </c>
      <c r="M125" s="316" t="s">
        <v>666</v>
      </c>
      <c r="N125" s="969"/>
      <c r="O125" s="970"/>
      <c r="P125" s="970"/>
      <c r="Q125" s="971"/>
      <c r="R125" s="905"/>
    </row>
    <row r="126" spans="1:18" ht="60" x14ac:dyDescent="0.25">
      <c r="A126" s="304">
        <v>46</v>
      </c>
      <c r="B126" s="308" t="s">
        <v>4394</v>
      </c>
      <c r="C126" s="306" t="s">
        <v>5991</v>
      </c>
      <c r="D126" s="315">
        <v>43816</v>
      </c>
      <c r="E126" s="315">
        <v>43829</v>
      </c>
      <c r="F126" s="308">
        <v>12</v>
      </c>
      <c r="G126" s="308">
        <v>3</v>
      </c>
      <c r="H126" s="308">
        <v>0</v>
      </c>
      <c r="I126" s="308">
        <v>0</v>
      </c>
      <c r="J126" s="308">
        <v>0</v>
      </c>
      <c r="K126" s="308">
        <v>128</v>
      </c>
      <c r="L126" s="308" t="s">
        <v>5141</v>
      </c>
      <c r="M126" s="316" t="s">
        <v>666</v>
      </c>
      <c r="N126" s="972"/>
      <c r="O126" s="973"/>
      <c r="P126" s="973"/>
      <c r="Q126" s="974"/>
      <c r="R126" s="906"/>
    </row>
    <row r="127" spans="1:18" ht="15.75" customHeight="1" x14ac:dyDescent="0.25">
      <c r="A127" s="890" t="s">
        <v>5935</v>
      </c>
      <c r="B127" s="891"/>
      <c r="C127" s="871" t="s">
        <v>5936</v>
      </c>
      <c r="D127" s="872"/>
      <c r="E127" s="890" t="s">
        <v>5937</v>
      </c>
      <c r="F127" s="891"/>
      <c r="G127" s="961" t="s">
        <v>5938</v>
      </c>
      <c r="H127" s="962"/>
      <c r="I127" s="962"/>
      <c r="J127" s="963"/>
      <c r="K127" s="890" t="s">
        <v>1763</v>
      </c>
      <c r="L127" s="891"/>
      <c r="M127" s="895" t="s">
        <v>5939</v>
      </c>
      <c r="N127" s="896"/>
      <c r="O127" s="896"/>
      <c r="P127" s="896"/>
      <c r="Q127" s="897"/>
      <c r="R127"/>
    </row>
    <row r="128" spans="1:18" ht="15.75" customHeight="1" x14ac:dyDescent="0.25">
      <c r="A128" s="869" t="s">
        <v>1764</v>
      </c>
      <c r="B128" s="870"/>
      <c r="C128" s="871" t="s">
        <v>5940</v>
      </c>
      <c r="D128" s="872"/>
      <c r="E128" s="890" t="s">
        <v>1764</v>
      </c>
      <c r="F128" s="891"/>
      <c r="G128" s="961"/>
      <c r="H128" s="962"/>
      <c r="I128" s="962"/>
      <c r="J128" s="963"/>
      <c r="K128" s="310" t="s">
        <v>1765</v>
      </c>
      <c r="L128" s="311"/>
      <c r="M128" s="898" t="s">
        <v>5941</v>
      </c>
      <c r="N128" s="899"/>
      <c r="O128" s="899"/>
      <c r="P128" s="899"/>
      <c r="Q128" s="900"/>
      <c r="R128"/>
    </row>
    <row r="129" spans="1:18" ht="15.75" customHeight="1" x14ac:dyDescent="0.25">
      <c r="A129" s="869" t="s">
        <v>1766</v>
      </c>
      <c r="B129" s="870"/>
      <c r="C129" s="871" t="s">
        <v>5936</v>
      </c>
      <c r="D129" s="872"/>
      <c r="E129" s="890" t="s">
        <v>1766</v>
      </c>
      <c r="F129" s="891"/>
      <c r="G129" s="961"/>
      <c r="H129" s="962"/>
      <c r="I129" s="962"/>
      <c r="J129" s="963"/>
      <c r="K129" s="890" t="s">
        <v>1766</v>
      </c>
      <c r="L129" s="891"/>
      <c r="M129" s="871"/>
      <c r="N129" s="876"/>
      <c r="O129" s="876"/>
      <c r="P129" s="876"/>
      <c r="Q129" s="877"/>
      <c r="R129"/>
    </row>
    <row r="130" spans="1:18" ht="15.75" customHeight="1" x14ac:dyDescent="0.25">
      <c r="A130" s="869" t="s">
        <v>110</v>
      </c>
      <c r="B130" s="870"/>
      <c r="C130" s="878">
        <v>44931</v>
      </c>
      <c r="D130" s="879"/>
      <c r="E130" s="890" t="s">
        <v>110</v>
      </c>
      <c r="F130" s="891"/>
      <c r="G130" s="880"/>
      <c r="H130" s="881"/>
      <c r="I130" s="881"/>
      <c r="J130" s="882"/>
      <c r="K130" s="959" t="s">
        <v>1767</v>
      </c>
      <c r="L130" s="960"/>
      <c r="M130" s="885">
        <v>44932</v>
      </c>
      <c r="N130" s="886"/>
      <c r="O130" s="886"/>
      <c r="P130" s="886"/>
      <c r="Q130" s="887"/>
      <c r="R130"/>
    </row>
    <row r="131" spans="1:18" ht="15.75" customHeight="1" x14ac:dyDescent="0.25"/>
    <row r="132" spans="1:18" ht="15.75" customHeight="1" x14ac:dyDescent="0.25"/>
    <row r="133" spans="1:18" ht="15.75" customHeight="1" x14ac:dyDescent="0.25"/>
    <row r="134" spans="1:18" ht="15.75" customHeight="1" x14ac:dyDescent="0.25"/>
    <row r="135" spans="1:18" ht="15.75" customHeight="1" x14ac:dyDescent="0.25"/>
    <row r="136" spans="1:18" ht="15.75" customHeight="1" x14ac:dyDescent="0.25"/>
    <row r="137" spans="1:18" ht="15.75" customHeight="1" x14ac:dyDescent="0.25"/>
    <row r="138" spans="1:18" ht="15.75" customHeight="1" x14ac:dyDescent="0.25"/>
    <row r="139" spans="1:18" ht="15.75" customHeight="1" x14ac:dyDescent="0.25"/>
    <row r="140" spans="1:18" ht="15.75" customHeight="1" x14ac:dyDescent="0.25"/>
    <row r="141" spans="1:18" ht="15.75" customHeight="1" x14ac:dyDescent="0.25"/>
    <row r="142" spans="1:18" ht="15.75" customHeight="1" x14ac:dyDescent="0.25"/>
    <row r="143" spans="1:18" ht="15.75" customHeight="1" x14ac:dyDescent="0.25"/>
    <row r="144" spans="1:18"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sheetData>
  <mergeCells count="166">
    <mergeCell ref="A5:C5"/>
    <mergeCell ref="D5:Q5"/>
    <mergeCell ref="A6:C6"/>
    <mergeCell ref="D6:Q6"/>
    <mergeCell ref="A7:B7"/>
    <mergeCell ref="D7:Q7"/>
    <mergeCell ref="A1:B4"/>
    <mergeCell ref="C1:M2"/>
    <mergeCell ref="N1:Q1"/>
    <mergeCell ref="N2:Q2"/>
    <mergeCell ref="C3:M4"/>
    <mergeCell ref="N3:Q3"/>
    <mergeCell ref="N4:Q4"/>
    <mergeCell ref="L8:L9"/>
    <mergeCell ref="M8:M9"/>
    <mergeCell ref="N8:Q9"/>
    <mergeCell ref="F10:F13"/>
    <mergeCell ref="N10:Q10"/>
    <mergeCell ref="N11:Q11"/>
    <mergeCell ref="N12:Q12"/>
    <mergeCell ref="N13:Q13"/>
    <mergeCell ref="A8:A9"/>
    <mergeCell ref="B8:B9"/>
    <mergeCell ref="C8:C9"/>
    <mergeCell ref="D8:E8"/>
    <mergeCell ref="F8:J8"/>
    <mergeCell ref="K8:K9"/>
    <mergeCell ref="F14:F17"/>
    <mergeCell ref="N14:Q14"/>
    <mergeCell ref="N15:Q15"/>
    <mergeCell ref="N16:Q16"/>
    <mergeCell ref="N17:Q17"/>
    <mergeCell ref="F18:F21"/>
    <mergeCell ref="N18:Q18"/>
    <mergeCell ref="N19:Q19"/>
    <mergeCell ref="N20:Q20"/>
    <mergeCell ref="N21:Q21"/>
    <mergeCell ref="F22:F25"/>
    <mergeCell ref="N22:Q22"/>
    <mergeCell ref="N23:Q23"/>
    <mergeCell ref="N24:Q24"/>
    <mergeCell ref="N25:Q25"/>
    <mergeCell ref="F26:F29"/>
    <mergeCell ref="N26:Q26"/>
    <mergeCell ref="N27:Q27"/>
    <mergeCell ref="N28:Q28"/>
    <mergeCell ref="N29:Q29"/>
    <mergeCell ref="F30:F33"/>
    <mergeCell ref="N30:Q30"/>
    <mergeCell ref="N31:Q31"/>
    <mergeCell ref="N32:Q32"/>
    <mergeCell ref="N33:Q33"/>
    <mergeCell ref="F34:F37"/>
    <mergeCell ref="N34:Q34"/>
    <mergeCell ref="N35:Q35"/>
    <mergeCell ref="N36:Q36"/>
    <mergeCell ref="N37:Q37"/>
    <mergeCell ref="F38:F41"/>
    <mergeCell ref="N38:Q38"/>
    <mergeCell ref="N39:Q39"/>
    <mergeCell ref="N40:Q40"/>
    <mergeCell ref="N41:Q41"/>
    <mergeCell ref="F42:F45"/>
    <mergeCell ref="N42:Q42"/>
    <mergeCell ref="N43:Q43"/>
    <mergeCell ref="N44:Q44"/>
    <mergeCell ref="N45:Q45"/>
    <mergeCell ref="F46:F49"/>
    <mergeCell ref="N46:Q46"/>
    <mergeCell ref="N47:Q47"/>
    <mergeCell ref="N48:Q48"/>
    <mergeCell ref="N49:Q49"/>
    <mergeCell ref="F50:F53"/>
    <mergeCell ref="N50:Q50"/>
    <mergeCell ref="N51:Q51"/>
    <mergeCell ref="N52:Q52"/>
    <mergeCell ref="N53:Q53"/>
    <mergeCell ref="N64:Q64"/>
    <mergeCell ref="A66:B66"/>
    <mergeCell ref="C66:D66"/>
    <mergeCell ref="E66:F66"/>
    <mergeCell ref="G66:J66"/>
    <mergeCell ref="K66:L66"/>
    <mergeCell ref="M66:Q66"/>
    <mergeCell ref="F54:F57"/>
    <mergeCell ref="N54:Q54"/>
    <mergeCell ref="N55:Q55"/>
    <mergeCell ref="N56:Q56"/>
    <mergeCell ref="N57:Q57"/>
    <mergeCell ref="F58:F61"/>
    <mergeCell ref="N58:Q58"/>
    <mergeCell ref="N59:Q59"/>
    <mergeCell ref="N60:Q60"/>
    <mergeCell ref="N61:Q61"/>
    <mergeCell ref="R10:R21"/>
    <mergeCell ref="R22:R37"/>
    <mergeCell ref="R38:R53"/>
    <mergeCell ref="R54:R64"/>
    <mergeCell ref="M68:Q68"/>
    <mergeCell ref="A69:B69"/>
    <mergeCell ref="C69:D69"/>
    <mergeCell ref="E69:F69"/>
    <mergeCell ref="G69:J69"/>
    <mergeCell ref="K69:L69"/>
    <mergeCell ref="M69:Q69"/>
    <mergeCell ref="A67:B67"/>
    <mergeCell ref="C67:D67"/>
    <mergeCell ref="E67:F67"/>
    <mergeCell ref="G67:J67"/>
    <mergeCell ref="M67:Q67"/>
    <mergeCell ref="A68:B68"/>
    <mergeCell ref="C68:D68"/>
    <mergeCell ref="E68:F68"/>
    <mergeCell ref="G68:J68"/>
    <mergeCell ref="K68:L68"/>
    <mergeCell ref="F62:F64"/>
    <mergeCell ref="N62:Q62"/>
    <mergeCell ref="N63:Q63"/>
    <mergeCell ref="A71:B74"/>
    <mergeCell ref="C71:M72"/>
    <mergeCell ref="N71:Q71"/>
    <mergeCell ref="N72:Q72"/>
    <mergeCell ref="C73:M74"/>
    <mergeCell ref="N73:Q73"/>
    <mergeCell ref="N74:Q74"/>
    <mergeCell ref="A75:C75"/>
    <mergeCell ref="D75:Q75"/>
    <mergeCell ref="A76:C76"/>
    <mergeCell ref="D76:Q76"/>
    <mergeCell ref="A77:B77"/>
    <mergeCell ref="D77:Q77"/>
    <mergeCell ref="A78:A79"/>
    <mergeCell ref="B78:B79"/>
    <mergeCell ref="C78:C79"/>
    <mergeCell ref="D78:E78"/>
    <mergeCell ref="F78:J78"/>
    <mergeCell ref="K78:K79"/>
    <mergeCell ref="L78:L79"/>
    <mergeCell ref="M78:M79"/>
    <mergeCell ref="N78:Q79"/>
    <mergeCell ref="R78:R79"/>
    <mergeCell ref="N80:Q126"/>
    <mergeCell ref="R80:R126"/>
    <mergeCell ref="A127:B127"/>
    <mergeCell ref="C127:D127"/>
    <mergeCell ref="E127:F127"/>
    <mergeCell ref="G127:J127"/>
    <mergeCell ref="K127:L127"/>
    <mergeCell ref="M127:Q127"/>
    <mergeCell ref="A130:B130"/>
    <mergeCell ref="C130:D130"/>
    <mergeCell ref="E130:F130"/>
    <mergeCell ref="G130:J130"/>
    <mergeCell ref="K130:L130"/>
    <mergeCell ref="M130:Q130"/>
    <mergeCell ref="A128:B128"/>
    <mergeCell ref="C128:D128"/>
    <mergeCell ref="E128:F128"/>
    <mergeCell ref="G128:J128"/>
    <mergeCell ref="M128:Q128"/>
    <mergeCell ref="A129:B129"/>
    <mergeCell ref="C129:D129"/>
    <mergeCell ref="E129:F129"/>
    <mergeCell ref="G129:J129"/>
    <mergeCell ref="K129:L129"/>
    <mergeCell ref="M129:Q129"/>
  </mergeCells>
  <pageMargins left="0.70866141732283472" right="0.70866141732283472" top="0.74803149606299213" bottom="0.74803149606299213" header="0" footer="0"/>
  <pageSetup scale="65" orientation="landscape" r:id="rId1"/>
  <headerFooter>
    <oddFooter>&amp;CPágina &amp;P/&amp;N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8548-4B27-402D-9BE8-52B2FFD8A8D1}">
  <dimension ref="A1:R91"/>
  <sheetViews>
    <sheetView tabSelected="1" zoomScale="106" zoomScaleNormal="106" workbookViewId="0">
      <selection sqref="A1:B4"/>
    </sheetView>
  </sheetViews>
  <sheetFormatPr baseColWidth="10" defaultRowHeight="15" x14ac:dyDescent="0.25"/>
  <cols>
    <col min="1" max="1" width="7.28515625" customWidth="1"/>
    <col min="2" max="2" width="13.28515625" customWidth="1"/>
    <col min="3" max="3" width="28" customWidth="1"/>
    <col min="5" max="5" width="12.42578125" customWidth="1"/>
    <col min="6" max="6" width="8.7109375" customWidth="1"/>
    <col min="7" max="7" width="9.85546875" customWidth="1"/>
    <col min="8" max="8" width="7.28515625" customWidth="1"/>
    <col min="9" max="9" width="7.85546875" customWidth="1"/>
    <col min="10" max="10" width="6.42578125" customWidth="1"/>
    <col min="11" max="11" width="7.7109375" customWidth="1"/>
    <col min="12" max="12" width="8.85546875" customWidth="1"/>
    <col min="14" max="14" width="8.42578125" customWidth="1"/>
    <col min="15" max="15" width="5.7109375" customWidth="1"/>
    <col min="16" max="16" width="8" customWidth="1"/>
    <col min="17" max="17" width="1.28515625" customWidth="1"/>
  </cols>
  <sheetData>
    <row r="1" spans="1:18" ht="15.75" thickBot="1" x14ac:dyDescent="0.3">
      <c r="A1" s="1071"/>
      <c r="B1" s="1072"/>
      <c r="C1" s="1059" t="s">
        <v>2087</v>
      </c>
      <c r="D1" s="1060"/>
      <c r="E1" s="1060"/>
      <c r="F1" s="1060"/>
      <c r="G1" s="1060"/>
      <c r="H1" s="1060"/>
      <c r="I1" s="1060"/>
      <c r="J1" s="1060"/>
      <c r="K1" s="1060"/>
      <c r="L1" s="1060"/>
      <c r="M1" s="1061"/>
      <c r="N1" s="1068" t="s">
        <v>2088</v>
      </c>
      <c r="O1" s="1069"/>
      <c r="P1" s="1069"/>
      <c r="Q1" s="1070"/>
    </row>
    <row r="2" spans="1:18" ht="38.25" customHeight="1" thickBot="1" x14ac:dyDescent="0.3">
      <c r="A2" s="1073"/>
      <c r="B2" s="1074"/>
      <c r="C2" s="1062"/>
      <c r="D2" s="1063"/>
      <c r="E2" s="1063"/>
      <c r="F2" s="1063"/>
      <c r="G2" s="1063"/>
      <c r="H2" s="1063"/>
      <c r="I2" s="1063"/>
      <c r="J2" s="1063"/>
      <c r="K2" s="1063"/>
      <c r="L2" s="1063"/>
      <c r="M2" s="1064"/>
      <c r="N2" s="1068" t="s">
        <v>1731</v>
      </c>
      <c r="O2" s="1069"/>
      <c r="P2" s="1069"/>
      <c r="Q2" s="1070"/>
    </row>
    <row r="3" spans="1:18" ht="15.75" thickBot="1" x14ac:dyDescent="0.3">
      <c r="A3" s="1073"/>
      <c r="B3" s="1074"/>
      <c r="C3" s="1059" t="s">
        <v>70</v>
      </c>
      <c r="D3" s="1060"/>
      <c r="E3" s="1060"/>
      <c r="F3" s="1060"/>
      <c r="G3" s="1060"/>
      <c r="H3" s="1060"/>
      <c r="I3" s="1060"/>
      <c r="J3" s="1060"/>
      <c r="K3" s="1060"/>
      <c r="L3" s="1060"/>
      <c r="M3" s="1061"/>
      <c r="N3" s="1068" t="s">
        <v>2089</v>
      </c>
      <c r="O3" s="1069"/>
      <c r="P3" s="1069"/>
      <c r="Q3" s="1070"/>
    </row>
    <row r="4" spans="1:18" ht="15.75" thickBot="1" x14ac:dyDescent="0.3">
      <c r="A4" s="1075"/>
      <c r="B4" s="1076"/>
      <c r="C4" s="1062"/>
      <c r="D4" s="1063"/>
      <c r="E4" s="1063"/>
      <c r="F4" s="1063"/>
      <c r="G4" s="1063"/>
      <c r="H4" s="1063"/>
      <c r="I4" s="1063"/>
      <c r="J4" s="1063"/>
      <c r="K4" s="1063"/>
      <c r="L4" s="1063"/>
      <c r="M4" s="1064"/>
      <c r="N4" s="1068" t="s">
        <v>72</v>
      </c>
      <c r="O4" s="1069"/>
      <c r="P4" s="1069"/>
      <c r="Q4" s="1070"/>
    </row>
    <row r="5" spans="1:18" ht="15.75" thickBot="1" x14ac:dyDescent="0.3">
      <c r="A5" s="1068" t="s">
        <v>5308</v>
      </c>
      <c r="B5" s="1069"/>
      <c r="C5" s="1070"/>
      <c r="D5" s="1065" t="s">
        <v>74</v>
      </c>
      <c r="E5" s="1067"/>
      <c r="F5" s="1067"/>
      <c r="G5" s="1067"/>
      <c r="H5" s="1067"/>
      <c r="I5" s="1067"/>
      <c r="J5" s="1067"/>
      <c r="K5" s="1067"/>
      <c r="L5" s="1067"/>
      <c r="M5" s="1067"/>
      <c r="N5" s="1067"/>
      <c r="O5" s="1067"/>
      <c r="P5" s="1067"/>
      <c r="Q5" s="1066"/>
    </row>
    <row r="6" spans="1:18" ht="15.75" thickBot="1" x14ac:dyDescent="0.3">
      <c r="A6" s="1068" t="s">
        <v>75</v>
      </c>
      <c r="B6" s="1069"/>
      <c r="C6" s="1070"/>
      <c r="D6" s="1065" t="s">
        <v>940</v>
      </c>
      <c r="E6" s="1067"/>
      <c r="F6" s="1067"/>
      <c r="G6" s="1067"/>
      <c r="H6" s="1067"/>
      <c r="I6" s="1067"/>
      <c r="J6" s="1067"/>
      <c r="K6" s="1067"/>
      <c r="L6" s="1067"/>
      <c r="M6" s="1067"/>
      <c r="N6" s="1067"/>
      <c r="O6" s="1067"/>
      <c r="P6" s="1067"/>
      <c r="Q6" s="1066"/>
    </row>
    <row r="7" spans="1:18" ht="15.75" thickBot="1" x14ac:dyDescent="0.3">
      <c r="A7" s="1065" t="s">
        <v>1734</v>
      </c>
      <c r="B7" s="1066"/>
      <c r="C7" s="286" t="s">
        <v>6021</v>
      </c>
      <c r="D7" s="1068" t="s">
        <v>5765</v>
      </c>
      <c r="E7" s="1069"/>
      <c r="F7" s="1069"/>
      <c r="G7" s="1069"/>
      <c r="H7" s="1069"/>
      <c r="I7" s="1069"/>
      <c r="J7" s="1069"/>
      <c r="K7" s="1069"/>
      <c r="L7" s="1069"/>
      <c r="M7" s="1069"/>
      <c r="N7" s="1069"/>
      <c r="O7" s="1069"/>
      <c r="P7" s="1069"/>
      <c r="Q7" s="1070"/>
    </row>
    <row r="8" spans="1:18" ht="51" customHeight="1" thickBot="1" x14ac:dyDescent="0.3">
      <c r="A8" s="1053" t="s">
        <v>34</v>
      </c>
      <c r="B8" s="1053" t="s">
        <v>13</v>
      </c>
      <c r="C8" s="1053" t="s">
        <v>1737</v>
      </c>
      <c r="D8" s="1065" t="s">
        <v>15</v>
      </c>
      <c r="E8" s="1066"/>
      <c r="F8" s="1065" t="s">
        <v>79</v>
      </c>
      <c r="G8" s="1067"/>
      <c r="H8" s="1067"/>
      <c r="I8" s="1067"/>
      <c r="J8" s="1066"/>
      <c r="K8" s="1053" t="s">
        <v>5311</v>
      </c>
      <c r="L8" s="1053" t="s">
        <v>1739</v>
      </c>
      <c r="M8" s="1053" t="s">
        <v>5312</v>
      </c>
      <c r="N8" s="1059" t="s">
        <v>1741</v>
      </c>
      <c r="O8" s="1060"/>
      <c r="P8" s="1060"/>
      <c r="Q8" s="1061"/>
    </row>
    <row r="9" spans="1:18" ht="24.75" thickBot="1" x14ac:dyDescent="0.3">
      <c r="A9" s="1055"/>
      <c r="B9" s="1055"/>
      <c r="C9" s="1055"/>
      <c r="D9" s="1105" t="s">
        <v>81</v>
      </c>
      <c r="E9" s="1105" t="s">
        <v>82</v>
      </c>
      <c r="F9" s="1105" t="s">
        <v>5313</v>
      </c>
      <c r="G9" s="1105" t="s">
        <v>84</v>
      </c>
      <c r="H9" s="1105" t="s">
        <v>5314</v>
      </c>
      <c r="I9" s="1105" t="s">
        <v>1742</v>
      </c>
      <c r="J9" s="1105" t="s">
        <v>1743</v>
      </c>
      <c r="K9" s="1055"/>
      <c r="L9" s="1055"/>
      <c r="M9" s="1055"/>
      <c r="N9" s="1062"/>
      <c r="O9" s="1063"/>
      <c r="P9" s="1063"/>
      <c r="Q9" s="1064"/>
      <c r="R9" s="282" t="s">
        <v>5696</v>
      </c>
    </row>
    <row r="10" spans="1:18" ht="63.75" customHeight="1" thickBot="1" x14ac:dyDescent="0.3">
      <c r="A10" s="271">
        <v>1</v>
      </c>
      <c r="B10" s="270" t="s">
        <v>5766</v>
      </c>
      <c r="C10" s="270" t="s">
        <v>5767</v>
      </c>
      <c r="D10" s="272">
        <v>39858</v>
      </c>
      <c r="E10" s="272">
        <v>41048</v>
      </c>
      <c r="F10" s="1053">
        <v>1</v>
      </c>
      <c r="G10" s="270">
        <v>1</v>
      </c>
      <c r="H10" s="270">
        <v>0</v>
      </c>
      <c r="I10" s="270">
        <v>0</v>
      </c>
      <c r="J10" s="270">
        <v>0</v>
      </c>
      <c r="K10" s="270">
        <v>232</v>
      </c>
      <c r="L10" s="270" t="s">
        <v>29</v>
      </c>
      <c r="M10" s="270" t="s">
        <v>666</v>
      </c>
      <c r="N10" s="1051"/>
      <c r="O10" s="1052"/>
      <c r="P10" s="1052"/>
      <c r="Q10" s="1052"/>
      <c r="R10" s="1048" t="s">
        <v>5838</v>
      </c>
    </row>
    <row r="11" spans="1:18" ht="64.5" thickBot="1" x14ac:dyDescent="0.3">
      <c r="A11" s="271">
        <v>2</v>
      </c>
      <c r="B11" s="270" t="s">
        <v>5766</v>
      </c>
      <c r="C11" s="270" t="s">
        <v>5768</v>
      </c>
      <c r="D11" s="272">
        <v>41048</v>
      </c>
      <c r="E11" s="272">
        <v>41056</v>
      </c>
      <c r="F11" s="1054"/>
      <c r="G11" s="270">
        <v>2</v>
      </c>
      <c r="H11" s="270">
        <v>0</v>
      </c>
      <c r="I11" s="270">
        <v>0</v>
      </c>
      <c r="J11" s="270">
        <v>0</v>
      </c>
      <c r="K11" s="270">
        <v>250</v>
      </c>
      <c r="L11" s="270" t="s">
        <v>29</v>
      </c>
      <c r="M11" s="270" t="s">
        <v>666</v>
      </c>
      <c r="N11" s="1051"/>
      <c r="O11" s="1052"/>
      <c r="P11" s="1052"/>
      <c r="Q11" s="1052"/>
      <c r="R11" s="1049"/>
    </row>
    <row r="12" spans="1:18" ht="51.75" thickBot="1" x14ac:dyDescent="0.3">
      <c r="A12" s="271">
        <v>3</v>
      </c>
      <c r="B12" s="270" t="s">
        <v>5766</v>
      </c>
      <c r="C12" s="270" t="s">
        <v>5769</v>
      </c>
      <c r="D12" s="270" t="s">
        <v>5770</v>
      </c>
      <c r="E12" s="272">
        <v>41070</v>
      </c>
      <c r="F12" s="1054"/>
      <c r="G12" s="270">
        <v>3</v>
      </c>
      <c r="H12" s="270">
        <v>0</v>
      </c>
      <c r="I12" s="270">
        <v>0</v>
      </c>
      <c r="J12" s="270">
        <v>0</v>
      </c>
      <c r="K12" s="270">
        <v>230</v>
      </c>
      <c r="L12" s="270" t="s">
        <v>29</v>
      </c>
      <c r="M12" s="270" t="s">
        <v>666</v>
      </c>
      <c r="N12" s="1051"/>
      <c r="O12" s="1052"/>
      <c r="P12" s="1052"/>
      <c r="Q12" s="1052"/>
      <c r="R12" s="1049"/>
    </row>
    <row r="13" spans="1:18" ht="64.5" thickBot="1" x14ac:dyDescent="0.3">
      <c r="A13" s="271">
        <v>4</v>
      </c>
      <c r="B13" s="270" t="s">
        <v>5766</v>
      </c>
      <c r="C13" s="270" t="s">
        <v>5771</v>
      </c>
      <c r="D13" s="272">
        <v>41070</v>
      </c>
      <c r="E13" s="272">
        <v>41083</v>
      </c>
      <c r="F13" s="1055"/>
      <c r="G13" s="270">
        <v>4</v>
      </c>
      <c r="H13" s="270">
        <v>0</v>
      </c>
      <c r="I13" s="270">
        <v>0</v>
      </c>
      <c r="J13" s="270">
        <v>0</v>
      </c>
      <c r="K13" s="270">
        <v>252</v>
      </c>
      <c r="L13" s="270" t="s">
        <v>29</v>
      </c>
      <c r="M13" s="270" t="s">
        <v>666</v>
      </c>
      <c r="N13" s="1051"/>
      <c r="O13" s="1052"/>
      <c r="P13" s="1052"/>
      <c r="Q13" s="1052"/>
      <c r="R13" s="1049"/>
    </row>
    <row r="14" spans="1:18" ht="70.5" customHeight="1" thickBot="1" x14ac:dyDescent="0.3">
      <c r="A14" s="271">
        <v>5</v>
      </c>
      <c r="B14" s="270" t="s">
        <v>5766</v>
      </c>
      <c r="C14" s="270" t="s">
        <v>5772</v>
      </c>
      <c r="D14" s="272">
        <v>41083</v>
      </c>
      <c r="E14" s="272">
        <v>43653</v>
      </c>
      <c r="F14" s="1053">
        <v>2</v>
      </c>
      <c r="G14" s="270">
        <v>1</v>
      </c>
      <c r="H14" s="270">
        <v>0</v>
      </c>
      <c r="I14" s="270">
        <v>0</v>
      </c>
      <c r="J14" s="270">
        <v>0</v>
      </c>
      <c r="K14" s="270">
        <v>260</v>
      </c>
      <c r="L14" s="270" t="s">
        <v>29</v>
      </c>
      <c r="M14" s="270" t="s">
        <v>666</v>
      </c>
      <c r="N14" s="1051"/>
      <c r="O14" s="1052"/>
      <c r="P14" s="1052"/>
      <c r="Q14" s="1052"/>
      <c r="R14" s="1049"/>
    </row>
    <row r="15" spans="1:18" ht="57.75" customHeight="1" thickBot="1" x14ac:dyDescent="0.3">
      <c r="A15" s="271">
        <v>6</v>
      </c>
      <c r="B15" s="270" t="s">
        <v>5766</v>
      </c>
      <c r="C15" s="270" t="s">
        <v>5773</v>
      </c>
      <c r="D15" s="272">
        <v>41097</v>
      </c>
      <c r="E15" s="272">
        <v>41111</v>
      </c>
      <c r="F15" s="1054"/>
      <c r="G15" s="270">
        <v>2</v>
      </c>
      <c r="H15" s="270">
        <v>0</v>
      </c>
      <c r="I15" s="270">
        <v>0</v>
      </c>
      <c r="J15" s="270">
        <v>0</v>
      </c>
      <c r="K15" s="270">
        <v>260</v>
      </c>
      <c r="L15" s="270" t="s">
        <v>29</v>
      </c>
      <c r="M15" s="270" t="s">
        <v>666</v>
      </c>
      <c r="N15" s="1051"/>
      <c r="O15" s="1052"/>
      <c r="P15" s="1052"/>
      <c r="Q15" s="1052"/>
      <c r="R15" s="1049"/>
    </row>
    <row r="16" spans="1:18" ht="51.75" thickBot="1" x14ac:dyDescent="0.3">
      <c r="A16" s="271">
        <v>7</v>
      </c>
      <c r="B16" s="270" t="s">
        <v>5766</v>
      </c>
      <c r="C16" s="270" t="s">
        <v>5774</v>
      </c>
      <c r="D16" s="272">
        <v>41112</v>
      </c>
      <c r="E16" s="272">
        <v>41124</v>
      </c>
      <c r="F16" s="1054"/>
      <c r="G16" s="270">
        <v>3</v>
      </c>
      <c r="H16" s="270">
        <v>0</v>
      </c>
      <c r="I16" s="270">
        <v>0</v>
      </c>
      <c r="J16" s="270">
        <v>0</v>
      </c>
      <c r="K16" s="270">
        <v>222</v>
      </c>
      <c r="L16" s="270" t="s">
        <v>29</v>
      </c>
      <c r="M16" s="270" t="s">
        <v>666</v>
      </c>
      <c r="N16" s="1051"/>
      <c r="O16" s="1052"/>
      <c r="P16" s="1052"/>
      <c r="Q16" s="1052"/>
      <c r="R16" s="1049"/>
    </row>
    <row r="17" spans="1:18" ht="51.75" thickBot="1" x14ac:dyDescent="0.3">
      <c r="A17" s="271">
        <v>8</v>
      </c>
      <c r="B17" s="270" t="s">
        <v>5766</v>
      </c>
      <c r="C17" s="270" t="s">
        <v>5775</v>
      </c>
      <c r="D17" s="272">
        <v>41125</v>
      </c>
      <c r="E17" s="272">
        <v>41139</v>
      </c>
      <c r="F17" s="1055"/>
      <c r="G17" s="270">
        <v>4</v>
      </c>
      <c r="H17" s="270">
        <v>0</v>
      </c>
      <c r="I17" s="270">
        <v>0</v>
      </c>
      <c r="J17" s="270">
        <v>0</v>
      </c>
      <c r="K17" s="270">
        <v>241</v>
      </c>
      <c r="L17" s="270" t="s">
        <v>29</v>
      </c>
      <c r="M17" s="270" t="s">
        <v>666</v>
      </c>
      <c r="N17" s="1051"/>
      <c r="O17" s="1052"/>
      <c r="P17" s="1052"/>
      <c r="Q17" s="1052"/>
      <c r="R17" s="1049"/>
    </row>
    <row r="18" spans="1:18" ht="64.5" thickBot="1" x14ac:dyDescent="0.3">
      <c r="A18" s="271">
        <v>9</v>
      </c>
      <c r="B18" s="270" t="s">
        <v>5766</v>
      </c>
      <c r="C18" s="270" t="s">
        <v>5776</v>
      </c>
      <c r="D18" s="272">
        <v>41139</v>
      </c>
      <c r="E18" s="272">
        <v>41153</v>
      </c>
      <c r="F18" s="1053">
        <v>3</v>
      </c>
      <c r="G18" s="270">
        <v>1</v>
      </c>
      <c r="H18" s="270">
        <v>0</v>
      </c>
      <c r="I18" s="270">
        <v>0</v>
      </c>
      <c r="J18" s="270">
        <v>0</v>
      </c>
      <c r="K18" s="270">
        <v>226</v>
      </c>
      <c r="L18" s="270" t="s">
        <v>29</v>
      </c>
      <c r="M18" s="270" t="s">
        <v>666</v>
      </c>
      <c r="N18" s="1051"/>
      <c r="O18" s="1052"/>
      <c r="P18" s="1052"/>
      <c r="Q18" s="1052"/>
      <c r="R18" s="1049"/>
    </row>
    <row r="19" spans="1:18" ht="64.5" thickBot="1" x14ac:dyDescent="0.3">
      <c r="A19" s="271">
        <v>10</v>
      </c>
      <c r="B19" s="270" t="s">
        <v>5766</v>
      </c>
      <c r="C19" s="270" t="s">
        <v>5777</v>
      </c>
      <c r="D19" s="272">
        <v>41154</v>
      </c>
      <c r="E19" s="272">
        <v>41167</v>
      </c>
      <c r="F19" s="1054"/>
      <c r="G19" s="270">
        <v>2</v>
      </c>
      <c r="H19" s="270">
        <v>0</v>
      </c>
      <c r="I19" s="270">
        <v>0</v>
      </c>
      <c r="J19" s="270">
        <v>0</v>
      </c>
      <c r="K19" s="270">
        <v>239</v>
      </c>
      <c r="L19" s="270" t="s">
        <v>29</v>
      </c>
      <c r="M19" s="270" t="s">
        <v>666</v>
      </c>
      <c r="N19" s="1051"/>
      <c r="O19" s="1052"/>
      <c r="P19" s="1052"/>
      <c r="Q19" s="1052"/>
      <c r="R19" s="1049"/>
    </row>
    <row r="20" spans="1:18" ht="51.75" thickBot="1" x14ac:dyDescent="0.3">
      <c r="A20" s="271">
        <v>11</v>
      </c>
      <c r="B20" s="270" t="s">
        <v>5766</v>
      </c>
      <c r="C20" s="270" t="s">
        <v>5778</v>
      </c>
      <c r="D20" s="272">
        <v>41167</v>
      </c>
      <c r="E20" s="272">
        <v>41168</v>
      </c>
      <c r="F20" s="1054"/>
      <c r="G20" s="270">
        <v>3</v>
      </c>
      <c r="H20" s="270">
        <v>0</v>
      </c>
      <c r="I20" s="270">
        <v>0</v>
      </c>
      <c r="J20" s="270">
        <v>0</v>
      </c>
      <c r="K20" s="270">
        <v>236</v>
      </c>
      <c r="L20" s="270" t="s">
        <v>29</v>
      </c>
      <c r="M20" s="270" t="s">
        <v>666</v>
      </c>
      <c r="N20" s="1051"/>
      <c r="O20" s="1052"/>
      <c r="P20" s="1052"/>
      <c r="Q20" s="1052"/>
      <c r="R20" s="1049"/>
    </row>
    <row r="21" spans="1:18" ht="77.25" thickBot="1" x14ac:dyDescent="0.3">
      <c r="A21" s="271">
        <v>12</v>
      </c>
      <c r="B21" s="270" t="s">
        <v>5766</v>
      </c>
      <c r="C21" s="270" t="s">
        <v>5779</v>
      </c>
      <c r="D21" s="272">
        <v>41173</v>
      </c>
      <c r="E21" s="272">
        <v>41182</v>
      </c>
      <c r="F21" s="1054"/>
      <c r="G21" s="270">
        <v>4</v>
      </c>
      <c r="H21" s="270">
        <v>0</v>
      </c>
      <c r="I21" s="270">
        <v>0</v>
      </c>
      <c r="J21" s="270">
        <v>0</v>
      </c>
      <c r="K21" s="270">
        <v>260</v>
      </c>
      <c r="L21" s="270" t="s">
        <v>29</v>
      </c>
      <c r="M21" s="270" t="s">
        <v>666</v>
      </c>
      <c r="N21" s="1051"/>
      <c r="O21" s="1052"/>
      <c r="P21" s="1052"/>
      <c r="Q21" s="1052"/>
      <c r="R21" s="1049"/>
    </row>
    <row r="22" spans="1:18" ht="51.75" thickBot="1" x14ac:dyDescent="0.3">
      <c r="A22" s="271">
        <v>13</v>
      </c>
      <c r="B22" s="270" t="s">
        <v>5766</v>
      </c>
      <c r="C22" s="270" t="s">
        <v>5780</v>
      </c>
      <c r="D22" s="272">
        <v>41188</v>
      </c>
      <c r="E22" s="280">
        <v>41195</v>
      </c>
      <c r="F22" s="1056">
        <v>4</v>
      </c>
      <c r="G22" s="281">
        <v>1</v>
      </c>
      <c r="H22" s="274"/>
      <c r="I22" s="270"/>
      <c r="J22" s="270"/>
      <c r="K22" s="270">
        <v>232</v>
      </c>
      <c r="L22" s="270" t="s">
        <v>29</v>
      </c>
      <c r="M22" s="270" t="s">
        <v>666</v>
      </c>
      <c r="N22" s="1051"/>
      <c r="O22" s="1052"/>
      <c r="P22" s="1052"/>
      <c r="Q22" s="1052"/>
      <c r="R22" s="1049"/>
    </row>
    <row r="23" spans="1:18" ht="64.5" thickBot="1" x14ac:dyDescent="0.3">
      <c r="A23" s="271">
        <v>14</v>
      </c>
      <c r="B23" s="270" t="s">
        <v>5766</v>
      </c>
      <c r="C23" s="270" t="s">
        <v>5781</v>
      </c>
      <c r="D23" s="272">
        <v>41195</v>
      </c>
      <c r="E23" s="280">
        <v>41202</v>
      </c>
      <c r="F23" s="1057"/>
      <c r="G23" s="281">
        <v>2</v>
      </c>
      <c r="H23" s="274"/>
      <c r="I23" s="270"/>
      <c r="J23" s="270"/>
      <c r="K23" s="270">
        <v>229</v>
      </c>
      <c r="L23" s="270" t="s">
        <v>29</v>
      </c>
      <c r="M23" s="270" t="s">
        <v>666</v>
      </c>
      <c r="N23" s="1051"/>
      <c r="O23" s="1052"/>
      <c r="P23" s="1052"/>
      <c r="Q23" s="1052"/>
      <c r="R23" s="1049"/>
    </row>
    <row r="24" spans="1:18" ht="64.5" thickBot="1" x14ac:dyDescent="0.3">
      <c r="A24" s="271">
        <v>15</v>
      </c>
      <c r="B24" s="270" t="s">
        <v>5766</v>
      </c>
      <c r="C24" s="270" t="s">
        <v>5782</v>
      </c>
      <c r="D24" s="272">
        <v>41202</v>
      </c>
      <c r="E24" s="280">
        <v>41210</v>
      </c>
      <c r="F24" s="1057"/>
      <c r="G24" s="281">
        <v>3</v>
      </c>
      <c r="H24" s="274"/>
      <c r="I24" s="270"/>
      <c r="J24" s="270"/>
      <c r="K24" s="270">
        <v>264</v>
      </c>
      <c r="L24" s="270" t="s">
        <v>29</v>
      </c>
      <c r="M24" s="270" t="s">
        <v>666</v>
      </c>
      <c r="N24" s="1051"/>
      <c r="O24" s="1052"/>
      <c r="P24" s="1052"/>
      <c r="Q24" s="1052"/>
      <c r="R24" s="1049"/>
    </row>
    <row r="25" spans="1:18" ht="64.5" thickBot="1" x14ac:dyDescent="0.3">
      <c r="A25" s="271">
        <v>16</v>
      </c>
      <c r="B25" s="270" t="s">
        <v>5766</v>
      </c>
      <c r="C25" s="270" t="s">
        <v>5783</v>
      </c>
      <c r="D25" s="272">
        <v>41215</v>
      </c>
      <c r="E25" s="280">
        <v>41223</v>
      </c>
      <c r="F25" s="1058"/>
      <c r="G25" s="281">
        <v>4</v>
      </c>
      <c r="H25" s="274"/>
      <c r="I25" s="270"/>
      <c r="J25" s="270"/>
      <c r="K25" s="270">
        <v>241</v>
      </c>
      <c r="L25" s="270" t="s">
        <v>29</v>
      </c>
      <c r="M25" s="270" t="s">
        <v>666</v>
      </c>
      <c r="N25" s="1051"/>
      <c r="O25" s="1052"/>
      <c r="P25" s="1052"/>
      <c r="Q25" s="1052"/>
      <c r="R25" s="1050"/>
    </row>
    <row r="26" spans="1:18" ht="64.5" thickBot="1" x14ac:dyDescent="0.3">
      <c r="A26" s="271">
        <v>17</v>
      </c>
      <c r="B26" s="270" t="s">
        <v>5766</v>
      </c>
      <c r="C26" s="270" t="s">
        <v>5784</v>
      </c>
      <c r="D26" s="272">
        <v>41223</v>
      </c>
      <c r="E26" s="272">
        <v>41224</v>
      </c>
      <c r="F26" s="1054">
        <v>5</v>
      </c>
      <c r="G26" s="273">
        <v>1</v>
      </c>
      <c r="H26" s="274"/>
      <c r="I26" s="270"/>
      <c r="J26" s="270"/>
      <c r="K26" s="270">
        <v>235</v>
      </c>
      <c r="L26" s="270" t="s">
        <v>29</v>
      </c>
      <c r="M26" s="270" t="s">
        <v>666</v>
      </c>
      <c r="N26" s="1051"/>
      <c r="O26" s="1052"/>
      <c r="P26" s="1052"/>
      <c r="Q26" s="1052"/>
      <c r="R26" s="1048" t="s">
        <v>5839</v>
      </c>
    </row>
    <row r="27" spans="1:18" ht="64.5" thickBot="1" x14ac:dyDescent="0.3">
      <c r="A27" s="271">
        <v>18</v>
      </c>
      <c r="B27" s="270" t="s">
        <v>5766</v>
      </c>
      <c r="C27" s="270" t="s">
        <v>5785</v>
      </c>
      <c r="D27" s="272">
        <v>41224</v>
      </c>
      <c r="E27" s="272">
        <v>41225</v>
      </c>
      <c r="F27" s="1054"/>
      <c r="G27" s="273">
        <v>2</v>
      </c>
      <c r="H27" s="274"/>
      <c r="I27" s="270"/>
      <c r="J27" s="270"/>
      <c r="K27" s="270">
        <v>260</v>
      </c>
      <c r="L27" s="270" t="s">
        <v>29</v>
      </c>
      <c r="M27" s="270" t="s">
        <v>666</v>
      </c>
      <c r="N27" s="1051"/>
      <c r="O27" s="1052"/>
      <c r="P27" s="1052"/>
      <c r="Q27" s="1052"/>
      <c r="R27" s="1049"/>
    </row>
    <row r="28" spans="1:18" ht="64.5" thickBot="1" x14ac:dyDescent="0.3">
      <c r="A28" s="271">
        <v>19</v>
      </c>
      <c r="B28" s="270" t="s">
        <v>5766</v>
      </c>
      <c r="C28" s="270" t="s">
        <v>5786</v>
      </c>
      <c r="D28" s="272">
        <v>41225</v>
      </c>
      <c r="E28" s="272" t="s">
        <v>5787</v>
      </c>
      <c r="F28" s="1054"/>
      <c r="G28" s="273">
        <v>3</v>
      </c>
      <c r="H28" s="274"/>
      <c r="I28" s="270"/>
      <c r="J28" s="270"/>
      <c r="K28" s="270">
        <v>265</v>
      </c>
      <c r="L28" s="270" t="s">
        <v>29</v>
      </c>
      <c r="M28" s="270" t="s">
        <v>666</v>
      </c>
      <c r="N28" s="1051"/>
      <c r="O28" s="1052"/>
      <c r="P28" s="1052"/>
      <c r="Q28" s="1052"/>
      <c r="R28" s="1049"/>
    </row>
    <row r="29" spans="1:18" ht="64.5" thickBot="1" x14ac:dyDescent="0.3">
      <c r="A29" s="271">
        <v>20</v>
      </c>
      <c r="B29" s="270" t="s">
        <v>5766</v>
      </c>
      <c r="C29" s="270" t="s">
        <v>5788</v>
      </c>
      <c r="D29" s="272">
        <v>41258</v>
      </c>
      <c r="E29" s="272">
        <v>41273</v>
      </c>
      <c r="F29" s="1055"/>
      <c r="G29" s="273">
        <v>4</v>
      </c>
      <c r="H29" s="274"/>
      <c r="I29" s="270"/>
      <c r="J29" s="270"/>
      <c r="K29" s="270">
        <v>263</v>
      </c>
      <c r="L29" s="270" t="s">
        <v>29</v>
      </c>
      <c r="M29" s="270" t="s">
        <v>666</v>
      </c>
      <c r="N29" s="1051"/>
      <c r="O29" s="1052"/>
      <c r="P29" s="1052"/>
      <c r="Q29" s="1052"/>
      <c r="R29" s="1049"/>
    </row>
    <row r="30" spans="1:18" ht="64.5" thickBot="1" x14ac:dyDescent="0.3">
      <c r="A30" s="271">
        <v>21</v>
      </c>
      <c r="B30" s="270" t="s">
        <v>5766</v>
      </c>
      <c r="C30" s="270" t="s">
        <v>5789</v>
      </c>
      <c r="D30" s="272">
        <v>41275</v>
      </c>
      <c r="E30" s="272">
        <v>41287</v>
      </c>
      <c r="F30" s="1054">
        <v>6</v>
      </c>
      <c r="G30" s="275">
        <v>1</v>
      </c>
      <c r="H30" s="270">
        <v>0</v>
      </c>
      <c r="I30" s="270">
        <v>0</v>
      </c>
      <c r="J30" s="270">
        <v>0</v>
      </c>
      <c r="K30" s="270">
        <v>253</v>
      </c>
      <c r="L30" s="270" t="s">
        <v>29</v>
      </c>
      <c r="M30" s="270" t="s">
        <v>666</v>
      </c>
      <c r="N30" s="1051"/>
      <c r="O30" s="1052"/>
      <c r="P30" s="1052"/>
      <c r="Q30" s="1052"/>
      <c r="R30" s="1049"/>
    </row>
    <row r="31" spans="1:18" ht="64.5" thickBot="1" x14ac:dyDescent="0.3">
      <c r="A31" s="271">
        <v>22</v>
      </c>
      <c r="B31" s="270" t="s">
        <v>5766</v>
      </c>
      <c r="C31" s="270" t="s">
        <v>5790</v>
      </c>
      <c r="D31" s="272">
        <v>41287</v>
      </c>
      <c r="E31" s="272">
        <v>41308</v>
      </c>
      <c r="F31" s="1054"/>
      <c r="G31" s="270">
        <v>2</v>
      </c>
      <c r="H31" s="270">
        <v>0</v>
      </c>
      <c r="I31" s="270">
        <v>0</v>
      </c>
      <c r="J31" s="270">
        <v>0</v>
      </c>
      <c r="K31" s="270">
        <v>232</v>
      </c>
      <c r="L31" s="270" t="s">
        <v>29</v>
      </c>
      <c r="M31" s="270" t="s">
        <v>666</v>
      </c>
      <c r="N31" s="1051"/>
      <c r="O31" s="1052"/>
      <c r="P31" s="1052"/>
      <c r="Q31" s="1052"/>
      <c r="R31" s="1049"/>
    </row>
    <row r="32" spans="1:18" ht="77.25" thickBot="1" x14ac:dyDescent="0.3">
      <c r="A32" s="271">
        <v>23</v>
      </c>
      <c r="B32" s="270" t="s">
        <v>5766</v>
      </c>
      <c r="C32" s="270" t="s">
        <v>5791</v>
      </c>
      <c r="D32" s="272">
        <v>41308</v>
      </c>
      <c r="E32" s="272">
        <v>41329</v>
      </c>
      <c r="F32" s="1054"/>
      <c r="G32" s="270">
        <v>3</v>
      </c>
      <c r="H32" s="270">
        <v>0</v>
      </c>
      <c r="I32" s="270">
        <v>0</v>
      </c>
      <c r="J32" s="270">
        <v>0</v>
      </c>
      <c r="K32" s="270">
        <v>237</v>
      </c>
      <c r="L32" s="270" t="s">
        <v>29</v>
      </c>
      <c r="M32" s="270" t="s">
        <v>666</v>
      </c>
      <c r="N32" s="1051"/>
      <c r="O32" s="1052"/>
      <c r="P32" s="1052"/>
      <c r="Q32" s="1052"/>
      <c r="R32" s="1049"/>
    </row>
    <row r="33" spans="1:18" ht="64.5" thickBot="1" x14ac:dyDescent="0.3">
      <c r="A33" s="271">
        <v>24</v>
      </c>
      <c r="B33" s="270" t="s">
        <v>5766</v>
      </c>
      <c r="C33" s="270" t="s">
        <v>5792</v>
      </c>
      <c r="D33" s="272">
        <v>41334</v>
      </c>
      <c r="E33" s="272">
        <v>41349</v>
      </c>
      <c r="F33" s="1055"/>
      <c r="G33" s="270">
        <v>4</v>
      </c>
      <c r="H33" s="270">
        <v>0</v>
      </c>
      <c r="I33" s="270">
        <v>0</v>
      </c>
      <c r="J33" s="270">
        <v>0</v>
      </c>
      <c r="K33" s="270">
        <v>237</v>
      </c>
      <c r="L33" s="270" t="s">
        <v>29</v>
      </c>
      <c r="M33" s="270" t="s">
        <v>666</v>
      </c>
      <c r="N33" s="1051"/>
      <c r="O33" s="1052"/>
      <c r="P33" s="1052"/>
      <c r="Q33" s="1052"/>
      <c r="R33" s="1049"/>
    </row>
    <row r="34" spans="1:18" ht="64.5" thickBot="1" x14ac:dyDescent="0.3">
      <c r="A34" s="271">
        <v>25</v>
      </c>
      <c r="B34" s="270" t="s">
        <v>5766</v>
      </c>
      <c r="C34" s="270" t="s">
        <v>5793</v>
      </c>
      <c r="D34" s="272">
        <v>41350</v>
      </c>
      <c r="E34" s="272">
        <v>41384</v>
      </c>
      <c r="F34" s="1053">
        <v>7</v>
      </c>
      <c r="G34" s="270">
        <v>1</v>
      </c>
      <c r="H34" s="270">
        <v>0</v>
      </c>
      <c r="I34" s="270">
        <v>0</v>
      </c>
      <c r="J34" s="270">
        <v>0</v>
      </c>
      <c r="K34" s="270">
        <v>242</v>
      </c>
      <c r="L34" s="270" t="s">
        <v>29</v>
      </c>
      <c r="M34" s="270" t="s">
        <v>666</v>
      </c>
      <c r="N34" s="1051"/>
      <c r="O34" s="1052"/>
      <c r="P34" s="1052"/>
      <c r="Q34" s="1052"/>
      <c r="R34" s="1049"/>
    </row>
    <row r="35" spans="1:18" ht="64.5" thickBot="1" x14ac:dyDescent="0.3">
      <c r="A35" s="271" t="s">
        <v>5794</v>
      </c>
      <c r="B35" s="270" t="s">
        <v>5766</v>
      </c>
      <c r="C35" s="270" t="s">
        <v>5795</v>
      </c>
      <c r="D35" s="272">
        <v>41385</v>
      </c>
      <c r="E35" s="272">
        <v>41420</v>
      </c>
      <c r="F35" s="1054"/>
      <c r="G35" s="270">
        <v>2</v>
      </c>
      <c r="H35" s="270">
        <v>0</v>
      </c>
      <c r="I35" s="270">
        <v>0</v>
      </c>
      <c r="J35" s="270">
        <v>0</v>
      </c>
      <c r="K35" s="270">
        <v>220</v>
      </c>
      <c r="L35" s="270" t="s">
        <v>29</v>
      </c>
      <c r="M35" s="270" t="s">
        <v>666</v>
      </c>
      <c r="N35" s="1051"/>
      <c r="O35" s="1052"/>
      <c r="P35" s="1052"/>
      <c r="Q35" s="1052"/>
      <c r="R35" s="1049"/>
    </row>
    <row r="36" spans="1:18" ht="77.25" thickBot="1" x14ac:dyDescent="0.3">
      <c r="A36" s="271">
        <v>27</v>
      </c>
      <c r="B36" s="270" t="s">
        <v>5766</v>
      </c>
      <c r="C36" s="270" t="s">
        <v>5796</v>
      </c>
      <c r="D36" s="272">
        <v>41426</v>
      </c>
      <c r="E36" s="272">
        <v>41468</v>
      </c>
      <c r="F36" s="1054"/>
      <c r="G36" s="270">
        <v>3</v>
      </c>
      <c r="H36" s="270">
        <v>0</v>
      </c>
      <c r="I36" s="270">
        <v>0</v>
      </c>
      <c r="J36" s="270">
        <v>0</v>
      </c>
      <c r="K36" s="270">
        <v>235</v>
      </c>
      <c r="L36" s="270" t="s">
        <v>29</v>
      </c>
      <c r="M36" s="270" t="s">
        <v>666</v>
      </c>
      <c r="N36" s="1051"/>
      <c r="O36" s="1052"/>
      <c r="P36" s="1052"/>
      <c r="Q36" s="1052"/>
      <c r="R36" s="1049"/>
    </row>
    <row r="37" spans="1:18" ht="64.5" thickBot="1" x14ac:dyDescent="0.3">
      <c r="A37" s="271">
        <v>28</v>
      </c>
      <c r="B37" s="270" t="s">
        <v>5766</v>
      </c>
      <c r="C37" s="270" t="s">
        <v>5797</v>
      </c>
      <c r="D37" s="272">
        <v>41475</v>
      </c>
      <c r="E37" s="272" t="s">
        <v>5798</v>
      </c>
      <c r="F37" s="1055"/>
      <c r="G37" s="270">
        <v>4</v>
      </c>
      <c r="H37" s="270">
        <v>0</v>
      </c>
      <c r="I37" s="270">
        <v>0</v>
      </c>
      <c r="J37" s="270">
        <v>0</v>
      </c>
      <c r="K37" s="270">
        <v>223</v>
      </c>
      <c r="L37" s="270" t="s">
        <v>29</v>
      </c>
      <c r="M37" s="270" t="s">
        <v>666</v>
      </c>
      <c r="N37" s="1051"/>
      <c r="O37" s="1052"/>
      <c r="P37" s="1052"/>
      <c r="Q37" s="1052"/>
      <c r="R37" s="1049"/>
    </row>
    <row r="38" spans="1:18" ht="77.25" thickBot="1" x14ac:dyDescent="0.3">
      <c r="A38" s="271">
        <v>29</v>
      </c>
      <c r="B38" s="270" t="s">
        <v>5766</v>
      </c>
      <c r="C38" s="270" t="s">
        <v>5799</v>
      </c>
      <c r="D38" s="272">
        <v>41489</v>
      </c>
      <c r="E38" s="272">
        <v>41512</v>
      </c>
      <c r="F38" s="1053">
        <v>8</v>
      </c>
      <c r="G38" s="270">
        <v>1</v>
      </c>
      <c r="H38" s="270">
        <v>0</v>
      </c>
      <c r="I38" s="270">
        <v>0</v>
      </c>
      <c r="J38" s="270">
        <v>0</v>
      </c>
      <c r="K38" s="270">
        <v>238</v>
      </c>
      <c r="L38" s="270" t="s">
        <v>29</v>
      </c>
      <c r="M38" s="270" t="s">
        <v>666</v>
      </c>
      <c r="N38" s="1051"/>
      <c r="O38" s="1052"/>
      <c r="P38" s="1052"/>
      <c r="Q38" s="1052"/>
      <c r="R38" s="1049"/>
    </row>
    <row r="39" spans="1:18" ht="77.25" thickBot="1" x14ac:dyDescent="0.3">
      <c r="A39" s="271">
        <v>30</v>
      </c>
      <c r="B39" s="270" t="s">
        <v>5766</v>
      </c>
      <c r="C39" s="270" t="s">
        <v>5800</v>
      </c>
      <c r="D39" s="272">
        <v>41517</v>
      </c>
      <c r="E39" s="272">
        <v>41559</v>
      </c>
      <c r="F39" s="1054"/>
      <c r="G39" s="270">
        <v>2</v>
      </c>
      <c r="H39" s="270">
        <v>0</v>
      </c>
      <c r="I39" s="270">
        <v>0</v>
      </c>
      <c r="J39" s="270">
        <v>0</v>
      </c>
      <c r="K39" s="270">
        <v>238</v>
      </c>
      <c r="L39" s="270" t="s">
        <v>29</v>
      </c>
      <c r="M39" s="270" t="s">
        <v>666</v>
      </c>
      <c r="N39" s="1051"/>
      <c r="O39" s="1052"/>
      <c r="P39" s="1052"/>
      <c r="Q39" s="1052"/>
      <c r="R39" s="1049"/>
    </row>
    <row r="40" spans="1:18" ht="77.25" thickBot="1" x14ac:dyDescent="0.3">
      <c r="A40" s="271">
        <v>31</v>
      </c>
      <c r="B40" s="270" t="s">
        <v>5766</v>
      </c>
      <c r="C40" s="270" t="s">
        <v>5801</v>
      </c>
      <c r="D40" s="272">
        <v>41559</v>
      </c>
      <c r="E40" s="272">
        <v>41581</v>
      </c>
      <c r="F40" s="1054"/>
      <c r="G40" s="270">
        <v>3</v>
      </c>
      <c r="H40" s="270">
        <v>0</v>
      </c>
      <c r="I40" s="270">
        <v>0</v>
      </c>
      <c r="J40" s="270">
        <v>0</v>
      </c>
      <c r="K40" s="270">
        <v>294</v>
      </c>
      <c r="L40" s="270" t="s">
        <v>29</v>
      </c>
      <c r="M40" s="270" t="s">
        <v>666</v>
      </c>
      <c r="N40" s="1051"/>
      <c r="O40" s="1052"/>
      <c r="P40" s="1052"/>
      <c r="Q40" s="1052"/>
      <c r="R40" s="1049"/>
    </row>
    <row r="41" spans="1:18" ht="51.75" thickBot="1" x14ac:dyDescent="0.3">
      <c r="A41" s="271">
        <v>32</v>
      </c>
      <c r="B41" s="270" t="s">
        <v>5766</v>
      </c>
      <c r="C41" s="270" t="s">
        <v>5802</v>
      </c>
      <c r="D41" s="272">
        <v>41581</v>
      </c>
      <c r="E41" s="272">
        <v>41594</v>
      </c>
      <c r="F41" s="1055"/>
      <c r="G41" s="270">
        <v>4</v>
      </c>
      <c r="H41" s="270">
        <v>0</v>
      </c>
      <c r="I41" s="270">
        <v>0</v>
      </c>
      <c r="J41" s="270">
        <v>0</v>
      </c>
      <c r="K41" s="270">
        <v>290</v>
      </c>
      <c r="L41" s="270" t="s">
        <v>29</v>
      </c>
      <c r="M41" s="270" t="s">
        <v>666</v>
      </c>
      <c r="N41" s="1051"/>
      <c r="O41" s="1052"/>
      <c r="P41" s="1052"/>
      <c r="Q41" s="1052"/>
      <c r="R41" s="1049"/>
    </row>
    <row r="42" spans="1:18" ht="64.5" thickBot="1" x14ac:dyDescent="0.3">
      <c r="A42" s="271">
        <v>33</v>
      </c>
      <c r="B42" s="270" t="s">
        <v>5766</v>
      </c>
      <c r="C42" s="270" t="s">
        <v>5803</v>
      </c>
      <c r="D42" s="272">
        <v>41594</v>
      </c>
      <c r="E42" s="272">
        <v>41623</v>
      </c>
      <c r="F42" s="1053">
        <v>9</v>
      </c>
      <c r="G42" s="270">
        <v>1</v>
      </c>
      <c r="H42" s="270">
        <v>0</v>
      </c>
      <c r="I42" s="270">
        <v>0</v>
      </c>
      <c r="J42" s="270">
        <v>0</v>
      </c>
      <c r="K42" s="270">
        <v>269</v>
      </c>
      <c r="L42" s="270" t="s">
        <v>29</v>
      </c>
      <c r="M42" s="270" t="s">
        <v>666</v>
      </c>
      <c r="N42" s="1051"/>
      <c r="O42" s="1052"/>
      <c r="P42" s="1052"/>
      <c r="Q42" s="1052"/>
      <c r="R42" s="1049"/>
    </row>
    <row r="43" spans="1:18" ht="77.25" thickBot="1" x14ac:dyDescent="0.3">
      <c r="A43" s="271">
        <v>34</v>
      </c>
      <c r="B43" s="270" t="s">
        <v>5766</v>
      </c>
      <c r="C43" s="270" t="s">
        <v>5804</v>
      </c>
      <c r="D43" s="272">
        <v>41623</v>
      </c>
      <c r="E43" s="272">
        <v>41633</v>
      </c>
      <c r="F43" s="1054"/>
      <c r="G43" s="270">
        <v>2</v>
      </c>
      <c r="H43" s="270">
        <v>0</v>
      </c>
      <c r="I43" s="270">
        <v>0</v>
      </c>
      <c r="J43" s="270">
        <v>0</v>
      </c>
      <c r="K43" s="270">
        <v>262</v>
      </c>
      <c r="L43" s="270" t="s">
        <v>29</v>
      </c>
      <c r="M43" s="270" t="s">
        <v>666</v>
      </c>
      <c r="N43" s="1051"/>
      <c r="O43" s="1052"/>
      <c r="P43" s="1052"/>
      <c r="Q43" s="1052"/>
      <c r="R43" s="1049"/>
    </row>
    <row r="44" spans="1:18" ht="51.75" thickBot="1" x14ac:dyDescent="0.3">
      <c r="A44" s="271">
        <v>35</v>
      </c>
      <c r="B44" s="270" t="s">
        <v>5766</v>
      </c>
      <c r="C44" s="286" t="s">
        <v>5845</v>
      </c>
      <c r="D44" s="272">
        <v>41633</v>
      </c>
      <c r="E44" s="272">
        <v>41639</v>
      </c>
      <c r="F44" s="1055"/>
      <c r="G44" s="270">
        <v>3</v>
      </c>
      <c r="H44" s="270">
        <v>0</v>
      </c>
      <c r="I44" s="270">
        <v>0</v>
      </c>
      <c r="J44" s="270">
        <v>0</v>
      </c>
      <c r="K44" s="270">
        <v>191</v>
      </c>
      <c r="L44" s="270" t="s">
        <v>29</v>
      </c>
      <c r="M44" s="270" t="s">
        <v>666</v>
      </c>
      <c r="N44" s="1051"/>
      <c r="O44" s="1052"/>
      <c r="P44" s="1052"/>
      <c r="Q44" s="1052"/>
      <c r="R44" s="1050"/>
    </row>
    <row r="45" spans="1:18" ht="64.5" thickBot="1" x14ac:dyDescent="0.3">
      <c r="A45" s="271">
        <v>36</v>
      </c>
      <c r="B45" s="270" t="s">
        <v>5766</v>
      </c>
      <c r="C45" s="270" t="s">
        <v>5805</v>
      </c>
      <c r="D45" s="272">
        <v>41640</v>
      </c>
      <c r="E45" s="272">
        <v>41651</v>
      </c>
      <c r="F45" s="1053">
        <v>10</v>
      </c>
      <c r="G45" s="270">
        <v>1</v>
      </c>
      <c r="H45" s="270">
        <v>0</v>
      </c>
      <c r="I45" s="270">
        <v>0</v>
      </c>
      <c r="J45" s="270">
        <v>0</v>
      </c>
      <c r="K45" s="270">
        <v>223</v>
      </c>
      <c r="L45" s="270" t="s">
        <v>29</v>
      </c>
      <c r="M45" s="270" t="s">
        <v>666</v>
      </c>
      <c r="N45" s="1051"/>
      <c r="O45" s="1052"/>
      <c r="P45" s="1052"/>
      <c r="Q45" s="1052"/>
      <c r="R45" s="1048" t="s">
        <v>5840</v>
      </c>
    </row>
    <row r="46" spans="1:18" ht="39" thickBot="1" x14ac:dyDescent="0.3">
      <c r="A46" s="271">
        <v>37</v>
      </c>
      <c r="B46" s="270" t="s">
        <v>5766</v>
      </c>
      <c r="C46" s="286" t="s">
        <v>6023</v>
      </c>
      <c r="D46" s="272">
        <v>41651</v>
      </c>
      <c r="E46" s="272">
        <v>41664</v>
      </c>
      <c r="F46" s="1054"/>
      <c r="G46" s="270">
        <v>2</v>
      </c>
      <c r="H46" s="270">
        <v>0</v>
      </c>
      <c r="I46" s="270">
        <v>0</v>
      </c>
      <c r="J46" s="270">
        <v>0</v>
      </c>
      <c r="K46" s="270">
        <v>144</v>
      </c>
      <c r="L46" s="270" t="s">
        <v>29</v>
      </c>
      <c r="M46" s="270" t="s">
        <v>666</v>
      </c>
      <c r="N46" s="1051"/>
      <c r="O46" s="1052"/>
      <c r="P46" s="1052"/>
      <c r="Q46" s="1052"/>
      <c r="R46" s="1049"/>
    </row>
    <row r="47" spans="1:18" ht="51.75" thickBot="1" x14ac:dyDescent="0.3">
      <c r="A47" s="271">
        <v>38</v>
      </c>
      <c r="B47" s="270" t="s">
        <v>5766</v>
      </c>
      <c r="C47" s="270" t="s">
        <v>5806</v>
      </c>
      <c r="D47" s="272">
        <v>41660</v>
      </c>
      <c r="E47" s="272">
        <v>41673</v>
      </c>
      <c r="F47" s="1054"/>
      <c r="G47" s="270">
        <v>3</v>
      </c>
      <c r="H47" s="270">
        <v>0</v>
      </c>
      <c r="I47" s="270">
        <v>0</v>
      </c>
      <c r="J47" s="270">
        <v>0</v>
      </c>
      <c r="K47" s="270">
        <v>262</v>
      </c>
      <c r="L47" s="270" t="s">
        <v>29</v>
      </c>
      <c r="M47" s="270" t="s">
        <v>666</v>
      </c>
      <c r="N47" s="1051"/>
      <c r="O47" s="1052"/>
      <c r="P47" s="1052"/>
      <c r="Q47" s="1052"/>
      <c r="R47" s="1049"/>
    </row>
    <row r="48" spans="1:18" ht="77.25" thickBot="1" x14ac:dyDescent="0.3">
      <c r="A48" s="271">
        <v>39</v>
      </c>
      <c r="B48" s="270" t="s">
        <v>5766</v>
      </c>
      <c r="C48" s="270" t="s">
        <v>5807</v>
      </c>
      <c r="D48" s="272" t="s">
        <v>5808</v>
      </c>
      <c r="E48" s="272">
        <v>41691</v>
      </c>
      <c r="F48" s="1055"/>
      <c r="G48" s="270">
        <v>4</v>
      </c>
      <c r="H48" s="270">
        <v>0</v>
      </c>
      <c r="I48" s="270">
        <v>0</v>
      </c>
      <c r="J48" s="270">
        <v>0</v>
      </c>
      <c r="K48" s="270">
        <v>241</v>
      </c>
      <c r="L48" s="270" t="s">
        <v>29</v>
      </c>
      <c r="M48" s="270" t="s">
        <v>666</v>
      </c>
      <c r="N48" s="1051"/>
      <c r="O48" s="1052"/>
      <c r="P48" s="1052"/>
      <c r="Q48" s="1052"/>
      <c r="R48" s="1049"/>
    </row>
    <row r="49" spans="1:18" ht="77.25" thickBot="1" x14ac:dyDescent="0.3">
      <c r="A49" s="271">
        <v>40</v>
      </c>
      <c r="B49" s="270" t="s">
        <v>5766</v>
      </c>
      <c r="C49" s="270" t="s">
        <v>5809</v>
      </c>
      <c r="D49" s="272">
        <v>41692</v>
      </c>
      <c r="E49" s="272">
        <v>41714</v>
      </c>
      <c r="F49" s="1053">
        <v>11</v>
      </c>
      <c r="G49" s="270">
        <v>1</v>
      </c>
      <c r="H49" s="270">
        <v>0</v>
      </c>
      <c r="I49" s="270">
        <v>0</v>
      </c>
      <c r="J49" s="270">
        <v>0</v>
      </c>
      <c r="K49" s="270">
        <v>246</v>
      </c>
      <c r="L49" s="270" t="s">
        <v>29</v>
      </c>
      <c r="M49" s="270" t="s">
        <v>666</v>
      </c>
      <c r="N49" s="1051"/>
      <c r="O49" s="1052"/>
      <c r="P49" s="1052"/>
      <c r="Q49" s="1052"/>
      <c r="R49" s="1049"/>
    </row>
    <row r="50" spans="1:18" ht="64.5" thickBot="1" x14ac:dyDescent="0.3">
      <c r="A50" s="271">
        <v>41</v>
      </c>
      <c r="B50" s="270" t="s">
        <v>5766</v>
      </c>
      <c r="C50" s="270" t="s">
        <v>5810</v>
      </c>
      <c r="D50" s="272">
        <v>41714</v>
      </c>
      <c r="E50" s="272" t="s">
        <v>5811</v>
      </c>
      <c r="F50" s="1054"/>
      <c r="G50" s="270">
        <v>2</v>
      </c>
      <c r="H50" s="270">
        <v>0</v>
      </c>
      <c r="I50" s="270">
        <v>0</v>
      </c>
      <c r="J50" s="270">
        <v>0</v>
      </c>
      <c r="K50" s="270">
        <v>220</v>
      </c>
      <c r="L50" s="270" t="s">
        <v>29</v>
      </c>
      <c r="M50" s="270" t="s">
        <v>666</v>
      </c>
      <c r="N50" s="1051"/>
      <c r="O50" s="1052"/>
      <c r="P50" s="1052"/>
      <c r="Q50" s="1052"/>
      <c r="R50" s="1049"/>
    </row>
    <row r="51" spans="1:18" ht="64.5" thickBot="1" x14ac:dyDescent="0.3">
      <c r="A51" s="271">
        <v>42</v>
      </c>
      <c r="B51" s="270" t="s">
        <v>5766</v>
      </c>
      <c r="C51" s="270" t="s">
        <v>5812</v>
      </c>
      <c r="D51" s="272">
        <v>41734</v>
      </c>
      <c r="E51" s="272">
        <v>44677</v>
      </c>
      <c r="F51" s="1054"/>
      <c r="G51" s="270">
        <v>3</v>
      </c>
      <c r="H51" s="270">
        <v>0</v>
      </c>
      <c r="I51" s="270">
        <v>0</v>
      </c>
      <c r="J51" s="270">
        <v>0</v>
      </c>
      <c r="K51" s="270">
        <v>242</v>
      </c>
      <c r="L51" s="270" t="s">
        <v>29</v>
      </c>
      <c r="M51" s="270" t="s">
        <v>666</v>
      </c>
      <c r="N51" s="1051"/>
      <c r="O51" s="1052"/>
      <c r="P51" s="1052"/>
      <c r="Q51" s="1052"/>
      <c r="R51" s="1049"/>
    </row>
    <row r="52" spans="1:18" ht="64.5" thickBot="1" x14ac:dyDescent="0.3">
      <c r="A52" s="271">
        <v>43</v>
      </c>
      <c r="B52" s="270" t="s">
        <v>5766</v>
      </c>
      <c r="C52" s="270" t="s">
        <v>5813</v>
      </c>
      <c r="D52" s="272">
        <v>41755</v>
      </c>
      <c r="E52" s="272">
        <v>41776</v>
      </c>
      <c r="F52" s="1055"/>
      <c r="G52" s="270">
        <v>4</v>
      </c>
      <c r="H52" s="270">
        <v>0</v>
      </c>
      <c r="I52" s="270">
        <v>0</v>
      </c>
      <c r="J52" s="270">
        <v>0</v>
      </c>
      <c r="K52" s="270">
        <v>232</v>
      </c>
      <c r="L52" s="270" t="s">
        <v>29</v>
      </c>
      <c r="M52" s="270" t="s">
        <v>666</v>
      </c>
      <c r="N52" s="1051"/>
      <c r="O52" s="1052"/>
      <c r="P52" s="1052"/>
      <c r="Q52" s="1052"/>
      <c r="R52" s="1049"/>
    </row>
    <row r="53" spans="1:18" ht="64.5" thickBot="1" x14ac:dyDescent="0.3">
      <c r="A53" s="271">
        <v>44</v>
      </c>
      <c r="B53" s="270" t="s">
        <v>5766</v>
      </c>
      <c r="C53" s="270" t="s">
        <v>5814</v>
      </c>
      <c r="D53" s="272">
        <v>41776</v>
      </c>
      <c r="E53" s="272">
        <v>41790</v>
      </c>
      <c r="F53" s="1053">
        <v>12</v>
      </c>
      <c r="G53" s="270">
        <v>1</v>
      </c>
      <c r="H53" s="270">
        <v>0</v>
      </c>
      <c r="I53" s="270">
        <v>0</v>
      </c>
      <c r="J53" s="270">
        <v>0</v>
      </c>
      <c r="K53" s="270">
        <v>234</v>
      </c>
      <c r="L53" s="270" t="s">
        <v>29</v>
      </c>
      <c r="M53" s="270" t="s">
        <v>666</v>
      </c>
      <c r="N53" s="1051"/>
      <c r="O53" s="1052"/>
      <c r="P53" s="1052"/>
      <c r="Q53" s="1052"/>
      <c r="R53" s="1049"/>
    </row>
    <row r="54" spans="1:18" ht="64.5" thickBot="1" x14ac:dyDescent="0.3">
      <c r="A54" s="271">
        <v>45</v>
      </c>
      <c r="B54" s="270" t="s">
        <v>5766</v>
      </c>
      <c r="C54" s="286" t="s">
        <v>6022</v>
      </c>
      <c r="D54" s="272">
        <v>41791</v>
      </c>
      <c r="E54" s="272">
        <v>41812</v>
      </c>
      <c r="F54" s="1054"/>
      <c r="G54" s="270">
        <v>2</v>
      </c>
      <c r="H54" s="270">
        <v>0</v>
      </c>
      <c r="I54" s="270">
        <v>0</v>
      </c>
      <c r="J54" s="270">
        <v>0</v>
      </c>
      <c r="K54" s="270">
        <v>250</v>
      </c>
      <c r="L54" s="270" t="s">
        <v>29</v>
      </c>
      <c r="M54" s="270" t="s">
        <v>666</v>
      </c>
      <c r="N54" s="1051"/>
      <c r="O54" s="1052"/>
      <c r="P54" s="1052"/>
      <c r="Q54" s="1052"/>
      <c r="R54" s="1049"/>
    </row>
    <row r="55" spans="1:18" ht="64.5" thickBot="1" x14ac:dyDescent="0.3">
      <c r="A55" s="271">
        <v>46</v>
      </c>
      <c r="B55" s="270" t="s">
        <v>5766</v>
      </c>
      <c r="C55" s="286" t="s">
        <v>6026</v>
      </c>
      <c r="D55" s="272">
        <v>41812</v>
      </c>
      <c r="E55" s="272">
        <v>41825</v>
      </c>
      <c r="F55" s="1054"/>
      <c r="G55" s="270">
        <v>3</v>
      </c>
      <c r="H55" s="270">
        <v>0</v>
      </c>
      <c r="I55" s="270">
        <v>0</v>
      </c>
      <c r="J55" s="270">
        <v>0</v>
      </c>
      <c r="K55" s="270">
        <v>241</v>
      </c>
      <c r="L55" s="270" t="s">
        <v>29</v>
      </c>
      <c r="M55" s="270" t="s">
        <v>666</v>
      </c>
      <c r="N55" s="1051"/>
      <c r="O55" s="1052"/>
      <c r="P55" s="1052"/>
      <c r="Q55" s="1052"/>
      <c r="R55" s="1049"/>
    </row>
    <row r="56" spans="1:18" ht="64.5" thickBot="1" x14ac:dyDescent="0.3">
      <c r="A56" s="271">
        <v>47</v>
      </c>
      <c r="B56" s="270" t="s">
        <v>5766</v>
      </c>
      <c r="C56" s="286" t="s">
        <v>5843</v>
      </c>
      <c r="D56" s="272">
        <v>41828</v>
      </c>
      <c r="E56" s="272">
        <v>41833</v>
      </c>
      <c r="F56" s="1055"/>
      <c r="G56" s="270">
        <v>4</v>
      </c>
      <c r="H56" s="270">
        <v>0</v>
      </c>
      <c r="I56" s="270">
        <v>0</v>
      </c>
      <c r="J56" s="270">
        <v>0</v>
      </c>
      <c r="K56" s="270">
        <v>243</v>
      </c>
      <c r="L56" s="270" t="s">
        <v>29</v>
      </c>
      <c r="M56" s="270" t="s">
        <v>666</v>
      </c>
      <c r="N56" s="1051"/>
      <c r="O56" s="1052"/>
      <c r="P56" s="1052"/>
      <c r="Q56" s="1052"/>
      <c r="R56" s="1049"/>
    </row>
    <row r="57" spans="1:18" ht="51.75" thickBot="1" x14ac:dyDescent="0.3">
      <c r="A57" s="271">
        <v>48</v>
      </c>
      <c r="B57" s="270" t="s">
        <v>5766</v>
      </c>
      <c r="C57" s="270" t="s">
        <v>5815</v>
      </c>
      <c r="D57" s="272">
        <v>41833</v>
      </c>
      <c r="E57" s="272">
        <v>41854</v>
      </c>
      <c r="F57" s="1053">
        <v>13</v>
      </c>
      <c r="G57" s="270">
        <v>1</v>
      </c>
      <c r="H57" s="270">
        <v>0</v>
      </c>
      <c r="I57" s="270">
        <v>0</v>
      </c>
      <c r="J57" s="270">
        <v>0</v>
      </c>
      <c r="K57" s="270">
        <v>239</v>
      </c>
      <c r="L57" s="270" t="s">
        <v>29</v>
      </c>
      <c r="M57" s="270" t="s">
        <v>666</v>
      </c>
      <c r="N57" s="1051"/>
      <c r="O57" s="1052"/>
      <c r="P57" s="1052"/>
      <c r="Q57" s="1052"/>
      <c r="R57" s="1049"/>
    </row>
    <row r="58" spans="1:18" ht="64.5" thickBot="1" x14ac:dyDescent="0.3">
      <c r="A58" s="271">
        <v>49</v>
      </c>
      <c r="B58" s="270" t="s">
        <v>5766</v>
      </c>
      <c r="C58" s="286" t="s">
        <v>6020</v>
      </c>
      <c r="D58" s="272">
        <v>41867</v>
      </c>
      <c r="E58" s="272">
        <v>41894</v>
      </c>
      <c r="F58" s="1054"/>
      <c r="G58" s="270">
        <v>2</v>
      </c>
      <c r="H58" s="270">
        <v>0</v>
      </c>
      <c r="I58" s="270">
        <v>0</v>
      </c>
      <c r="J58" s="270">
        <v>0</v>
      </c>
      <c r="K58" s="270">
        <v>256</v>
      </c>
      <c r="L58" s="270" t="s">
        <v>29</v>
      </c>
      <c r="M58" s="270" t="s">
        <v>666</v>
      </c>
      <c r="N58" s="1051"/>
      <c r="O58" s="1052"/>
      <c r="P58" s="1052"/>
      <c r="Q58" s="1052"/>
      <c r="R58" s="1049"/>
    </row>
    <row r="59" spans="1:18" ht="64.5" thickBot="1" x14ac:dyDescent="0.3">
      <c r="A59" s="271">
        <v>50</v>
      </c>
      <c r="B59" s="270" t="s">
        <v>5766</v>
      </c>
      <c r="C59" s="270" t="s">
        <v>5816</v>
      </c>
      <c r="D59" s="272">
        <v>41894</v>
      </c>
      <c r="E59" s="272">
        <v>41902</v>
      </c>
      <c r="F59" s="1054"/>
      <c r="G59" s="270">
        <v>3</v>
      </c>
      <c r="H59" s="270">
        <v>0</v>
      </c>
      <c r="I59" s="270">
        <v>0</v>
      </c>
      <c r="J59" s="270">
        <v>0</v>
      </c>
      <c r="K59" s="270">
        <v>251</v>
      </c>
      <c r="L59" s="270" t="s">
        <v>29</v>
      </c>
      <c r="M59" s="270" t="s">
        <v>666</v>
      </c>
      <c r="N59" s="1051"/>
      <c r="O59" s="1052"/>
      <c r="P59" s="1052"/>
      <c r="Q59" s="1052"/>
      <c r="R59" s="1049"/>
    </row>
    <row r="60" spans="1:18" ht="51.75" thickBot="1" x14ac:dyDescent="0.3">
      <c r="A60" s="271">
        <v>51</v>
      </c>
      <c r="B60" s="270" t="s">
        <v>5766</v>
      </c>
      <c r="C60" s="270" t="s">
        <v>5817</v>
      </c>
      <c r="D60" s="272">
        <v>41902</v>
      </c>
      <c r="E60" s="272">
        <v>41910</v>
      </c>
      <c r="F60" s="1055"/>
      <c r="G60" s="270">
        <v>4</v>
      </c>
      <c r="H60" s="270">
        <v>0</v>
      </c>
      <c r="I60" s="270">
        <v>0</v>
      </c>
      <c r="J60" s="270">
        <v>0</v>
      </c>
      <c r="K60" s="270">
        <v>239</v>
      </c>
      <c r="L60" s="270" t="s">
        <v>29</v>
      </c>
      <c r="M60" s="270" t="s">
        <v>666</v>
      </c>
      <c r="N60" s="1051"/>
      <c r="O60" s="1052"/>
      <c r="P60" s="1052"/>
      <c r="Q60" s="1052"/>
      <c r="R60" s="1050"/>
    </row>
    <row r="61" spans="1:18" ht="64.5" thickBot="1" x14ac:dyDescent="0.3">
      <c r="A61" s="271">
        <v>52</v>
      </c>
      <c r="B61" s="270" t="s">
        <v>5766</v>
      </c>
      <c r="C61" s="286" t="s">
        <v>6024</v>
      </c>
      <c r="D61" s="272">
        <v>41912</v>
      </c>
      <c r="E61" s="272">
        <v>41943</v>
      </c>
      <c r="F61" s="1053">
        <v>14</v>
      </c>
      <c r="G61" s="270">
        <v>1</v>
      </c>
      <c r="H61" s="270">
        <v>0</v>
      </c>
      <c r="I61" s="270">
        <v>0</v>
      </c>
      <c r="J61" s="270">
        <v>0</v>
      </c>
      <c r="K61" s="270">
        <v>244</v>
      </c>
      <c r="L61" s="270" t="s">
        <v>29</v>
      </c>
      <c r="M61" s="270" t="s">
        <v>666</v>
      </c>
      <c r="N61" s="1051"/>
      <c r="O61" s="1052"/>
      <c r="P61" s="1052"/>
      <c r="Q61" s="1052"/>
      <c r="R61" s="1048" t="s">
        <v>5841</v>
      </c>
    </row>
    <row r="62" spans="1:18" ht="39" thickBot="1" x14ac:dyDescent="0.3">
      <c r="A62" s="271">
        <v>53</v>
      </c>
      <c r="B62" s="270" t="s">
        <v>5766</v>
      </c>
      <c r="C62" s="286" t="s">
        <v>5844</v>
      </c>
      <c r="D62" s="272">
        <v>41946</v>
      </c>
      <c r="E62" s="272">
        <v>41958</v>
      </c>
      <c r="F62" s="1054"/>
      <c r="G62" s="270">
        <v>2</v>
      </c>
      <c r="H62" s="270">
        <v>0</v>
      </c>
      <c r="I62" s="270">
        <v>0</v>
      </c>
      <c r="J62" s="270">
        <v>0</v>
      </c>
      <c r="K62" s="270">
        <v>189</v>
      </c>
      <c r="L62" s="270" t="s">
        <v>29</v>
      </c>
      <c r="M62" s="270" t="s">
        <v>666</v>
      </c>
      <c r="N62" s="1051"/>
      <c r="O62" s="1052"/>
      <c r="P62" s="1052"/>
      <c r="Q62" s="1052"/>
      <c r="R62" s="1049"/>
    </row>
    <row r="63" spans="1:18" ht="51.75" thickBot="1" x14ac:dyDescent="0.3">
      <c r="A63" s="271">
        <v>54</v>
      </c>
      <c r="B63" s="270" t="s">
        <v>5766</v>
      </c>
      <c r="C63" s="286" t="s">
        <v>6025</v>
      </c>
      <c r="D63" s="272">
        <v>41958</v>
      </c>
      <c r="E63" s="272">
        <v>41972</v>
      </c>
      <c r="F63" s="1054"/>
      <c r="G63" s="270">
        <v>3</v>
      </c>
      <c r="H63" s="270">
        <v>0</v>
      </c>
      <c r="I63" s="270">
        <v>0</v>
      </c>
      <c r="J63" s="270">
        <v>0</v>
      </c>
      <c r="K63" s="270">
        <v>274</v>
      </c>
      <c r="L63" s="270" t="s">
        <v>29</v>
      </c>
      <c r="M63" s="270" t="s">
        <v>666</v>
      </c>
      <c r="N63" s="1051"/>
      <c r="O63" s="1052"/>
      <c r="P63" s="1052"/>
      <c r="Q63" s="1052"/>
      <c r="R63" s="1049"/>
    </row>
    <row r="64" spans="1:18" ht="51.75" thickBot="1" x14ac:dyDescent="0.3">
      <c r="A64" s="271">
        <v>55</v>
      </c>
      <c r="B64" s="270" t="s">
        <v>5766</v>
      </c>
      <c r="C64" s="270" t="s">
        <v>5818</v>
      </c>
      <c r="D64" s="272">
        <v>41976</v>
      </c>
      <c r="E64" s="272">
        <v>41981</v>
      </c>
      <c r="F64" s="1055"/>
      <c r="G64" s="270">
        <v>4</v>
      </c>
      <c r="H64" s="270">
        <v>0</v>
      </c>
      <c r="I64" s="270">
        <v>0</v>
      </c>
      <c r="J64" s="270">
        <v>0</v>
      </c>
      <c r="K64" s="270">
        <v>206</v>
      </c>
      <c r="L64" s="270" t="s">
        <v>29</v>
      </c>
      <c r="M64" s="270" t="s">
        <v>666</v>
      </c>
      <c r="N64" s="1051"/>
      <c r="O64" s="1052"/>
      <c r="P64" s="1052"/>
      <c r="Q64" s="1052"/>
      <c r="R64" s="1049"/>
    </row>
    <row r="65" spans="1:18" ht="39" thickBot="1" x14ac:dyDescent="0.3">
      <c r="A65" s="271">
        <v>56</v>
      </c>
      <c r="B65" s="270" t="s">
        <v>5766</v>
      </c>
      <c r="C65" s="270" t="s">
        <v>5819</v>
      </c>
      <c r="D65" s="272">
        <v>41981</v>
      </c>
      <c r="E65" s="272">
        <v>41987</v>
      </c>
      <c r="F65" s="1053">
        <v>15</v>
      </c>
      <c r="G65" s="270">
        <v>1</v>
      </c>
      <c r="H65" s="270">
        <v>0</v>
      </c>
      <c r="I65" s="270">
        <v>0</v>
      </c>
      <c r="J65" s="270">
        <v>0</v>
      </c>
      <c r="K65" s="270">
        <v>233</v>
      </c>
      <c r="L65" s="270" t="s">
        <v>29</v>
      </c>
      <c r="M65" s="270" t="s">
        <v>666</v>
      </c>
      <c r="N65" s="1051"/>
      <c r="O65" s="1052"/>
      <c r="P65" s="1052"/>
      <c r="Q65" s="1052"/>
      <c r="R65" s="1049"/>
    </row>
    <row r="66" spans="1:18" ht="51.75" thickBot="1" x14ac:dyDescent="0.3">
      <c r="A66" s="271">
        <v>57</v>
      </c>
      <c r="B66" s="270" t="s">
        <v>5766</v>
      </c>
      <c r="C66" s="270" t="s">
        <v>5820</v>
      </c>
      <c r="D66" s="272">
        <v>41987</v>
      </c>
      <c r="E66" s="272">
        <v>41994</v>
      </c>
      <c r="F66" s="1054"/>
      <c r="G66" s="270">
        <v>2</v>
      </c>
      <c r="H66" s="270">
        <v>0</v>
      </c>
      <c r="I66" s="270">
        <v>0</v>
      </c>
      <c r="J66" s="270">
        <v>0</v>
      </c>
      <c r="K66" s="270">
        <v>229</v>
      </c>
      <c r="L66" s="270" t="s">
        <v>29</v>
      </c>
      <c r="M66" s="270" t="s">
        <v>666</v>
      </c>
      <c r="N66" s="1051"/>
      <c r="O66" s="1052"/>
      <c r="P66" s="1052"/>
      <c r="Q66" s="1052"/>
      <c r="R66" s="1049"/>
    </row>
    <row r="67" spans="1:18" ht="77.25" thickBot="1" x14ac:dyDescent="0.3">
      <c r="A67" s="271">
        <v>58</v>
      </c>
      <c r="B67" s="270" t="s">
        <v>5766</v>
      </c>
      <c r="C67" s="270" t="s">
        <v>5821</v>
      </c>
      <c r="D67" s="272">
        <v>41994</v>
      </c>
      <c r="E67" s="272">
        <v>42003</v>
      </c>
      <c r="F67" s="1055"/>
      <c r="G67" s="270">
        <v>3</v>
      </c>
      <c r="H67" s="270">
        <v>0</v>
      </c>
      <c r="I67" s="270">
        <v>0</v>
      </c>
      <c r="J67" s="270">
        <v>0</v>
      </c>
      <c r="K67" s="270">
        <v>336</v>
      </c>
      <c r="L67" s="270" t="s">
        <v>29</v>
      </c>
      <c r="M67" s="270" t="s">
        <v>666</v>
      </c>
      <c r="N67" s="1051"/>
      <c r="O67" s="1052"/>
      <c r="P67" s="1052"/>
      <c r="Q67" s="1052"/>
      <c r="R67" s="1049"/>
    </row>
    <row r="68" spans="1:18" ht="26.25" thickBot="1" x14ac:dyDescent="0.3">
      <c r="A68" s="271">
        <v>59</v>
      </c>
      <c r="B68" s="270" t="s">
        <v>5766</v>
      </c>
      <c r="C68" s="270" t="s">
        <v>5822</v>
      </c>
      <c r="D68" s="272">
        <v>42064</v>
      </c>
      <c r="E68" s="272">
        <v>42489</v>
      </c>
      <c r="F68" s="270">
        <v>16</v>
      </c>
      <c r="G68" s="270">
        <v>1</v>
      </c>
      <c r="H68" s="270">
        <v>0</v>
      </c>
      <c r="I68" s="270">
        <v>0</v>
      </c>
      <c r="J68" s="270">
        <v>0</v>
      </c>
      <c r="K68" s="270">
        <v>252</v>
      </c>
      <c r="L68" s="270" t="s">
        <v>29</v>
      </c>
      <c r="M68" s="270" t="s">
        <v>666</v>
      </c>
      <c r="N68" s="1051"/>
      <c r="O68" s="1052"/>
      <c r="P68" s="1052"/>
      <c r="Q68" s="1052"/>
      <c r="R68" s="1049"/>
    </row>
    <row r="69" spans="1:18" ht="39" thickBot="1" x14ac:dyDescent="0.3">
      <c r="A69" s="271">
        <v>60</v>
      </c>
      <c r="B69" s="270" t="s">
        <v>5766</v>
      </c>
      <c r="C69" s="270" t="s">
        <v>5823</v>
      </c>
      <c r="D69" s="272">
        <v>42588</v>
      </c>
      <c r="E69" s="272">
        <v>42818</v>
      </c>
      <c r="F69" s="270"/>
      <c r="G69" s="270">
        <v>2</v>
      </c>
      <c r="H69" s="270">
        <v>0</v>
      </c>
      <c r="I69" s="270">
        <v>0</v>
      </c>
      <c r="J69" s="270">
        <v>0</v>
      </c>
      <c r="K69" s="270">
        <v>272</v>
      </c>
      <c r="L69" s="270" t="s">
        <v>29</v>
      </c>
      <c r="M69" s="270" t="s">
        <v>666</v>
      </c>
      <c r="N69" s="1051"/>
      <c r="O69" s="1052"/>
      <c r="P69" s="1052"/>
      <c r="Q69" s="1052"/>
      <c r="R69" s="1049"/>
    </row>
    <row r="70" spans="1:18" ht="51.75" thickBot="1" x14ac:dyDescent="0.3">
      <c r="A70" s="276">
        <v>51</v>
      </c>
      <c r="B70" s="277" t="s">
        <v>5766</v>
      </c>
      <c r="C70" s="277" t="s">
        <v>5824</v>
      </c>
      <c r="D70" s="278">
        <v>42978</v>
      </c>
      <c r="E70" s="278">
        <v>43225</v>
      </c>
      <c r="F70" s="277"/>
      <c r="G70" s="277">
        <v>3</v>
      </c>
      <c r="H70" s="277">
        <v>0</v>
      </c>
      <c r="I70" s="277">
        <v>0</v>
      </c>
      <c r="J70" s="277">
        <v>0</v>
      </c>
      <c r="K70" s="277">
        <v>255</v>
      </c>
      <c r="L70" s="277" t="s">
        <v>29</v>
      </c>
      <c r="M70" s="277" t="s">
        <v>666</v>
      </c>
      <c r="N70" s="1051"/>
      <c r="O70" s="1052"/>
      <c r="P70" s="1052"/>
      <c r="Q70" s="1052"/>
      <c r="R70" s="1050"/>
    </row>
    <row r="71" spans="1:18" ht="15.75" thickBot="1" x14ac:dyDescent="0.3">
      <c r="A71" s="279" t="s">
        <v>5825</v>
      </c>
      <c r="B71" s="1047" t="s">
        <v>5826</v>
      </c>
      <c r="C71" s="1047"/>
      <c r="D71" s="1047"/>
      <c r="E71" s="279" t="s">
        <v>5288</v>
      </c>
      <c r="F71" s="1047" t="s">
        <v>5289</v>
      </c>
      <c r="G71" s="1047"/>
      <c r="H71" s="1047"/>
      <c r="I71" s="279" t="s">
        <v>5827</v>
      </c>
      <c r="J71" s="1047" t="s">
        <v>5763</v>
      </c>
      <c r="K71" s="1047"/>
      <c r="L71" s="1047"/>
      <c r="M71" s="1047"/>
      <c r="N71" s="1047"/>
      <c r="O71" s="1047"/>
      <c r="P71" s="1047"/>
      <c r="Q71" s="1047"/>
    </row>
    <row r="72" spans="1:18" ht="15.75" thickBot="1" x14ac:dyDescent="0.3">
      <c r="A72" s="279" t="s">
        <v>5828</v>
      </c>
      <c r="B72" s="1047" t="s">
        <v>5764</v>
      </c>
      <c r="C72" s="1047"/>
      <c r="D72" s="279"/>
      <c r="E72" s="279" t="s">
        <v>5828</v>
      </c>
      <c r="F72" s="1047" t="s">
        <v>5829</v>
      </c>
      <c r="G72" s="1047"/>
      <c r="H72" s="1047"/>
      <c r="I72" s="279" t="s">
        <v>5828</v>
      </c>
      <c r="J72" s="1047" t="s">
        <v>5764</v>
      </c>
      <c r="K72" s="1047"/>
      <c r="L72" s="1047"/>
      <c r="M72" s="1047"/>
      <c r="N72" s="1047"/>
      <c r="O72" s="1047"/>
      <c r="P72" s="1047"/>
      <c r="Q72" s="1047"/>
    </row>
    <row r="73" spans="1:18" ht="15.75" thickBot="1" x14ac:dyDescent="0.3">
      <c r="A73" s="279" t="s">
        <v>5830</v>
      </c>
      <c r="B73" s="1047"/>
      <c r="C73" s="1047"/>
      <c r="D73" s="279"/>
      <c r="E73" s="279" t="s">
        <v>5830</v>
      </c>
      <c r="F73" s="1047"/>
      <c r="G73" s="1047"/>
      <c r="H73" s="1047"/>
      <c r="I73" s="279" t="s">
        <v>5830</v>
      </c>
      <c r="J73" s="1047"/>
      <c r="K73" s="1047"/>
      <c r="L73" s="1047"/>
      <c r="M73" s="1047"/>
      <c r="N73" s="1047"/>
      <c r="O73" s="1047"/>
      <c r="P73" s="1047"/>
      <c r="Q73" s="1047"/>
    </row>
    <row r="74" spans="1:18" ht="15.75" thickBot="1" x14ac:dyDescent="0.3">
      <c r="A74" s="279" t="s">
        <v>5831</v>
      </c>
      <c r="B74" s="1046">
        <v>44743</v>
      </c>
      <c r="C74" s="1047"/>
      <c r="D74" s="279"/>
      <c r="E74" s="279" t="s">
        <v>5832</v>
      </c>
      <c r="F74" s="1047" t="s">
        <v>5833</v>
      </c>
      <c r="G74" s="1047"/>
      <c r="H74" s="1047"/>
      <c r="I74" s="279" t="s">
        <v>5832</v>
      </c>
      <c r="J74" s="1046">
        <v>44743</v>
      </c>
      <c r="K74" s="1047"/>
      <c r="L74" s="1047"/>
      <c r="M74" s="1047"/>
      <c r="N74" s="1047"/>
      <c r="O74" s="1047"/>
      <c r="P74" s="1047"/>
      <c r="Q74" s="1047"/>
    </row>
    <row r="77" spans="1:18" x14ac:dyDescent="0.25">
      <c r="A77" s="799"/>
      <c r="B77" s="801"/>
      <c r="C77" s="854" t="s">
        <v>2087</v>
      </c>
      <c r="D77" s="855"/>
      <c r="E77" s="855"/>
      <c r="F77" s="855"/>
      <c r="G77" s="855"/>
      <c r="H77" s="855"/>
      <c r="I77" s="855"/>
      <c r="J77" s="855"/>
      <c r="K77" s="855"/>
      <c r="L77" s="855"/>
      <c r="M77" s="856"/>
      <c r="N77" s="579" t="s">
        <v>2088</v>
      </c>
      <c r="O77" s="579"/>
      <c r="P77" s="579"/>
      <c r="Q77" s="579"/>
    </row>
    <row r="78" spans="1:18" x14ac:dyDescent="0.25">
      <c r="A78" s="948"/>
      <c r="B78" s="949"/>
      <c r="C78" s="860"/>
      <c r="D78" s="861"/>
      <c r="E78" s="861"/>
      <c r="F78" s="861"/>
      <c r="G78" s="861"/>
      <c r="H78" s="861"/>
      <c r="I78" s="861"/>
      <c r="J78" s="861"/>
      <c r="K78" s="861"/>
      <c r="L78" s="861"/>
      <c r="M78" s="862"/>
      <c r="N78" s="579" t="s">
        <v>5846</v>
      </c>
      <c r="O78" s="579"/>
      <c r="P78" s="579"/>
      <c r="Q78" s="579"/>
    </row>
    <row r="79" spans="1:18" x14ac:dyDescent="0.25">
      <c r="A79" s="948"/>
      <c r="B79" s="949"/>
      <c r="C79" s="606" t="s">
        <v>70</v>
      </c>
      <c r="D79" s="606"/>
      <c r="E79" s="606"/>
      <c r="F79" s="606"/>
      <c r="G79" s="606"/>
      <c r="H79" s="606"/>
      <c r="I79" s="606"/>
      <c r="J79" s="606"/>
      <c r="K79" s="606"/>
      <c r="L79" s="606"/>
      <c r="M79" s="606"/>
      <c r="N79" s="579" t="s">
        <v>2089</v>
      </c>
      <c r="O79" s="579"/>
      <c r="P79" s="579"/>
      <c r="Q79" s="579"/>
    </row>
    <row r="80" spans="1:18" x14ac:dyDescent="0.25">
      <c r="A80" s="950"/>
      <c r="B80" s="951"/>
      <c r="C80" s="606"/>
      <c r="D80" s="606"/>
      <c r="E80" s="606"/>
      <c r="F80" s="606"/>
      <c r="G80" s="606"/>
      <c r="H80" s="606"/>
      <c r="I80" s="606"/>
      <c r="J80" s="606"/>
      <c r="K80" s="606"/>
      <c r="L80" s="606"/>
      <c r="M80" s="606"/>
      <c r="N80" s="579" t="s">
        <v>72</v>
      </c>
      <c r="O80" s="579"/>
      <c r="P80" s="579"/>
      <c r="Q80" s="579"/>
    </row>
    <row r="81" spans="1:18" x14ac:dyDescent="0.25">
      <c r="A81" s="552" t="s">
        <v>5847</v>
      </c>
      <c r="B81" s="553"/>
      <c r="C81" s="554"/>
      <c r="D81" s="952" t="s">
        <v>74</v>
      </c>
      <c r="E81" s="952"/>
      <c r="F81" s="952"/>
      <c r="G81" s="952"/>
      <c r="H81" s="952"/>
      <c r="I81" s="952"/>
      <c r="J81" s="952"/>
      <c r="K81" s="952"/>
      <c r="L81" s="952"/>
      <c r="M81" s="952"/>
      <c r="N81" s="952"/>
      <c r="O81" s="952"/>
      <c r="P81" s="952"/>
      <c r="Q81" s="952"/>
    </row>
    <row r="82" spans="1:18" x14ac:dyDescent="0.25">
      <c r="A82" s="552" t="s">
        <v>5905</v>
      </c>
      <c r="B82" s="553"/>
      <c r="C82" s="554"/>
      <c r="D82" s="561" t="s">
        <v>5906</v>
      </c>
      <c r="E82" s="561"/>
      <c r="F82" s="561"/>
      <c r="G82" s="561"/>
      <c r="H82" s="561"/>
      <c r="I82" s="561"/>
      <c r="J82" s="561"/>
      <c r="K82" s="561"/>
      <c r="L82" s="561"/>
      <c r="M82" s="561"/>
      <c r="N82" s="561"/>
      <c r="O82" s="561"/>
      <c r="P82" s="561"/>
      <c r="Q82" s="561"/>
    </row>
    <row r="83" spans="1:18" x14ac:dyDescent="0.25">
      <c r="A83" s="561" t="s">
        <v>1734</v>
      </c>
      <c r="B83" s="561"/>
      <c r="C83" s="288" t="s">
        <v>5850</v>
      </c>
      <c r="D83" s="552" t="s">
        <v>5851</v>
      </c>
      <c r="E83" s="553"/>
      <c r="F83" s="553"/>
      <c r="G83" s="553"/>
      <c r="H83" s="553"/>
      <c r="I83" s="553"/>
      <c r="J83" s="553"/>
      <c r="K83" s="553"/>
      <c r="L83" s="553"/>
      <c r="M83" s="553"/>
      <c r="N83" s="553"/>
      <c r="O83" s="553"/>
      <c r="P83" s="553"/>
      <c r="Q83" s="554"/>
    </row>
    <row r="84" spans="1:18" x14ac:dyDescent="0.25">
      <c r="A84" s="555" t="s">
        <v>34</v>
      </c>
      <c r="B84" s="555" t="s">
        <v>5853</v>
      </c>
      <c r="C84" s="1081" t="s">
        <v>1737</v>
      </c>
      <c r="D84" s="561" t="s">
        <v>15</v>
      </c>
      <c r="E84" s="561"/>
      <c r="F84" s="561" t="s">
        <v>79</v>
      </c>
      <c r="G84" s="561"/>
      <c r="H84" s="561"/>
      <c r="I84" s="561"/>
      <c r="J84" s="561"/>
      <c r="K84" s="561" t="s">
        <v>1738</v>
      </c>
      <c r="L84" s="561" t="s">
        <v>1739</v>
      </c>
      <c r="M84" s="561" t="s">
        <v>1740</v>
      </c>
      <c r="N84" s="561" t="s">
        <v>1741</v>
      </c>
      <c r="O84" s="561"/>
      <c r="P84" s="561"/>
      <c r="Q84" s="561"/>
    </row>
    <row r="85" spans="1:18" ht="22.5" x14ac:dyDescent="0.25">
      <c r="A85" s="1079"/>
      <c r="B85" s="1079"/>
      <c r="C85" s="1082"/>
      <c r="D85" s="91" t="s">
        <v>81</v>
      </c>
      <c r="E85" s="91" t="s">
        <v>82</v>
      </c>
      <c r="F85" s="91" t="s">
        <v>83</v>
      </c>
      <c r="G85" s="91" t="s">
        <v>84</v>
      </c>
      <c r="H85" s="91" t="s">
        <v>85</v>
      </c>
      <c r="I85" s="91" t="s">
        <v>1742</v>
      </c>
      <c r="J85" s="91" t="s">
        <v>1743</v>
      </c>
      <c r="K85" s="561"/>
      <c r="L85" s="561"/>
      <c r="M85" s="561"/>
      <c r="N85" s="561"/>
      <c r="O85" s="561"/>
      <c r="P85" s="561"/>
      <c r="Q85" s="561"/>
      <c r="R85" s="252" t="s">
        <v>5305</v>
      </c>
    </row>
    <row r="86" spans="1:18" ht="28.5" customHeight="1" x14ac:dyDescent="0.25">
      <c r="A86" s="91">
        <v>1</v>
      </c>
      <c r="B86" s="91" t="s">
        <v>5766</v>
      </c>
      <c r="C86" s="288" t="s">
        <v>5907</v>
      </c>
      <c r="D86" s="290">
        <v>43106</v>
      </c>
      <c r="E86" s="290">
        <v>43330</v>
      </c>
      <c r="F86" s="555"/>
      <c r="G86" s="91"/>
      <c r="H86" s="91"/>
      <c r="I86" s="91"/>
      <c r="J86" s="91"/>
      <c r="K86" s="91">
        <v>224</v>
      </c>
      <c r="L86" s="91" t="s">
        <v>5908</v>
      </c>
      <c r="M86" s="91" t="s">
        <v>5909</v>
      </c>
      <c r="N86" s="1080"/>
      <c r="O86" s="1080"/>
      <c r="P86" s="1080"/>
      <c r="Q86" s="1080"/>
      <c r="R86" s="1077" t="s">
        <v>5914</v>
      </c>
    </row>
    <row r="87" spans="1:18" ht="22.5" x14ac:dyDescent="0.25">
      <c r="A87" s="91">
        <v>2</v>
      </c>
      <c r="B87" s="91" t="s">
        <v>5766</v>
      </c>
      <c r="C87" s="288" t="s">
        <v>5910</v>
      </c>
      <c r="D87" s="290">
        <v>43365</v>
      </c>
      <c r="E87" s="290">
        <v>43465</v>
      </c>
      <c r="F87" s="1079"/>
      <c r="G87" s="229"/>
      <c r="H87" s="229"/>
      <c r="I87" s="229"/>
      <c r="J87" s="229"/>
      <c r="K87" s="229">
        <v>237</v>
      </c>
      <c r="L87" s="91" t="s">
        <v>5908</v>
      </c>
      <c r="M87" s="91">
        <v>0</v>
      </c>
      <c r="N87" s="1080"/>
      <c r="O87" s="1080"/>
      <c r="P87" s="1080"/>
      <c r="Q87" s="1080"/>
      <c r="R87" s="1078"/>
    </row>
    <row r="88" spans="1:18" x14ac:dyDescent="0.25">
      <c r="A88" s="680" t="s">
        <v>1761</v>
      </c>
      <c r="B88" s="680"/>
      <c r="C88" s="548" t="s">
        <v>5901</v>
      </c>
      <c r="D88" s="550"/>
      <c r="E88" s="680" t="s">
        <v>1762</v>
      </c>
      <c r="F88" s="680"/>
      <c r="G88" s="551" t="s">
        <v>5289</v>
      </c>
      <c r="H88" s="551"/>
      <c r="I88" s="551"/>
      <c r="J88" s="551"/>
      <c r="K88" s="680" t="s">
        <v>1763</v>
      </c>
      <c r="L88" s="680"/>
      <c r="M88" s="551" t="s">
        <v>5763</v>
      </c>
      <c r="N88" s="551"/>
      <c r="O88" s="551"/>
      <c r="P88" s="551"/>
      <c r="Q88" s="551"/>
    </row>
    <row r="89" spans="1:18" x14ac:dyDescent="0.25">
      <c r="A89" s="680" t="s">
        <v>1764</v>
      </c>
      <c r="B89" s="680"/>
      <c r="C89" s="548" t="s">
        <v>2184</v>
      </c>
      <c r="D89" s="550"/>
      <c r="E89" s="680" t="s">
        <v>1764</v>
      </c>
      <c r="F89" s="680"/>
      <c r="G89" s="551" t="s">
        <v>5911</v>
      </c>
      <c r="H89" s="551"/>
      <c r="I89" s="551"/>
      <c r="J89" s="551"/>
      <c r="K89" s="680" t="s">
        <v>1765</v>
      </c>
      <c r="L89" s="680"/>
      <c r="M89" s="551" t="s">
        <v>5912</v>
      </c>
      <c r="N89" s="551"/>
      <c r="O89" s="551"/>
      <c r="P89" s="551"/>
      <c r="Q89" s="551"/>
    </row>
    <row r="90" spans="1:18" x14ac:dyDescent="0.25">
      <c r="A90" s="680" t="s">
        <v>1766</v>
      </c>
      <c r="B90" s="680"/>
      <c r="C90" s="548"/>
      <c r="D90" s="550"/>
      <c r="E90" s="680" t="s">
        <v>1766</v>
      </c>
      <c r="F90" s="680"/>
      <c r="G90" s="551"/>
      <c r="H90" s="551"/>
      <c r="I90" s="551"/>
      <c r="J90" s="551"/>
      <c r="K90" s="680" t="s">
        <v>1766</v>
      </c>
      <c r="L90" s="680"/>
      <c r="M90" s="551"/>
      <c r="N90" s="551"/>
      <c r="O90" s="551"/>
      <c r="P90" s="551"/>
      <c r="Q90" s="551"/>
    </row>
    <row r="91" spans="1:18" x14ac:dyDescent="0.25">
      <c r="A91" s="680" t="s">
        <v>110</v>
      </c>
      <c r="B91" s="680"/>
      <c r="C91" s="548" t="s">
        <v>5904</v>
      </c>
      <c r="D91" s="550"/>
      <c r="E91" s="680" t="s">
        <v>110</v>
      </c>
      <c r="F91" s="680"/>
      <c r="G91" s="551" t="s">
        <v>5904</v>
      </c>
      <c r="H91" s="551"/>
      <c r="I91" s="551"/>
      <c r="J91" s="551"/>
      <c r="K91" s="680" t="s">
        <v>1767</v>
      </c>
      <c r="L91" s="680"/>
      <c r="M91" s="551" t="s">
        <v>5904</v>
      </c>
      <c r="N91" s="551"/>
      <c r="O91" s="551"/>
      <c r="P91" s="551"/>
      <c r="Q91" s="551"/>
    </row>
  </sheetData>
  <mergeCells count="164">
    <mergeCell ref="A77:B80"/>
    <mergeCell ref="C77:M78"/>
    <mergeCell ref="N77:Q77"/>
    <mergeCell ref="N78:Q78"/>
    <mergeCell ref="C79:M80"/>
    <mergeCell ref="N79:Q79"/>
    <mergeCell ref="N80:Q80"/>
    <mergeCell ref="A81:C81"/>
    <mergeCell ref="D81:Q81"/>
    <mergeCell ref="E88:F88"/>
    <mergeCell ref="G88:J88"/>
    <mergeCell ref="K88:L88"/>
    <mergeCell ref="M88:Q88"/>
    <mergeCell ref="A82:C82"/>
    <mergeCell ref="D82:Q82"/>
    <mergeCell ref="A83:B83"/>
    <mergeCell ref="D83:Q83"/>
    <mergeCell ref="A84:A85"/>
    <mergeCell ref="B84:B85"/>
    <mergeCell ref="C84:C85"/>
    <mergeCell ref="D84:E84"/>
    <mergeCell ref="F84:J84"/>
    <mergeCell ref="K84:K85"/>
    <mergeCell ref="L84:L85"/>
    <mergeCell ref="M84:M85"/>
    <mergeCell ref="N84:Q85"/>
    <mergeCell ref="R86:R87"/>
    <mergeCell ref="A91:B91"/>
    <mergeCell ref="C91:D91"/>
    <mergeCell ref="E91:F91"/>
    <mergeCell ref="G91:J91"/>
    <mergeCell ref="K91:L91"/>
    <mergeCell ref="M91:Q91"/>
    <mergeCell ref="A89:B89"/>
    <mergeCell ref="C89:D89"/>
    <mergeCell ref="E89:F89"/>
    <mergeCell ref="G89:J89"/>
    <mergeCell ref="K89:L89"/>
    <mergeCell ref="M89:Q89"/>
    <mergeCell ref="A90:B90"/>
    <mergeCell ref="C90:D90"/>
    <mergeCell ref="E90:F90"/>
    <mergeCell ref="G90:J90"/>
    <mergeCell ref="K90:L90"/>
    <mergeCell ref="M90:Q90"/>
    <mergeCell ref="F86:F87"/>
    <mergeCell ref="N86:Q86"/>
    <mergeCell ref="N87:Q87"/>
    <mergeCell ref="A88:B88"/>
    <mergeCell ref="C88:D88"/>
    <mergeCell ref="A5:C5"/>
    <mergeCell ref="D5:Q5"/>
    <mergeCell ref="A6:C6"/>
    <mergeCell ref="D6:Q6"/>
    <mergeCell ref="A7:B7"/>
    <mergeCell ref="D7:Q7"/>
    <mergeCell ref="A1:B4"/>
    <mergeCell ref="C1:M2"/>
    <mergeCell ref="N1:Q1"/>
    <mergeCell ref="N2:Q2"/>
    <mergeCell ref="C3:M4"/>
    <mergeCell ref="N3:Q3"/>
    <mergeCell ref="N4:Q4"/>
    <mergeCell ref="L8:L9"/>
    <mergeCell ref="M8:M9"/>
    <mergeCell ref="N8:Q9"/>
    <mergeCell ref="F10:F13"/>
    <mergeCell ref="N10:Q10"/>
    <mergeCell ref="N11:Q11"/>
    <mergeCell ref="N12:Q12"/>
    <mergeCell ref="N13:Q13"/>
    <mergeCell ref="A8:A9"/>
    <mergeCell ref="B8:B9"/>
    <mergeCell ref="C8:C9"/>
    <mergeCell ref="D8:E8"/>
    <mergeCell ref="F8:J8"/>
    <mergeCell ref="K8:K9"/>
    <mergeCell ref="F14:F17"/>
    <mergeCell ref="N14:Q14"/>
    <mergeCell ref="N15:Q15"/>
    <mergeCell ref="N16:Q16"/>
    <mergeCell ref="N17:Q17"/>
    <mergeCell ref="F18:F21"/>
    <mergeCell ref="N18:Q18"/>
    <mergeCell ref="N19:Q19"/>
    <mergeCell ref="N20:Q20"/>
    <mergeCell ref="N21:Q21"/>
    <mergeCell ref="F22:F25"/>
    <mergeCell ref="N22:Q22"/>
    <mergeCell ref="N23:Q23"/>
    <mergeCell ref="N24:Q24"/>
    <mergeCell ref="N25:Q25"/>
    <mergeCell ref="F26:F29"/>
    <mergeCell ref="N26:Q26"/>
    <mergeCell ref="N27:Q27"/>
    <mergeCell ref="N28:Q28"/>
    <mergeCell ref="N29:Q29"/>
    <mergeCell ref="F30:F33"/>
    <mergeCell ref="N30:Q30"/>
    <mergeCell ref="N31:Q31"/>
    <mergeCell ref="N32:Q32"/>
    <mergeCell ref="N33:Q33"/>
    <mergeCell ref="F34:F37"/>
    <mergeCell ref="N34:Q34"/>
    <mergeCell ref="N35:Q35"/>
    <mergeCell ref="N36:Q36"/>
    <mergeCell ref="N37:Q37"/>
    <mergeCell ref="F38:F41"/>
    <mergeCell ref="N38:Q38"/>
    <mergeCell ref="N39:Q39"/>
    <mergeCell ref="N40:Q40"/>
    <mergeCell ref="N41:Q41"/>
    <mergeCell ref="F42:F44"/>
    <mergeCell ref="N42:Q42"/>
    <mergeCell ref="N43:Q43"/>
    <mergeCell ref="N44:Q44"/>
    <mergeCell ref="F45:F48"/>
    <mergeCell ref="N45:Q45"/>
    <mergeCell ref="N46:Q46"/>
    <mergeCell ref="N47:Q47"/>
    <mergeCell ref="N48:Q48"/>
    <mergeCell ref="F49:F52"/>
    <mergeCell ref="N49:Q49"/>
    <mergeCell ref="N50:Q50"/>
    <mergeCell ref="N51:Q51"/>
    <mergeCell ref="N52:Q52"/>
    <mergeCell ref="F65:F67"/>
    <mergeCell ref="N65:Q65"/>
    <mergeCell ref="N66:Q66"/>
    <mergeCell ref="N67:Q67"/>
    <mergeCell ref="F53:F56"/>
    <mergeCell ref="N53:Q53"/>
    <mergeCell ref="N54:Q54"/>
    <mergeCell ref="N55:Q55"/>
    <mergeCell ref="N56:Q56"/>
    <mergeCell ref="F57:F60"/>
    <mergeCell ref="N57:Q57"/>
    <mergeCell ref="N58:Q58"/>
    <mergeCell ref="N59:Q59"/>
    <mergeCell ref="N60:Q60"/>
    <mergeCell ref="B74:C74"/>
    <mergeCell ref="F74:H74"/>
    <mergeCell ref="J74:Q74"/>
    <mergeCell ref="R10:R25"/>
    <mergeCell ref="R26:R44"/>
    <mergeCell ref="R45:R60"/>
    <mergeCell ref="R61:R70"/>
    <mergeCell ref="B72:C72"/>
    <mergeCell ref="F72:H72"/>
    <mergeCell ref="J72:Q72"/>
    <mergeCell ref="B73:C73"/>
    <mergeCell ref="F73:H73"/>
    <mergeCell ref="J73:Q73"/>
    <mergeCell ref="N68:Q68"/>
    <mergeCell ref="N69:Q69"/>
    <mergeCell ref="N70:Q70"/>
    <mergeCell ref="B71:D71"/>
    <mergeCell ref="F71:H71"/>
    <mergeCell ref="J71:Q71"/>
    <mergeCell ref="F61:F64"/>
    <mergeCell ref="N61:Q61"/>
    <mergeCell ref="N62:Q62"/>
    <mergeCell ref="N63:Q63"/>
    <mergeCell ref="N64:Q64"/>
  </mergeCells>
  <pageMargins left="0.70866141732283472" right="0.70866141732283472" top="0.74803149606299213" bottom="0.74803149606299213" header="0.31496062992125984" footer="0.31496062992125984"/>
  <pageSetup scale="70" orientation="landscape" r:id="rId1"/>
  <headerFooter>
    <oddFooter>&amp;R&amp;P/&amp;N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D120"/>
  <sheetViews>
    <sheetView zoomScaleNormal="100" workbookViewId="0">
      <selection activeCell="A8" sqref="A8"/>
    </sheetView>
  </sheetViews>
  <sheetFormatPr baseColWidth="10" defaultRowHeight="12.75" x14ac:dyDescent="0.2"/>
  <cols>
    <col min="1" max="1" width="10.85546875" style="38" customWidth="1"/>
    <col min="2" max="2" width="38.28515625" style="63" bestFit="1" customWidth="1"/>
    <col min="3" max="3" width="41.140625" style="38" customWidth="1"/>
    <col min="4" max="4" width="8.42578125" style="38" customWidth="1"/>
    <col min="5" max="256" width="11.42578125" style="38"/>
    <col min="257" max="257" width="10.85546875" style="38" customWidth="1"/>
    <col min="258" max="258" width="38.28515625" style="38" bestFit="1" customWidth="1"/>
    <col min="259" max="259" width="41.140625" style="38" customWidth="1"/>
    <col min="260" max="260" width="8.42578125" style="38" customWidth="1"/>
    <col min="261" max="512" width="11.42578125" style="38"/>
    <col min="513" max="513" width="10.85546875" style="38" customWidth="1"/>
    <col min="514" max="514" width="38.28515625" style="38" bestFit="1" customWidth="1"/>
    <col min="515" max="515" width="41.140625" style="38" customWidth="1"/>
    <col min="516" max="516" width="8.42578125" style="38" customWidth="1"/>
    <col min="517" max="768" width="11.42578125" style="38"/>
    <col min="769" max="769" width="10.85546875" style="38" customWidth="1"/>
    <col min="770" max="770" width="38.28515625" style="38" bestFit="1" customWidth="1"/>
    <col min="771" max="771" width="41.140625" style="38" customWidth="1"/>
    <col min="772" max="772" width="8.42578125" style="38" customWidth="1"/>
    <col min="773" max="1024" width="11.42578125" style="38"/>
    <col min="1025" max="1025" width="10.85546875" style="38" customWidth="1"/>
    <col min="1026" max="1026" width="38.28515625" style="38" bestFit="1" customWidth="1"/>
    <col min="1027" max="1027" width="41.140625" style="38" customWidth="1"/>
    <col min="1028" max="1028" width="8.42578125" style="38" customWidth="1"/>
    <col min="1029" max="1280" width="11.42578125" style="38"/>
    <col min="1281" max="1281" width="10.85546875" style="38" customWidth="1"/>
    <col min="1282" max="1282" width="38.28515625" style="38" bestFit="1" customWidth="1"/>
    <col min="1283" max="1283" width="41.140625" style="38" customWidth="1"/>
    <col min="1284" max="1284" width="8.42578125" style="38" customWidth="1"/>
    <col min="1285" max="1536" width="11.42578125" style="38"/>
    <col min="1537" max="1537" width="10.85546875" style="38" customWidth="1"/>
    <col min="1538" max="1538" width="38.28515625" style="38" bestFit="1" customWidth="1"/>
    <col min="1539" max="1539" width="41.140625" style="38" customWidth="1"/>
    <col min="1540" max="1540" width="8.42578125" style="38" customWidth="1"/>
    <col min="1541" max="1792" width="11.42578125" style="38"/>
    <col min="1793" max="1793" width="10.85546875" style="38" customWidth="1"/>
    <col min="1794" max="1794" width="38.28515625" style="38" bestFit="1" customWidth="1"/>
    <col min="1795" max="1795" width="41.140625" style="38" customWidth="1"/>
    <col min="1796" max="1796" width="8.42578125" style="38" customWidth="1"/>
    <col min="1797" max="2048" width="11.42578125" style="38"/>
    <col min="2049" max="2049" width="10.85546875" style="38" customWidth="1"/>
    <col min="2050" max="2050" width="38.28515625" style="38" bestFit="1" customWidth="1"/>
    <col min="2051" max="2051" width="41.140625" style="38" customWidth="1"/>
    <col min="2052" max="2052" width="8.42578125" style="38" customWidth="1"/>
    <col min="2053" max="2304" width="11.42578125" style="38"/>
    <col min="2305" max="2305" width="10.85546875" style="38" customWidth="1"/>
    <col min="2306" max="2306" width="38.28515625" style="38" bestFit="1" customWidth="1"/>
    <col min="2307" max="2307" width="41.140625" style="38" customWidth="1"/>
    <col min="2308" max="2308" width="8.42578125" style="38" customWidth="1"/>
    <col min="2309" max="2560" width="11.42578125" style="38"/>
    <col min="2561" max="2561" width="10.85546875" style="38" customWidth="1"/>
    <col min="2562" max="2562" width="38.28515625" style="38" bestFit="1" customWidth="1"/>
    <col min="2563" max="2563" width="41.140625" style="38" customWidth="1"/>
    <col min="2564" max="2564" width="8.42578125" style="38" customWidth="1"/>
    <col min="2565" max="2816" width="11.42578125" style="38"/>
    <col min="2817" max="2817" width="10.85546875" style="38" customWidth="1"/>
    <col min="2818" max="2818" width="38.28515625" style="38" bestFit="1" customWidth="1"/>
    <col min="2819" max="2819" width="41.140625" style="38" customWidth="1"/>
    <col min="2820" max="2820" width="8.42578125" style="38" customWidth="1"/>
    <col min="2821" max="3072" width="11.42578125" style="38"/>
    <col min="3073" max="3073" width="10.85546875" style="38" customWidth="1"/>
    <col min="3074" max="3074" width="38.28515625" style="38" bestFit="1" customWidth="1"/>
    <col min="3075" max="3075" width="41.140625" style="38" customWidth="1"/>
    <col min="3076" max="3076" width="8.42578125" style="38" customWidth="1"/>
    <col min="3077" max="3328" width="11.42578125" style="38"/>
    <col min="3329" max="3329" width="10.85546875" style="38" customWidth="1"/>
    <col min="3330" max="3330" width="38.28515625" style="38" bestFit="1" customWidth="1"/>
    <col min="3331" max="3331" width="41.140625" style="38" customWidth="1"/>
    <col min="3332" max="3332" width="8.42578125" style="38" customWidth="1"/>
    <col min="3333" max="3584" width="11.42578125" style="38"/>
    <col min="3585" max="3585" width="10.85546875" style="38" customWidth="1"/>
    <col min="3586" max="3586" width="38.28515625" style="38" bestFit="1" customWidth="1"/>
    <col min="3587" max="3587" width="41.140625" style="38" customWidth="1"/>
    <col min="3588" max="3588" width="8.42578125" style="38" customWidth="1"/>
    <col min="3589" max="3840" width="11.42578125" style="38"/>
    <col min="3841" max="3841" width="10.85546875" style="38" customWidth="1"/>
    <col min="3842" max="3842" width="38.28515625" style="38" bestFit="1" customWidth="1"/>
    <col min="3843" max="3843" width="41.140625" style="38" customWidth="1"/>
    <col min="3844" max="3844" width="8.42578125" style="38" customWidth="1"/>
    <col min="3845" max="4096" width="11.42578125" style="38"/>
    <col min="4097" max="4097" width="10.85546875" style="38" customWidth="1"/>
    <col min="4098" max="4098" width="38.28515625" style="38" bestFit="1" customWidth="1"/>
    <col min="4099" max="4099" width="41.140625" style="38" customWidth="1"/>
    <col min="4100" max="4100" width="8.42578125" style="38" customWidth="1"/>
    <col min="4101" max="4352" width="11.42578125" style="38"/>
    <col min="4353" max="4353" width="10.85546875" style="38" customWidth="1"/>
    <col min="4354" max="4354" width="38.28515625" style="38" bestFit="1" customWidth="1"/>
    <col min="4355" max="4355" width="41.140625" style="38" customWidth="1"/>
    <col min="4356" max="4356" width="8.42578125" style="38" customWidth="1"/>
    <col min="4357" max="4608" width="11.42578125" style="38"/>
    <col min="4609" max="4609" width="10.85546875" style="38" customWidth="1"/>
    <col min="4610" max="4610" width="38.28515625" style="38" bestFit="1" customWidth="1"/>
    <col min="4611" max="4611" width="41.140625" style="38" customWidth="1"/>
    <col min="4612" max="4612" width="8.42578125" style="38" customWidth="1"/>
    <col min="4613" max="4864" width="11.42578125" style="38"/>
    <col min="4865" max="4865" width="10.85546875" style="38" customWidth="1"/>
    <col min="4866" max="4866" width="38.28515625" style="38" bestFit="1" customWidth="1"/>
    <col min="4867" max="4867" width="41.140625" style="38" customWidth="1"/>
    <col min="4868" max="4868" width="8.42578125" style="38" customWidth="1"/>
    <col min="4869" max="5120" width="11.42578125" style="38"/>
    <col min="5121" max="5121" width="10.85546875" style="38" customWidth="1"/>
    <col min="5122" max="5122" width="38.28515625" style="38" bestFit="1" customWidth="1"/>
    <col min="5123" max="5123" width="41.140625" style="38" customWidth="1"/>
    <col min="5124" max="5124" width="8.42578125" style="38" customWidth="1"/>
    <col min="5125" max="5376" width="11.42578125" style="38"/>
    <col min="5377" max="5377" width="10.85546875" style="38" customWidth="1"/>
    <col min="5378" max="5378" width="38.28515625" style="38" bestFit="1" customWidth="1"/>
    <col min="5379" max="5379" width="41.140625" style="38" customWidth="1"/>
    <col min="5380" max="5380" width="8.42578125" style="38" customWidth="1"/>
    <col min="5381" max="5632" width="11.42578125" style="38"/>
    <col min="5633" max="5633" width="10.85546875" style="38" customWidth="1"/>
    <col min="5634" max="5634" width="38.28515625" style="38" bestFit="1" customWidth="1"/>
    <col min="5635" max="5635" width="41.140625" style="38" customWidth="1"/>
    <col min="5636" max="5636" width="8.42578125" style="38" customWidth="1"/>
    <col min="5637" max="5888" width="11.42578125" style="38"/>
    <col min="5889" max="5889" width="10.85546875" style="38" customWidth="1"/>
    <col min="5890" max="5890" width="38.28515625" style="38" bestFit="1" customWidth="1"/>
    <col min="5891" max="5891" width="41.140625" style="38" customWidth="1"/>
    <col min="5892" max="5892" width="8.42578125" style="38" customWidth="1"/>
    <col min="5893" max="6144" width="11.42578125" style="38"/>
    <col min="6145" max="6145" width="10.85546875" style="38" customWidth="1"/>
    <col min="6146" max="6146" width="38.28515625" style="38" bestFit="1" customWidth="1"/>
    <col min="6147" max="6147" width="41.140625" style="38" customWidth="1"/>
    <col min="6148" max="6148" width="8.42578125" style="38" customWidth="1"/>
    <col min="6149" max="6400" width="11.42578125" style="38"/>
    <col min="6401" max="6401" width="10.85546875" style="38" customWidth="1"/>
    <col min="6402" max="6402" width="38.28515625" style="38" bestFit="1" customWidth="1"/>
    <col min="6403" max="6403" width="41.140625" style="38" customWidth="1"/>
    <col min="6404" max="6404" width="8.42578125" style="38" customWidth="1"/>
    <col min="6405" max="6656" width="11.42578125" style="38"/>
    <col min="6657" max="6657" width="10.85546875" style="38" customWidth="1"/>
    <col min="6658" max="6658" width="38.28515625" style="38" bestFit="1" customWidth="1"/>
    <col min="6659" max="6659" width="41.140625" style="38" customWidth="1"/>
    <col min="6660" max="6660" width="8.42578125" style="38" customWidth="1"/>
    <col min="6661" max="6912" width="11.42578125" style="38"/>
    <col min="6913" max="6913" width="10.85546875" style="38" customWidth="1"/>
    <col min="6914" max="6914" width="38.28515625" style="38" bestFit="1" customWidth="1"/>
    <col min="6915" max="6915" width="41.140625" style="38" customWidth="1"/>
    <col min="6916" max="6916" width="8.42578125" style="38" customWidth="1"/>
    <col min="6917" max="7168" width="11.42578125" style="38"/>
    <col min="7169" max="7169" width="10.85546875" style="38" customWidth="1"/>
    <col min="7170" max="7170" width="38.28515625" style="38" bestFit="1" customWidth="1"/>
    <col min="7171" max="7171" width="41.140625" style="38" customWidth="1"/>
    <col min="7172" max="7172" width="8.42578125" style="38" customWidth="1"/>
    <col min="7173" max="7424" width="11.42578125" style="38"/>
    <col min="7425" max="7425" width="10.85546875" style="38" customWidth="1"/>
    <col min="7426" max="7426" width="38.28515625" style="38" bestFit="1" customWidth="1"/>
    <col min="7427" max="7427" width="41.140625" style="38" customWidth="1"/>
    <col min="7428" max="7428" width="8.42578125" style="38" customWidth="1"/>
    <col min="7429" max="7680" width="11.42578125" style="38"/>
    <col min="7681" max="7681" width="10.85546875" style="38" customWidth="1"/>
    <col min="7682" max="7682" width="38.28515625" style="38" bestFit="1" customWidth="1"/>
    <col min="7683" max="7683" width="41.140625" style="38" customWidth="1"/>
    <col min="7684" max="7684" width="8.42578125" style="38" customWidth="1"/>
    <col min="7685" max="7936" width="11.42578125" style="38"/>
    <col min="7937" max="7937" width="10.85546875" style="38" customWidth="1"/>
    <col min="7938" max="7938" width="38.28515625" style="38" bestFit="1" customWidth="1"/>
    <col min="7939" max="7939" width="41.140625" style="38" customWidth="1"/>
    <col min="7940" max="7940" width="8.42578125" style="38" customWidth="1"/>
    <col min="7941" max="8192" width="11.42578125" style="38"/>
    <col min="8193" max="8193" width="10.85546875" style="38" customWidth="1"/>
    <col min="8194" max="8194" width="38.28515625" style="38" bestFit="1" customWidth="1"/>
    <col min="8195" max="8195" width="41.140625" style="38" customWidth="1"/>
    <col min="8196" max="8196" width="8.42578125" style="38" customWidth="1"/>
    <col min="8197" max="8448" width="11.42578125" style="38"/>
    <col min="8449" max="8449" width="10.85546875" style="38" customWidth="1"/>
    <col min="8450" max="8450" width="38.28515625" style="38" bestFit="1" customWidth="1"/>
    <col min="8451" max="8451" width="41.140625" style="38" customWidth="1"/>
    <col min="8452" max="8452" width="8.42578125" style="38" customWidth="1"/>
    <col min="8453" max="8704" width="11.42578125" style="38"/>
    <col min="8705" max="8705" width="10.85546875" style="38" customWidth="1"/>
    <col min="8706" max="8706" width="38.28515625" style="38" bestFit="1" customWidth="1"/>
    <col min="8707" max="8707" width="41.140625" style="38" customWidth="1"/>
    <col min="8708" max="8708" width="8.42578125" style="38" customWidth="1"/>
    <col min="8709" max="8960" width="11.42578125" style="38"/>
    <col min="8961" max="8961" width="10.85546875" style="38" customWidth="1"/>
    <col min="8962" max="8962" width="38.28515625" style="38" bestFit="1" customWidth="1"/>
    <col min="8963" max="8963" width="41.140625" style="38" customWidth="1"/>
    <col min="8964" max="8964" width="8.42578125" style="38" customWidth="1"/>
    <col min="8965" max="9216" width="11.42578125" style="38"/>
    <col min="9217" max="9217" width="10.85546875" style="38" customWidth="1"/>
    <col min="9218" max="9218" width="38.28515625" style="38" bestFit="1" customWidth="1"/>
    <col min="9219" max="9219" width="41.140625" style="38" customWidth="1"/>
    <col min="9220" max="9220" width="8.42578125" style="38" customWidth="1"/>
    <col min="9221" max="9472" width="11.42578125" style="38"/>
    <col min="9473" max="9473" width="10.85546875" style="38" customWidth="1"/>
    <col min="9474" max="9474" width="38.28515625" style="38" bestFit="1" customWidth="1"/>
    <col min="9475" max="9475" width="41.140625" style="38" customWidth="1"/>
    <col min="9476" max="9476" width="8.42578125" style="38" customWidth="1"/>
    <col min="9477" max="9728" width="11.42578125" style="38"/>
    <col min="9729" max="9729" width="10.85546875" style="38" customWidth="1"/>
    <col min="9730" max="9730" width="38.28515625" style="38" bestFit="1" customWidth="1"/>
    <col min="9731" max="9731" width="41.140625" style="38" customWidth="1"/>
    <col min="9732" max="9732" width="8.42578125" style="38" customWidth="1"/>
    <col min="9733" max="9984" width="11.42578125" style="38"/>
    <col min="9985" max="9985" width="10.85546875" style="38" customWidth="1"/>
    <col min="9986" max="9986" width="38.28515625" style="38" bestFit="1" customWidth="1"/>
    <col min="9987" max="9987" width="41.140625" style="38" customWidth="1"/>
    <col min="9988" max="9988" width="8.42578125" style="38" customWidth="1"/>
    <col min="9989" max="10240" width="11.42578125" style="38"/>
    <col min="10241" max="10241" width="10.85546875" style="38" customWidth="1"/>
    <col min="10242" max="10242" width="38.28515625" style="38" bestFit="1" customWidth="1"/>
    <col min="10243" max="10243" width="41.1406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41.1406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41.1406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41.1406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41.1406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41.1406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41.1406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41.1406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41.1406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41.1406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41.1406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41.1406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41.1406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41.1406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41.1406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41.1406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41.1406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41.1406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41.1406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41.1406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41.1406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41.1406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41.1406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41.140625" style="38" customWidth="1"/>
    <col min="16132" max="16132" width="8.42578125" style="38" customWidth="1"/>
    <col min="16133" max="16384" width="11.42578125" style="38"/>
  </cols>
  <sheetData>
    <row r="1" spans="1:4" ht="18" customHeight="1" x14ac:dyDescent="0.2">
      <c r="A1" s="343"/>
      <c r="B1" s="64" t="s">
        <v>2308</v>
      </c>
      <c r="C1" s="345" t="s">
        <v>2309</v>
      </c>
      <c r="D1" s="346"/>
    </row>
    <row r="2" spans="1:4" ht="18" customHeight="1" x14ac:dyDescent="0.2">
      <c r="A2" s="344"/>
      <c r="B2" s="52" t="s">
        <v>2310</v>
      </c>
      <c r="C2" s="336" t="s">
        <v>346</v>
      </c>
      <c r="D2" s="347"/>
    </row>
    <row r="3" spans="1:4" ht="18" customHeight="1" x14ac:dyDescent="0.2">
      <c r="A3" s="344"/>
      <c r="B3" s="337" t="s">
        <v>2311</v>
      </c>
      <c r="C3" s="338" t="s">
        <v>71</v>
      </c>
      <c r="D3" s="348"/>
    </row>
    <row r="4" spans="1:4" ht="18" customHeight="1" x14ac:dyDescent="0.2">
      <c r="A4" s="344"/>
      <c r="B4" s="337"/>
      <c r="C4" s="338" t="s">
        <v>72</v>
      </c>
      <c r="D4" s="348"/>
    </row>
    <row r="5" spans="1:4" ht="22.5" customHeight="1" x14ac:dyDescent="0.2">
      <c r="A5" s="344"/>
      <c r="B5" s="53" t="s">
        <v>2312</v>
      </c>
      <c r="C5" s="339" t="s">
        <v>940</v>
      </c>
      <c r="D5" s="349"/>
    </row>
    <row r="6" spans="1:4" x14ac:dyDescent="0.2">
      <c r="A6" s="341" t="s">
        <v>2313</v>
      </c>
      <c r="B6" s="330"/>
      <c r="C6" s="331">
        <v>2000</v>
      </c>
      <c r="D6" s="342"/>
    </row>
    <row r="7" spans="1:4" x14ac:dyDescent="0.2">
      <c r="A7" s="65" t="s">
        <v>34</v>
      </c>
      <c r="B7" s="54" t="s">
        <v>2314</v>
      </c>
      <c r="C7" s="54" t="s">
        <v>2315</v>
      </c>
      <c r="D7" s="66" t="s">
        <v>2316</v>
      </c>
    </row>
    <row r="8" spans="1:4" s="51" customFormat="1" ht="12.75" customHeight="1" x14ac:dyDescent="0.2">
      <c r="A8" s="117">
        <v>1</v>
      </c>
      <c r="B8" s="118" t="s">
        <v>2326</v>
      </c>
      <c r="C8" s="119" t="s">
        <v>2327</v>
      </c>
      <c r="D8" s="120">
        <v>8</v>
      </c>
    </row>
    <row r="9" spans="1:4" s="51" customFormat="1" ht="12.75" customHeight="1" x14ac:dyDescent="0.2">
      <c r="A9" s="107">
        <v>1</v>
      </c>
      <c r="B9" s="108" t="s">
        <v>2328</v>
      </c>
      <c r="C9" s="108" t="s">
        <v>2329</v>
      </c>
      <c r="D9" s="121">
        <v>21</v>
      </c>
    </row>
    <row r="10" spans="1:4" s="51" customFormat="1" x14ac:dyDescent="0.2">
      <c r="A10" s="110">
        <v>2</v>
      </c>
      <c r="B10" s="111" t="s">
        <v>2330</v>
      </c>
      <c r="C10" s="111" t="s">
        <v>2329</v>
      </c>
      <c r="D10" s="122">
        <v>8</v>
      </c>
    </row>
    <row r="11" spans="1:4" s="51" customFormat="1" x14ac:dyDescent="0.2">
      <c r="A11" s="110">
        <v>3</v>
      </c>
      <c r="B11" s="111" t="s">
        <v>2331</v>
      </c>
      <c r="C11" s="111" t="s">
        <v>2329</v>
      </c>
      <c r="D11" s="122">
        <v>10</v>
      </c>
    </row>
    <row r="12" spans="1:4" s="51" customFormat="1" x14ac:dyDescent="0.2">
      <c r="A12" s="110">
        <v>4</v>
      </c>
      <c r="B12" s="111" t="s">
        <v>2332</v>
      </c>
      <c r="C12" s="111" t="s">
        <v>2333</v>
      </c>
      <c r="D12" s="122">
        <v>9</v>
      </c>
    </row>
    <row r="13" spans="1:4" s="71" customFormat="1" x14ac:dyDescent="0.2">
      <c r="A13" s="113"/>
      <c r="B13" s="114" t="s">
        <v>80</v>
      </c>
      <c r="C13" s="115"/>
      <c r="D13" s="116">
        <f>SUM(D8:D12)</f>
        <v>56</v>
      </c>
    </row>
    <row r="14" spans="1:4" s="71" customFormat="1" x14ac:dyDescent="0.2">
      <c r="A14" s="61"/>
      <c r="B14" s="62" t="s">
        <v>2322</v>
      </c>
      <c r="C14" s="333" t="s">
        <v>2323</v>
      </c>
      <c r="D14" s="334"/>
    </row>
    <row r="15" spans="1:4" s="71" customFormat="1" x14ac:dyDescent="0.2">
      <c r="A15" s="58"/>
      <c r="B15" s="52" t="s">
        <v>2324</v>
      </c>
      <c r="C15" s="333" t="s">
        <v>2325</v>
      </c>
      <c r="D15" s="334"/>
    </row>
    <row r="16" spans="1:4" s="71" customFormat="1" x14ac:dyDescent="0.2">
      <c r="A16" s="72"/>
      <c r="B16" s="73"/>
      <c r="C16" s="73"/>
      <c r="D16" s="72"/>
    </row>
    <row r="17" spans="1:4" s="71" customFormat="1" x14ac:dyDescent="0.2">
      <c r="A17" s="72"/>
      <c r="B17" s="73"/>
      <c r="C17" s="73"/>
      <c r="D17" s="72"/>
    </row>
    <row r="18" spans="1:4" s="71" customFormat="1" x14ac:dyDescent="0.2">
      <c r="A18" s="72"/>
      <c r="B18" s="73"/>
      <c r="C18" s="73"/>
      <c r="D18" s="72"/>
    </row>
    <row r="19" spans="1:4" s="71" customFormat="1" x14ac:dyDescent="0.2">
      <c r="A19" s="72"/>
      <c r="B19" s="73"/>
      <c r="C19" s="73"/>
      <c r="D19" s="72"/>
    </row>
    <row r="20" spans="1:4" s="71" customFormat="1" x14ac:dyDescent="0.2">
      <c r="A20" s="72"/>
      <c r="B20" s="73"/>
      <c r="C20" s="73"/>
      <c r="D20" s="72"/>
    </row>
    <row r="21" spans="1:4" s="71" customFormat="1" x14ac:dyDescent="0.2">
      <c r="A21" s="72"/>
      <c r="B21" s="73"/>
      <c r="C21" s="73"/>
      <c r="D21" s="72"/>
    </row>
    <row r="22" spans="1:4" s="71" customFormat="1" x14ac:dyDescent="0.2">
      <c r="A22" s="72"/>
      <c r="B22" s="73"/>
      <c r="C22" s="73"/>
      <c r="D22" s="72"/>
    </row>
    <row r="23" spans="1:4" s="71" customFormat="1" x14ac:dyDescent="0.2">
      <c r="A23" s="72"/>
      <c r="B23" s="73"/>
      <c r="C23" s="73"/>
      <c r="D23" s="72"/>
    </row>
    <row r="24" spans="1:4" s="71" customFormat="1" x14ac:dyDescent="0.2">
      <c r="A24" s="72"/>
      <c r="B24" s="73"/>
      <c r="C24" s="73"/>
      <c r="D24" s="72"/>
    </row>
    <row r="25" spans="1:4" s="71" customFormat="1" ht="12.75" customHeight="1" x14ac:dyDescent="0.2">
      <c r="A25" s="72"/>
      <c r="B25" s="73"/>
      <c r="C25" s="73"/>
      <c r="D25" s="72"/>
    </row>
    <row r="26" spans="1:4" s="71" customFormat="1" x14ac:dyDescent="0.2">
      <c r="A26" s="72"/>
      <c r="B26" s="73"/>
      <c r="C26" s="73"/>
      <c r="D26" s="72"/>
    </row>
    <row r="27" spans="1:4" s="71" customFormat="1" x14ac:dyDescent="0.2">
      <c r="A27" s="72"/>
      <c r="B27" s="73"/>
      <c r="C27" s="73"/>
      <c r="D27" s="72"/>
    </row>
    <row r="28" spans="1:4" s="71" customFormat="1" x14ac:dyDescent="0.2">
      <c r="A28" s="72"/>
      <c r="B28" s="73"/>
      <c r="C28" s="73"/>
      <c r="D28" s="72"/>
    </row>
    <row r="29" spans="1:4" s="71" customFormat="1" x14ac:dyDescent="0.2">
      <c r="A29" s="72"/>
      <c r="B29" s="73"/>
      <c r="C29" s="73"/>
      <c r="D29" s="72"/>
    </row>
    <row r="30" spans="1:4" s="71" customFormat="1" x14ac:dyDescent="0.2">
      <c r="A30" s="72"/>
      <c r="B30" s="73"/>
      <c r="C30" s="73"/>
      <c r="D30" s="72"/>
    </row>
    <row r="31" spans="1:4" s="71" customFormat="1" x14ac:dyDescent="0.2">
      <c r="A31" s="72"/>
      <c r="B31" s="73"/>
      <c r="C31" s="73"/>
      <c r="D31" s="72"/>
    </row>
    <row r="32" spans="1:4" s="71" customFormat="1" x14ac:dyDescent="0.2">
      <c r="A32" s="72"/>
      <c r="B32" s="73"/>
      <c r="C32" s="73"/>
      <c r="D32" s="72"/>
    </row>
    <row r="33" spans="1:4" s="71" customFormat="1" x14ac:dyDescent="0.2">
      <c r="A33" s="72"/>
      <c r="B33" s="73"/>
      <c r="C33" s="73"/>
      <c r="D33" s="72"/>
    </row>
    <row r="34" spans="1:4" s="71" customFormat="1" x14ac:dyDescent="0.2">
      <c r="A34" s="72"/>
      <c r="B34" s="73"/>
      <c r="C34" s="73"/>
      <c r="D34" s="72"/>
    </row>
    <row r="35" spans="1:4" s="71" customFormat="1" x14ac:dyDescent="0.2">
      <c r="A35" s="72"/>
      <c r="B35" s="73"/>
      <c r="C35" s="73"/>
      <c r="D35" s="72"/>
    </row>
    <row r="36" spans="1:4" s="71" customFormat="1" x14ac:dyDescent="0.2">
      <c r="A36" s="72"/>
      <c r="B36" s="73"/>
      <c r="C36" s="73"/>
      <c r="D36" s="72"/>
    </row>
    <row r="37" spans="1:4" s="71" customFormat="1" x14ac:dyDescent="0.2">
      <c r="A37" s="72"/>
      <c r="B37" s="73"/>
      <c r="C37" s="73"/>
      <c r="D37" s="72"/>
    </row>
    <row r="38" spans="1:4" s="71" customFormat="1" x14ac:dyDescent="0.2">
      <c r="A38" s="72"/>
      <c r="B38" s="73"/>
      <c r="C38" s="73"/>
      <c r="D38" s="72"/>
    </row>
    <row r="39" spans="1:4" s="71" customFormat="1" x14ac:dyDescent="0.2">
      <c r="A39" s="72"/>
      <c r="B39" s="73"/>
      <c r="C39" s="73"/>
      <c r="D39" s="72"/>
    </row>
    <row r="40" spans="1:4" s="71" customFormat="1" x14ac:dyDescent="0.2">
      <c r="A40" s="72"/>
      <c r="B40" s="73"/>
      <c r="C40" s="73"/>
      <c r="D40" s="72"/>
    </row>
    <row r="41" spans="1:4" s="71" customFormat="1" x14ac:dyDescent="0.2">
      <c r="A41" s="72"/>
      <c r="B41" s="73"/>
      <c r="C41" s="73"/>
      <c r="D41" s="72"/>
    </row>
    <row r="42" spans="1:4" s="71" customFormat="1" x14ac:dyDescent="0.2">
      <c r="A42" s="72"/>
      <c r="B42" s="73"/>
      <c r="C42" s="73"/>
      <c r="D42" s="72"/>
    </row>
    <row r="43" spans="1:4" s="71" customFormat="1" x14ac:dyDescent="0.2">
      <c r="A43" s="72"/>
      <c r="B43" s="73"/>
      <c r="C43" s="73"/>
      <c r="D43" s="72"/>
    </row>
    <row r="44" spans="1:4" s="71" customFormat="1" ht="12.75" customHeight="1" x14ac:dyDescent="0.2">
      <c r="A44" s="72"/>
      <c r="B44" s="73"/>
      <c r="C44" s="73"/>
      <c r="D44" s="72"/>
    </row>
    <row r="45" spans="1:4" s="71" customFormat="1" x14ac:dyDescent="0.2">
      <c r="A45" s="72"/>
      <c r="B45" s="73"/>
      <c r="C45" s="73"/>
      <c r="D45" s="72"/>
    </row>
    <row r="46" spans="1:4" s="71" customFormat="1" x14ac:dyDescent="0.2">
      <c r="A46" s="72"/>
      <c r="B46" s="73"/>
      <c r="C46" s="73"/>
      <c r="D46" s="72"/>
    </row>
    <row r="47" spans="1:4" s="71" customFormat="1" x14ac:dyDescent="0.2">
      <c r="A47" s="72"/>
      <c r="B47" s="73"/>
      <c r="C47" s="73"/>
      <c r="D47" s="72"/>
    </row>
    <row r="48" spans="1:4" s="71" customFormat="1" x14ac:dyDescent="0.2">
      <c r="A48" s="72"/>
      <c r="B48" s="73"/>
      <c r="C48" s="73"/>
      <c r="D48" s="72"/>
    </row>
    <row r="49" spans="1:4" s="71" customFormat="1" x14ac:dyDescent="0.2">
      <c r="A49" s="72"/>
      <c r="B49" s="73"/>
      <c r="C49" s="73"/>
      <c r="D49" s="72"/>
    </row>
    <row r="50" spans="1:4" s="71" customFormat="1" x14ac:dyDescent="0.2">
      <c r="A50" s="72"/>
      <c r="B50" s="73"/>
      <c r="C50" s="73"/>
      <c r="D50" s="72"/>
    </row>
    <row r="51" spans="1:4" s="71" customFormat="1" x14ac:dyDescent="0.2">
      <c r="A51" s="72"/>
      <c r="B51" s="73"/>
      <c r="C51" s="73"/>
      <c r="D51" s="72"/>
    </row>
    <row r="52" spans="1:4" s="71" customFormat="1" x14ac:dyDescent="0.2">
      <c r="A52" s="72"/>
      <c r="B52" s="73"/>
      <c r="C52" s="73"/>
      <c r="D52" s="72"/>
    </row>
    <row r="53" spans="1:4" s="71" customFormat="1" x14ac:dyDescent="0.2">
      <c r="A53" s="72"/>
      <c r="B53" s="73"/>
      <c r="C53" s="73"/>
      <c r="D53" s="72"/>
    </row>
    <row r="54" spans="1:4" s="71" customFormat="1" x14ac:dyDescent="0.2">
      <c r="A54" s="72"/>
      <c r="B54" s="73"/>
      <c r="C54" s="73"/>
      <c r="D54" s="72"/>
    </row>
    <row r="55" spans="1:4" s="71" customFormat="1" x14ac:dyDescent="0.2">
      <c r="A55" s="72"/>
      <c r="B55" s="73"/>
      <c r="C55" s="73"/>
      <c r="D55" s="72"/>
    </row>
    <row r="56" spans="1:4" s="71" customFormat="1" x14ac:dyDescent="0.2">
      <c r="A56" s="72"/>
      <c r="B56" s="73"/>
      <c r="C56" s="73"/>
      <c r="D56" s="72"/>
    </row>
    <row r="57" spans="1:4" s="71" customFormat="1" x14ac:dyDescent="0.2">
      <c r="A57" s="72"/>
      <c r="B57" s="73"/>
      <c r="C57" s="73"/>
      <c r="D57" s="72"/>
    </row>
    <row r="58" spans="1:4" s="71" customFormat="1" x14ac:dyDescent="0.2">
      <c r="A58" s="72"/>
      <c r="B58" s="73"/>
      <c r="C58" s="73"/>
      <c r="D58" s="72"/>
    </row>
    <row r="59" spans="1:4" s="71" customFormat="1" x14ac:dyDescent="0.2">
      <c r="A59" s="72"/>
      <c r="B59" s="73"/>
      <c r="C59" s="73"/>
      <c r="D59" s="72"/>
    </row>
    <row r="60" spans="1:4" s="71" customFormat="1" x14ac:dyDescent="0.2">
      <c r="A60" s="72"/>
      <c r="B60" s="73"/>
      <c r="C60" s="73"/>
      <c r="D60" s="72"/>
    </row>
    <row r="61" spans="1:4" s="71" customFormat="1" x14ac:dyDescent="0.2">
      <c r="A61" s="72"/>
      <c r="B61" s="73"/>
      <c r="C61" s="73"/>
      <c r="D61" s="72"/>
    </row>
    <row r="62" spans="1:4" s="71" customFormat="1" x14ac:dyDescent="0.2">
      <c r="A62" s="72"/>
      <c r="B62" s="73"/>
      <c r="C62" s="73"/>
      <c r="D62" s="72"/>
    </row>
    <row r="63" spans="1:4" s="71" customFormat="1" ht="12.75" customHeight="1" x14ac:dyDescent="0.2">
      <c r="A63" s="72"/>
      <c r="B63" s="73"/>
      <c r="C63" s="73"/>
      <c r="D63" s="72"/>
    </row>
    <row r="64" spans="1:4" s="71" customFormat="1" x14ac:dyDescent="0.2">
      <c r="A64" s="72"/>
      <c r="B64" s="73"/>
      <c r="C64" s="73"/>
      <c r="D64" s="72"/>
    </row>
    <row r="65" spans="1:4" s="71" customFormat="1" x14ac:dyDescent="0.2">
      <c r="A65" s="72"/>
      <c r="B65" s="73"/>
      <c r="C65" s="73"/>
      <c r="D65" s="72"/>
    </row>
    <row r="66" spans="1:4" s="71" customFormat="1" x14ac:dyDescent="0.2">
      <c r="A66" s="72"/>
      <c r="B66" s="73"/>
      <c r="C66" s="73"/>
      <c r="D66" s="72"/>
    </row>
    <row r="67" spans="1:4" s="71" customFormat="1" x14ac:dyDescent="0.2">
      <c r="A67" s="72"/>
      <c r="B67" s="73"/>
      <c r="C67" s="73"/>
      <c r="D67" s="72"/>
    </row>
    <row r="68" spans="1:4" s="71" customFormat="1" x14ac:dyDescent="0.2">
      <c r="A68" s="72"/>
      <c r="B68" s="73"/>
      <c r="C68" s="73"/>
      <c r="D68" s="72"/>
    </row>
    <row r="69" spans="1:4" s="71" customFormat="1" x14ac:dyDescent="0.2">
      <c r="A69" s="72"/>
      <c r="B69" s="73"/>
      <c r="C69" s="73"/>
      <c r="D69" s="72"/>
    </row>
    <row r="70" spans="1:4" s="71" customFormat="1" x14ac:dyDescent="0.2">
      <c r="A70" s="72"/>
      <c r="B70" s="73"/>
      <c r="C70" s="73"/>
      <c r="D70" s="72"/>
    </row>
    <row r="71" spans="1:4" s="71" customFormat="1" x14ac:dyDescent="0.2">
      <c r="A71" s="72"/>
      <c r="B71" s="73"/>
      <c r="C71" s="73"/>
      <c r="D71" s="72"/>
    </row>
    <row r="72" spans="1:4" s="71" customFormat="1" x14ac:dyDescent="0.2">
      <c r="A72" s="72"/>
      <c r="B72" s="73"/>
      <c r="C72" s="73"/>
      <c r="D72" s="72"/>
    </row>
    <row r="73" spans="1:4" s="71" customFormat="1" x14ac:dyDescent="0.2">
      <c r="A73" s="72"/>
      <c r="B73" s="73"/>
      <c r="C73" s="73"/>
      <c r="D73" s="72"/>
    </row>
    <row r="74" spans="1:4" s="71" customFormat="1" x14ac:dyDescent="0.2">
      <c r="A74" s="72"/>
      <c r="B74" s="73"/>
      <c r="C74" s="73"/>
      <c r="D74" s="72"/>
    </row>
    <row r="75" spans="1:4" s="71" customFormat="1" x14ac:dyDescent="0.2">
      <c r="A75" s="72"/>
      <c r="B75" s="73"/>
      <c r="C75" s="73"/>
      <c r="D75" s="72"/>
    </row>
    <row r="76" spans="1:4" s="71" customFormat="1" x14ac:dyDescent="0.2">
      <c r="A76" s="72"/>
      <c r="B76" s="73"/>
      <c r="C76" s="73"/>
      <c r="D76" s="72"/>
    </row>
    <row r="77" spans="1:4" s="71" customFormat="1" x14ac:dyDescent="0.2">
      <c r="A77" s="72"/>
      <c r="B77" s="73"/>
      <c r="C77" s="73"/>
      <c r="D77" s="72"/>
    </row>
    <row r="78" spans="1:4" s="71" customFormat="1" x14ac:dyDescent="0.2">
      <c r="A78" s="72"/>
      <c r="B78" s="73"/>
      <c r="C78" s="73"/>
      <c r="D78" s="72"/>
    </row>
    <row r="79" spans="1:4" s="71" customFormat="1" x14ac:dyDescent="0.2">
      <c r="A79" s="72"/>
      <c r="B79" s="73"/>
      <c r="C79" s="73"/>
      <c r="D79" s="72"/>
    </row>
    <row r="80" spans="1:4" s="71" customFormat="1" x14ac:dyDescent="0.2">
      <c r="A80" s="72"/>
      <c r="B80" s="73"/>
      <c r="C80" s="73"/>
      <c r="D80" s="72"/>
    </row>
    <row r="81" spans="1:4" s="71" customFormat="1" x14ac:dyDescent="0.2">
      <c r="A81" s="72"/>
      <c r="B81" s="73"/>
      <c r="C81" s="73"/>
      <c r="D81" s="72"/>
    </row>
    <row r="82" spans="1:4" s="71" customFormat="1" ht="12.75" customHeight="1" x14ac:dyDescent="0.2">
      <c r="A82" s="72"/>
      <c r="B82" s="73"/>
      <c r="C82" s="73"/>
      <c r="D82" s="72"/>
    </row>
    <row r="83" spans="1:4" s="71" customFormat="1" x14ac:dyDescent="0.2">
      <c r="A83" s="72"/>
      <c r="B83" s="73"/>
      <c r="C83" s="73"/>
      <c r="D83" s="72"/>
    </row>
    <row r="84" spans="1:4" s="71" customFormat="1" x14ac:dyDescent="0.2">
      <c r="A84" s="72"/>
      <c r="B84" s="73"/>
      <c r="C84" s="73"/>
      <c r="D84" s="72"/>
    </row>
    <row r="85" spans="1:4" s="71" customFormat="1" x14ac:dyDescent="0.2">
      <c r="A85" s="72"/>
      <c r="B85" s="73"/>
      <c r="C85" s="73"/>
      <c r="D85" s="72"/>
    </row>
    <row r="86" spans="1:4" s="71" customFormat="1" x14ac:dyDescent="0.2">
      <c r="A86" s="72"/>
      <c r="B86" s="73"/>
      <c r="C86" s="73"/>
      <c r="D86" s="72"/>
    </row>
    <row r="87" spans="1:4" s="71" customFormat="1" x14ac:dyDescent="0.2">
      <c r="A87" s="72"/>
      <c r="B87" s="73"/>
      <c r="C87" s="73"/>
      <c r="D87" s="72"/>
    </row>
    <row r="88" spans="1:4" s="71" customFormat="1" x14ac:dyDescent="0.2">
      <c r="A88" s="72"/>
      <c r="B88" s="73"/>
      <c r="C88" s="73"/>
      <c r="D88" s="72"/>
    </row>
    <row r="89" spans="1:4" s="71" customFormat="1" x14ac:dyDescent="0.2">
      <c r="A89" s="72"/>
      <c r="B89" s="73"/>
      <c r="C89" s="73"/>
      <c r="D89" s="72"/>
    </row>
    <row r="90" spans="1:4" s="71" customFormat="1" x14ac:dyDescent="0.2">
      <c r="A90" s="72"/>
      <c r="B90" s="73"/>
      <c r="C90" s="73"/>
      <c r="D90" s="72"/>
    </row>
    <row r="91" spans="1:4" s="71" customFormat="1" x14ac:dyDescent="0.2">
      <c r="A91" s="72"/>
      <c r="B91" s="73"/>
      <c r="C91" s="73"/>
      <c r="D91" s="72"/>
    </row>
    <row r="92" spans="1:4" s="71" customFormat="1" x14ac:dyDescent="0.2">
      <c r="A92" s="72"/>
      <c r="B92" s="73"/>
      <c r="C92" s="73"/>
      <c r="D92" s="72"/>
    </row>
    <row r="93" spans="1:4" s="71" customFormat="1" x14ac:dyDescent="0.2">
      <c r="A93" s="72"/>
      <c r="B93" s="73"/>
      <c r="C93" s="73"/>
      <c r="D93" s="72"/>
    </row>
    <row r="94" spans="1:4" s="71" customFormat="1" x14ac:dyDescent="0.2">
      <c r="A94" s="72"/>
      <c r="B94" s="73"/>
      <c r="C94" s="73"/>
      <c r="D94" s="72"/>
    </row>
    <row r="95" spans="1:4" s="71" customFormat="1" x14ac:dyDescent="0.2">
      <c r="A95" s="72"/>
      <c r="B95" s="73"/>
      <c r="C95" s="73"/>
      <c r="D95" s="72"/>
    </row>
    <row r="96" spans="1:4" s="71" customFormat="1" x14ac:dyDescent="0.2">
      <c r="A96" s="72"/>
      <c r="B96" s="73"/>
      <c r="C96" s="73"/>
      <c r="D96" s="72"/>
    </row>
    <row r="97" spans="1:4" s="71" customFormat="1" x14ac:dyDescent="0.2">
      <c r="A97" s="72"/>
      <c r="B97" s="73"/>
      <c r="C97" s="73"/>
      <c r="D97" s="72"/>
    </row>
    <row r="98" spans="1:4" s="71" customFormat="1" x14ac:dyDescent="0.2">
      <c r="A98" s="72"/>
      <c r="B98" s="73"/>
      <c r="C98" s="73"/>
      <c r="D98" s="72"/>
    </row>
    <row r="99" spans="1:4" s="71" customFormat="1" x14ac:dyDescent="0.2">
      <c r="A99" s="72"/>
      <c r="B99" s="73"/>
      <c r="C99" s="73"/>
      <c r="D99" s="72"/>
    </row>
    <row r="100" spans="1:4" s="71" customFormat="1" x14ac:dyDescent="0.2">
      <c r="A100" s="72"/>
      <c r="B100" s="73"/>
      <c r="C100" s="73"/>
      <c r="D100" s="72"/>
    </row>
    <row r="101" spans="1:4" s="71" customFormat="1" x14ac:dyDescent="0.2">
      <c r="A101" s="72"/>
      <c r="B101" s="73"/>
      <c r="C101" s="73"/>
      <c r="D101" s="72"/>
    </row>
    <row r="102" spans="1:4" s="71" customFormat="1" x14ac:dyDescent="0.2">
      <c r="A102" s="72"/>
      <c r="B102" s="73"/>
      <c r="C102" s="73"/>
      <c r="D102" s="72"/>
    </row>
    <row r="103" spans="1:4" s="71" customFormat="1" x14ac:dyDescent="0.2">
      <c r="A103" s="72"/>
      <c r="B103" s="73"/>
      <c r="C103" s="73"/>
      <c r="D103" s="72"/>
    </row>
    <row r="104" spans="1:4" s="71" customFormat="1" x14ac:dyDescent="0.2">
      <c r="A104" s="72"/>
      <c r="B104" s="73"/>
      <c r="C104" s="73"/>
      <c r="D104" s="72"/>
    </row>
    <row r="105" spans="1:4" s="71" customFormat="1" ht="12.75" customHeight="1" x14ac:dyDescent="0.2">
      <c r="A105" s="72"/>
      <c r="B105" s="73"/>
      <c r="C105" s="73"/>
      <c r="D105" s="72"/>
    </row>
    <row r="106" spans="1:4" s="71" customFormat="1" x14ac:dyDescent="0.2">
      <c r="A106" s="72"/>
      <c r="B106" s="73"/>
      <c r="C106" s="73"/>
      <c r="D106" s="72"/>
    </row>
    <row r="107" spans="1:4" s="71" customFormat="1" x14ac:dyDescent="0.2">
      <c r="A107" s="72"/>
      <c r="B107" s="73"/>
      <c r="C107" s="73"/>
      <c r="D107" s="72"/>
    </row>
    <row r="108" spans="1:4" s="71" customFormat="1" x14ac:dyDescent="0.2">
      <c r="A108" s="72"/>
      <c r="B108" s="73"/>
      <c r="C108" s="73"/>
      <c r="D108" s="72"/>
    </row>
    <row r="109" spans="1:4" s="71" customFormat="1" x14ac:dyDescent="0.2">
      <c r="A109" s="72"/>
      <c r="B109" s="73"/>
      <c r="C109" s="73"/>
      <c r="D109" s="72"/>
    </row>
    <row r="110" spans="1:4" s="71" customFormat="1" x14ac:dyDescent="0.2">
      <c r="A110" s="72"/>
      <c r="B110" s="73"/>
      <c r="C110" s="73"/>
      <c r="D110" s="72"/>
    </row>
    <row r="111" spans="1:4" s="71" customFormat="1" x14ac:dyDescent="0.2">
      <c r="A111" s="72"/>
      <c r="B111" s="73"/>
      <c r="C111" s="73"/>
      <c r="D111" s="72"/>
    </row>
    <row r="112" spans="1:4" s="71" customFormat="1" x14ac:dyDescent="0.2">
      <c r="A112" s="72"/>
      <c r="B112" s="73"/>
      <c r="C112" s="73"/>
      <c r="D112" s="72"/>
    </row>
    <row r="113" spans="1:4" s="71" customFormat="1" x14ac:dyDescent="0.2">
      <c r="A113" s="72"/>
      <c r="B113" s="73"/>
      <c r="C113" s="73"/>
      <c r="D113" s="72"/>
    </row>
    <row r="114" spans="1:4" s="71" customFormat="1" x14ac:dyDescent="0.2">
      <c r="A114" s="72"/>
      <c r="B114" s="73"/>
      <c r="C114" s="73"/>
      <c r="D114" s="72"/>
    </row>
    <row r="115" spans="1:4" s="71" customFormat="1" x14ac:dyDescent="0.2">
      <c r="A115" s="72"/>
      <c r="B115" s="73"/>
      <c r="C115" s="73"/>
      <c r="D115" s="72"/>
    </row>
    <row r="116" spans="1:4" s="71" customFormat="1" x14ac:dyDescent="0.2">
      <c r="A116" s="72"/>
      <c r="B116" s="73"/>
      <c r="C116" s="73"/>
      <c r="D116" s="72"/>
    </row>
    <row r="117" spans="1:4" s="71" customFormat="1" x14ac:dyDescent="0.2">
      <c r="A117" s="72"/>
      <c r="B117" s="73"/>
      <c r="C117" s="73"/>
      <c r="D117" s="72"/>
    </row>
    <row r="118" spans="1:4" s="71" customFormat="1" x14ac:dyDescent="0.2">
      <c r="A118" s="72"/>
      <c r="B118" s="73"/>
      <c r="C118" s="73"/>
      <c r="D118" s="72"/>
    </row>
    <row r="119" spans="1:4" s="71" customFormat="1" x14ac:dyDescent="0.2">
      <c r="A119" s="72"/>
      <c r="B119" s="73"/>
      <c r="C119" s="73"/>
      <c r="D119" s="72"/>
    </row>
    <row r="120" spans="1:4" s="71" customFormat="1" x14ac:dyDescent="0.2">
      <c r="A120" s="72"/>
      <c r="B120" s="73"/>
      <c r="C120" s="73"/>
      <c r="D120" s="72"/>
    </row>
  </sheetData>
  <mergeCells count="11">
    <mergeCell ref="A6:B6"/>
    <mergeCell ref="C6:D6"/>
    <mergeCell ref="C14:D14"/>
    <mergeCell ref="C15:D15"/>
    <mergeCell ref="A1:A5"/>
    <mergeCell ref="C1:D1"/>
    <mergeCell ref="C2:D2"/>
    <mergeCell ref="B3:B4"/>
    <mergeCell ref="C3:D3"/>
    <mergeCell ref="C4:D4"/>
    <mergeCell ref="C5:D5"/>
  </mergeCells>
  <pageMargins left="0.78740157480314965" right="0.39370078740157483" top="0.98425196850393704" bottom="0.98425196850393704" header="0" footer="0"/>
  <pageSetup paperSize="9" scale="8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V1152"/>
  <sheetViews>
    <sheetView workbookViewId="0">
      <selection activeCell="A8" sqref="A8"/>
    </sheetView>
  </sheetViews>
  <sheetFormatPr baseColWidth="10" defaultRowHeight="12" customHeight="1" x14ac:dyDescent="0.2"/>
  <cols>
    <col min="1" max="1" width="10.85546875" style="38" customWidth="1"/>
    <col min="2" max="2" width="38.28515625" style="63" bestFit="1" customWidth="1"/>
    <col min="3" max="3" width="34.42578125" style="38" customWidth="1"/>
    <col min="4" max="4" width="8.42578125" style="38" customWidth="1"/>
    <col min="5" max="131" width="11.42578125" style="63"/>
    <col min="132" max="256" width="11.42578125" style="38"/>
    <col min="257" max="257" width="10.85546875" style="38" customWidth="1"/>
    <col min="258" max="258" width="38.28515625" style="38" bestFit="1" customWidth="1"/>
    <col min="259" max="259" width="34.42578125" style="38" customWidth="1"/>
    <col min="260" max="260" width="8.42578125" style="38" customWidth="1"/>
    <col min="261" max="512" width="11.42578125" style="38"/>
    <col min="513" max="513" width="10.85546875" style="38" customWidth="1"/>
    <col min="514" max="514" width="38.28515625" style="38" bestFit="1" customWidth="1"/>
    <col min="515" max="515" width="34.42578125" style="38" customWidth="1"/>
    <col min="516" max="516" width="8.42578125" style="38" customWidth="1"/>
    <col min="517" max="768" width="11.42578125" style="38"/>
    <col min="769" max="769" width="10.85546875" style="38" customWidth="1"/>
    <col min="770" max="770" width="38.28515625" style="38" bestFit="1" customWidth="1"/>
    <col min="771" max="771" width="34.42578125" style="38" customWidth="1"/>
    <col min="772" max="772" width="8.42578125" style="38" customWidth="1"/>
    <col min="773" max="1024" width="11.42578125" style="38"/>
    <col min="1025" max="1025" width="10.85546875" style="38" customWidth="1"/>
    <col min="1026" max="1026" width="38.28515625" style="38" bestFit="1" customWidth="1"/>
    <col min="1027" max="1027" width="34.42578125" style="38" customWidth="1"/>
    <col min="1028" max="1028" width="8.42578125" style="38" customWidth="1"/>
    <col min="1029" max="1280" width="11.42578125" style="38"/>
    <col min="1281" max="1281" width="10.85546875" style="38" customWidth="1"/>
    <col min="1282" max="1282" width="38.28515625" style="38" bestFit="1" customWidth="1"/>
    <col min="1283" max="1283" width="34.42578125" style="38" customWidth="1"/>
    <col min="1284" max="1284" width="8.42578125" style="38" customWidth="1"/>
    <col min="1285" max="1536" width="11.42578125" style="38"/>
    <col min="1537" max="1537" width="10.85546875" style="38" customWidth="1"/>
    <col min="1538" max="1538" width="38.28515625" style="38" bestFit="1" customWidth="1"/>
    <col min="1539" max="1539" width="34.42578125" style="38" customWidth="1"/>
    <col min="1540" max="1540" width="8.42578125" style="38" customWidth="1"/>
    <col min="1541" max="1792" width="11.42578125" style="38"/>
    <col min="1793" max="1793" width="10.85546875" style="38" customWidth="1"/>
    <col min="1794" max="1794" width="38.28515625" style="38" bestFit="1" customWidth="1"/>
    <col min="1795" max="1795" width="34.42578125" style="38" customWidth="1"/>
    <col min="1796" max="1796" width="8.42578125" style="38" customWidth="1"/>
    <col min="1797" max="2048" width="11.42578125" style="38"/>
    <col min="2049" max="2049" width="10.85546875" style="38" customWidth="1"/>
    <col min="2050" max="2050" width="38.28515625" style="38" bestFit="1" customWidth="1"/>
    <col min="2051" max="2051" width="34.42578125" style="38" customWidth="1"/>
    <col min="2052" max="2052" width="8.42578125" style="38" customWidth="1"/>
    <col min="2053" max="2304" width="11.42578125" style="38"/>
    <col min="2305" max="2305" width="10.85546875" style="38" customWidth="1"/>
    <col min="2306" max="2306" width="38.28515625" style="38" bestFit="1" customWidth="1"/>
    <col min="2307" max="2307" width="34.42578125" style="38" customWidth="1"/>
    <col min="2308" max="2308" width="8.42578125" style="38" customWidth="1"/>
    <col min="2309" max="2560" width="11.42578125" style="38"/>
    <col min="2561" max="2561" width="10.85546875" style="38" customWidth="1"/>
    <col min="2562" max="2562" width="38.28515625" style="38" bestFit="1" customWidth="1"/>
    <col min="2563" max="2563" width="34.42578125" style="38" customWidth="1"/>
    <col min="2564" max="2564" width="8.42578125" style="38" customWidth="1"/>
    <col min="2565" max="2816" width="11.42578125" style="38"/>
    <col min="2817" max="2817" width="10.85546875" style="38" customWidth="1"/>
    <col min="2818" max="2818" width="38.28515625" style="38" bestFit="1" customWidth="1"/>
    <col min="2819" max="2819" width="34.42578125" style="38" customWidth="1"/>
    <col min="2820" max="2820" width="8.42578125" style="38" customWidth="1"/>
    <col min="2821" max="3072" width="11.42578125" style="38"/>
    <col min="3073" max="3073" width="10.85546875" style="38" customWidth="1"/>
    <col min="3074" max="3074" width="38.28515625" style="38" bestFit="1" customWidth="1"/>
    <col min="3075" max="3075" width="34.42578125" style="38" customWidth="1"/>
    <col min="3076" max="3076" width="8.42578125" style="38" customWidth="1"/>
    <col min="3077" max="3328" width="11.42578125" style="38"/>
    <col min="3329" max="3329" width="10.85546875" style="38" customWidth="1"/>
    <col min="3330" max="3330" width="38.28515625" style="38" bestFit="1" customWidth="1"/>
    <col min="3331" max="3331" width="34.42578125" style="38" customWidth="1"/>
    <col min="3332" max="3332" width="8.42578125" style="38" customWidth="1"/>
    <col min="3333" max="3584" width="11.42578125" style="38"/>
    <col min="3585" max="3585" width="10.85546875" style="38" customWidth="1"/>
    <col min="3586" max="3586" width="38.28515625" style="38" bestFit="1" customWidth="1"/>
    <col min="3587" max="3587" width="34.42578125" style="38" customWidth="1"/>
    <col min="3588" max="3588" width="8.42578125" style="38" customWidth="1"/>
    <col min="3589" max="3840" width="11.42578125" style="38"/>
    <col min="3841" max="3841" width="10.85546875" style="38" customWidth="1"/>
    <col min="3842" max="3842" width="38.28515625" style="38" bestFit="1" customWidth="1"/>
    <col min="3843" max="3843" width="34.42578125" style="38" customWidth="1"/>
    <col min="3844" max="3844" width="8.42578125" style="38" customWidth="1"/>
    <col min="3845" max="4096" width="11.42578125" style="38"/>
    <col min="4097" max="4097" width="10.85546875" style="38" customWidth="1"/>
    <col min="4098" max="4098" width="38.28515625" style="38" bestFit="1" customWidth="1"/>
    <col min="4099" max="4099" width="34.42578125" style="38" customWidth="1"/>
    <col min="4100" max="4100" width="8.42578125" style="38" customWidth="1"/>
    <col min="4101" max="4352" width="11.42578125" style="38"/>
    <col min="4353" max="4353" width="10.85546875" style="38" customWidth="1"/>
    <col min="4354" max="4354" width="38.28515625" style="38" bestFit="1" customWidth="1"/>
    <col min="4355" max="4355" width="34.42578125" style="38" customWidth="1"/>
    <col min="4356" max="4356" width="8.42578125" style="38" customWidth="1"/>
    <col min="4357" max="4608" width="11.42578125" style="38"/>
    <col min="4609" max="4609" width="10.85546875" style="38" customWidth="1"/>
    <col min="4610" max="4610" width="38.28515625" style="38" bestFit="1" customWidth="1"/>
    <col min="4611" max="4611" width="34.42578125" style="38" customWidth="1"/>
    <col min="4612" max="4612" width="8.42578125" style="38" customWidth="1"/>
    <col min="4613" max="4864" width="11.42578125" style="38"/>
    <col min="4865" max="4865" width="10.85546875" style="38" customWidth="1"/>
    <col min="4866" max="4866" width="38.28515625" style="38" bestFit="1" customWidth="1"/>
    <col min="4867" max="4867" width="34.42578125" style="38" customWidth="1"/>
    <col min="4868" max="4868" width="8.42578125" style="38" customWidth="1"/>
    <col min="4869" max="5120" width="11.42578125" style="38"/>
    <col min="5121" max="5121" width="10.85546875" style="38" customWidth="1"/>
    <col min="5122" max="5122" width="38.28515625" style="38" bestFit="1" customWidth="1"/>
    <col min="5123" max="5123" width="34.42578125" style="38" customWidth="1"/>
    <col min="5124" max="5124" width="8.42578125" style="38" customWidth="1"/>
    <col min="5125" max="5376" width="11.42578125" style="38"/>
    <col min="5377" max="5377" width="10.85546875" style="38" customWidth="1"/>
    <col min="5378" max="5378" width="38.28515625" style="38" bestFit="1" customWidth="1"/>
    <col min="5379" max="5379" width="34.42578125" style="38" customWidth="1"/>
    <col min="5380" max="5380" width="8.42578125" style="38" customWidth="1"/>
    <col min="5381" max="5632" width="11.42578125" style="38"/>
    <col min="5633" max="5633" width="10.85546875" style="38" customWidth="1"/>
    <col min="5634" max="5634" width="38.28515625" style="38" bestFit="1" customWidth="1"/>
    <col min="5635" max="5635" width="34.42578125" style="38" customWidth="1"/>
    <col min="5636" max="5636" width="8.42578125" style="38" customWidth="1"/>
    <col min="5637" max="5888" width="11.42578125" style="38"/>
    <col min="5889" max="5889" width="10.85546875" style="38" customWidth="1"/>
    <col min="5890" max="5890" width="38.28515625" style="38" bestFit="1" customWidth="1"/>
    <col min="5891" max="5891" width="34.42578125" style="38" customWidth="1"/>
    <col min="5892" max="5892" width="8.42578125" style="38" customWidth="1"/>
    <col min="5893" max="6144" width="11.42578125" style="38"/>
    <col min="6145" max="6145" width="10.85546875" style="38" customWidth="1"/>
    <col min="6146" max="6146" width="38.28515625" style="38" bestFit="1" customWidth="1"/>
    <col min="6147" max="6147" width="34.42578125" style="38" customWidth="1"/>
    <col min="6148" max="6148" width="8.42578125" style="38" customWidth="1"/>
    <col min="6149" max="6400" width="11.42578125" style="38"/>
    <col min="6401" max="6401" width="10.85546875" style="38" customWidth="1"/>
    <col min="6402" max="6402" width="38.28515625" style="38" bestFit="1" customWidth="1"/>
    <col min="6403" max="6403" width="34.42578125" style="38" customWidth="1"/>
    <col min="6404" max="6404" width="8.42578125" style="38" customWidth="1"/>
    <col min="6405" max="6656" width="11.42578125" style="38"/>
    <col min="6657" max="6657" width="10.85546875" style="38" customWidth="1"/>
    <col min="6658" max="6658" width="38.28515625" style="38" bestFit="1" customWidth="1"/>
    <col min="6659" max="6659" width="34.42578125" style="38" customWidth="1"/>
    <col min="6660" max="6660" width="8.42578125" style="38" customWidth="1"/>
    <col min="6661" max="6912" width="11.42578125" style="38"/>
    <col min="6913" max="6913" width="10.85546875" style="38" customWidth="1"/>
    <col min="6914" max="6914" width="38.28515625" style="38" bestFit="1" customWidth="1"/>
    <col min="6915" max="6915" width="34.42578125" style="38" customWidth="1"/>
    <col min="6916" max="6916" width="8.42578125" style="38" customWidth="1"/>
    <col min="6917" max="7168" width="11.42578125" style="38"/>
    <col min="7169" max="7169" width="10.85546875" style="38" customWidth="1"/>
    <col min="7170" max="7170" width="38.28515625" style="38" bestFit="1" customWidth="1"/>
    <col min="7171" max="7171" width="34.42578125" style="38" customWidth="1"/>
    <col min="7172" max="7172" width="8.42578125" style="38" customWidth="1"/>
    <col min="7173" max="7424" width="11.42578125" style="38"/>
    <col min="7425" max="7425" width="10.85546875" style="38" customWidth="1"/>
    <col min="7426" max="7426" width="38.28515625" style="38" bestFit="1" customWidth="1"/>
    <col min="7427" max="7427" width="34.42578125" style="38" customWidth="1"/>
    <col min="7428" max="7428" width="8.42578125" style="38" customWidth="1"/>
    <col min="7429" max="7680" width="11.42578125" style="38"/>
    <col min="7681" max="7681" width="10.85546875" style="38" customWidth="1"/>
    <col min="7682" max="7682" width="38.28515625" style="38" bestFit="1" customWidth="1"/>
    <col min="7683" max="7683" width="34.42578125" style="38" customWidth="1"/>
    <col min="7684" max="7684" width="8.42578125" style="38" customWidth="1"/>
    <col min="7685" max="7936" width="11.42578125" style="38"/>
    <col min="7937" max="7937" width="10.85546875" style="38" customWidth="1"/>
    <col min="7938" max="7938" width="38.28515625" style="38" bestFit="1" customWidth="1"/>
    <col min="7939" max="7939" width="34.42578125" style="38" customWidth="1"/>
    <col min="7940" max="7940" width="8.42578125" style="38" customWidth="1"/>
    <col min="7941" max="8192" width="11.42578125" style="38"/>
    <col min="8193" max="8193" width="10.85546875" style="38" customWidth="1"/>
    <col min="8194" max="8194" width="38.28515625" style="38" bestFit="1" customWidth="1"/>
    <col min="8195" max="8195" width="34.42578125" style="38" customWidth="1"/>
    <col min="8196" max="8196" width="8.42578125" style="38" customWidth="1"/>
    <col min="8197" max="8448" width="11.42578125" style="38"/>
    <col min="8449" max="8449" width="10.85546875" style="38" customWidth="1"/>
    <col min="8450" max="8450" width="38.28515625" style="38" bestFit="1" customWidth="1"/>
    <col min="8451" max="8451" width="34.42578125" style="38" customWidth="1"/>
    <col min="8452" max="8452" width="8.42578125" style="38" customWidth="1"/>
    <col min="8453" max="8704" width="11.42578125" style="38"/>
    <col min="8705" max="8705" width="10.85546875" style="38" customWidth="1"/>
    <col min="8706" max="8706" width="38.28515625" style="38" bestFit="1" customWidth="1"/>
    <col min="8707" max="8707" width="34.42578125" style="38" customWidth="1"/>
    <col min="8708" max="8708" width="8.42578125" style="38" customWidth="1"/>
    <col min="8709" max="8960" width="11.42578125" style="38"/>
    <col min="8961" max="8961" width="10.85546875" style="38" customWidth="1"/>
    <col min="8962" max="8962" width="38.28515625" style="38" bestFit="1" customWidth="1"/>
    <col min="8963" max="8963" width="34.42578125" style="38" customWidth="1"/>
    <col min="8964" max="8964" width="8.42578125" style="38" customWidth="1"/>
    <col min="8965" max="9216" width="11.42578125" style="38"/>
    <col min="9217" max="9217" width="10.85546875" style="38" customWidth="1"/>
    <col min="9218" max="9218" width="38.28515625" style="38" bestFit="1" customWidth="1"/>
    <col min="9219" max="9219" width="34.42578125" style="38" customWidth="1"/>
    <col min="9220" max="9220" width="8.42578125" style="38" customWidth="1"/>
    <col min="9221" max="9472" width="11.42578125" style="38"/>
    <col min="9473" max="9473" width="10.85546875" style="38" customWidth="1"/>
    <col min="9474" max="9474" width="38.28515625" style="38" bestFit="1" customWidth="1"/>
    <col min="9475" max="9475" width="34.42578125" style="38" customWidth="1"/>
    <col min="9476" max="9476" width="8.42578125" style="38" customWidth="1"/>
    <col min="9477" max="9728" width="11.42578125" style="38"/>
    <col min="9729" max="9729" width="10.85546875" style="38" customWidth="1"/>
    <col min="9730" max="9730" width="38.28515625" style="38" bestFit="1" customWidth="1"/>
    <col min="9731" max="9731" width="34.42578125" style="38" customWidth="1"/>
    <col min="9732" max="9732" width="8.42578125" style="38" customWidth="1"/>
    <col min="9733" max="9984" width="11.42578125" style="38"/>
    <col min="9985" max="9985" width="10.85546875" style="38" customWidth="1"/>
    <col min="9986" max="9986" width="38.28515625" style="38" bestFit="1" customWidth="1"/>
    <col min="9987" max="9987" width="34.42578125" style="38" customWidth="1"/>
    <col min="9988" max="9988" width="8.42578125" style="38" customWidth="1"/>
    <col min="9989" max="10240" width="11.42578125" style="38"/>
    <col min="10241" max="10241" width="10.85546875" style="38" customWidth="1"/>
    <col min="10242" max="10242" width="38.28515625" style="38" bestFit="1" customWidth="1"/>
    <col min="10243" max="10243" width="34.425781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34.425781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34.425781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34.425781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34.425781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34.425781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34.425781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34.425781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34.425781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34.425781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34.425781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34.425781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34.425781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34.425781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34.425781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34.425781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34.425781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34.425781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34.425781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34.425781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34.425781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34.425781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34.425781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34.42578125" style="38" customWidth="1"/>
    <col min="16132" max="16132" width="8.42578125" style="38" customWidth="1"/>
    <col min="16133" max="16384" width="11.42578125" style="38"/>
  </cols>
  <sheetData>
    <row r="1" spans="1:131" ht="12" customHeight="1" x14ac:dyDescent="0.2">
      <c r="A1" s="335"/>
      <c r="B1" s="52" t="s">
        <v>2308</v>
      </c>
      <c r="C1" s="336" t="s">
        <v>2309</v>
      </c>
      <c r="D1" s="336"/>
    </row>
    <row r="2" spans="1:131" ht="12" customHeight="1" x14ac:dyDescent="0.2">
      <c r="A2" s="335"/>
      <c r="B2" s="52" t="s">
        <v>2310</v>
      </c>
      <c r="C2" s="336" t="s">
        <v>346</v>
      </c>
      <c r="D2" s="336"/>
    </row>
    <row r="3" spans="1:131" ht="12" customHeight="1" x14ac:dyDescent="0.2">
      <c r="A3" s="335"/>
      <c r="B3" s="337" t="s">
        <v>2311</v>
      </c>
      <c r="C3" s="338" t="s">
        <v>71</v>
      </c>
      <c r="D3" s="338"/>
    </row>
    <row r="4" spans="1:131" ht="12" customHeight="1" x14ac:dyDescent="0.2">
      <c r="A4" s="335"/>
      <c r="B4" s="337"/>
      <c r="C4" s="338" t="s">
        <v>72</v>
      </c>
      <c r="D4" s="338"/>
    </row>
    <row r="5" spans="1:131" ht="12" customHeight="1" x14ac:dyDescent="0.2">
      <c r="A5" s="335"/>
      <c r="B5" s="53" t="s">
        <v>2312</v>
      </c>
      <c r="C5" s="339" t="s">
        <v>940</v>
      </c>
      <c r="D5" s="340"/>
    </row>
    <row r="6" spans="1:131" ht="12" customHeight="1" x14ac:dyDescent="0.2">
      <c r="A6" s="330" t="s">
        <v>2313</v>
      </c>
      <c r="B6" s="330"/>
      <c r="C6" s="331">
        <v>2001</v>
      </c>
      <c r="D6" s="332"/>
    </row>
    <row r="7" spans="1:131" ht="12" customHeight="1" x14ac:dyDescent="0.2">
      <c r="A7" s="54" t="s">
        <v>34</v>
      </c>
      <c r="B7" s="54" t="s">
        <v>2314</v>
      </c>
      <c r="C7" s="74" t="s">
        <v>2315</v>
      </c>
      <c r="D7" s="54" t="s">
        <v>2316</v>
      </c>
    </row>
    <row r="8" spans="1:131" s="51" customFormat="1" ht="12" customHeight="1" x14ac:dyDescent="0.2">
      <c r="A8" s="116">
        <v>1</v>
      </c>
      <c r="B8" s="118" t="s">
        <v>2334</v>
      </c>
      <c r="C8" s="123" t="s">
        <v>2335</v>
      </c>
      <c r="D8" s="116">
        <v>8</v>
      </c>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row>
    <row r="9" spans="1:131" s="51" customFormat="1" ht="12" customHeight="1" x14ac:dyDescent="0.2">
      <c r="A9" s="116">
        <v>2</v>
      </c>
      <c r="B9" s="118" t="s">
        <v>2336</v>
      </c>
      <c r="C9" s="123" t="s">
        <v>2335</v>
      </c>
      <c r="D9" s="116">
        <v>8</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row>
    <row r="10" spans="1:131" s="51" customFormat="1" ht="12" customHeight="1" x14ac:dyDescent="0.2">
      <c r="A10" s="116">
        <v>3</v>
      </c>
      <c r="B10" s="118" t="s">
        <v>2337</v>
      </c>
      <c r="C10" s="123" t="s">
        <v>2335</v>
      </c>
      <c r="D10" s="116">
        <v>8</v>
      </c>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row>
    <row r="11" spans="1:131" s="51" customFormat="1" ht="12" customHeight="1" x14ac:dyDescent="0.2">
      <c r="A11" s="116">
        <v>4</v>
      </c>
      <c r="B11" s="118" t="s">
        <v>2338</v>
      </c>
      <c r="C11" s="123" t="s">
        <v>2335</v>
      </c>
      <c r="D11" s="116">
        <v>9</v>
      </c>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row>
    <row r="12" spans="1:131" s="51" customFormat="1" ht="12" customHeight="1" x14ac:dyDescent="0.2">
      <c r="A12" s="116">
        <v>5</v>
      </c>
      <c r="B12" s="118" t="s">
        <v>2339</v>
      </c>
      <c r="C12" s="123" t="s">
        <v>2335</v>
      </c>
      <c r="D12" s="116">
        <v>8</v>
      </c>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row>
    <row r="13" spans="1:131" s="51" customFormat="1" ht="12" customHeight="1" x14ac:dyDescent="0.2">
      <c r="A13" s="116">
        <v>6</v>
      </c>
      <c r="B13" s="118" t="s">
        <v>2340</v>
      </c>
      <c r="C13" s="123" t="s">
        <v>2335</v>
      </c>
      <c r="D13" s="116">
        <v>8</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row>
    <row r="14" spans="1:131" s="51" customFormat="1" ht="12" customHeight="1" x14ac:dyDescent="0.2">
      <c r="A14" s="116">
        <v>7</v>
      </c>
      <c r="B14" s="118" t="s">
        <v>2341</v>
      </c>
      <c r="C14" s="123" t="s">
        <v>2335</v>
      </c>
      <c r="D14" s="116">
        <v>8</v>
      </c>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row>
    <row r="15" spans="1:131" s="51" customFormat="1" ht="12" customHeight="1" x14ac:dyDescent="0.2">
      <c r="A15" s="116">
        <v>8</v>
      </c>
      <c r="B15" s="118" t="s">
        <v>2342</v>
      </c>
      <c r="C15" s="123" t="s">
        <v>2335</v>
      </c>
      <c r="D15" s="116">
        <v>8</v>
      </c>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row>
    <row r="16" spans="1:131" s="51" customFormat="1" ht="12" customHeight="1" x14ac:dyDescent="0.2">
      <c r="A16" s="116">
        <v>9</v>
      </c>
      <c r="B16" s="118" t="s">
        <v>2343</v>
      </c>
      <c r="C16" s="123" t="s">
        <v>2335</v>
      </c>
      <c r="D16" s="116">
        <v>9</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row>
    <row r="17" spans="1:131" s="51" customFormat="1" ht="12" customHeight="1" x14ac:dyDescent="0.2">
      <c r="A17" s="116">
        <v>10</v>
      </c>
      <c r="B17" s="118" t="s">
        <v>2344</v>
      </c>
      <c r="C17" s="123" t="s">
        <v>2335</v>
      </c>
      <c r="D17" s="116">
        <v>8</v>
      </c>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row>
    <row r="18" spans="1:131" s="51" customFormat="1" ht="12" customHeight="1" x14ac:dyDescent="0.2">
      <c r="A18" s="116">
        <v>11</v>
      </c>
      <c r="B18" s="118" t="s">
        <v>2345</v>
      </c>
      <c r="C18" s="123" t="s">
        <v>2335</v>
      </c>
      <c r="D18" s="116">
        <v>8</v>
      </c>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row>
    <row r="19" spans="1:131" s="51" customFormat="1" ht="12" customHeight="1" x14ac:dyDescent="0.2">
      <c r="A19" s="116">
        <v>12</v>
      </c>
      <c r="B19" s="118" t="s">
        <v>2346</v>
      </c>
      <c r="C19" s="123" t="s">
        <v>2335</v>
      </c>
      <c r="D19" s="116">
        <v>8</v>
      </c>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row>
    <row r="20" spans="1:131" s="51" customFormat="1" ht="12" customHeight="1" x14ac:dyDescent="0.2">
      <c r="A20" s="116">
        <v>13</v>
      </c>
      <c r="B20" s="118" t="s">
        <v>2347</v>
      </c>
      <c r="C20" s="123" t="s">
        <v>2335</v>
      </c>
      <c r="D20" s="116">
        <v>8</v>
      </c>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row>
    <row r="21" spans="1:131" s="51" customFormat="1" ht="12" customHeight="1" x14ac:dyDescent="0.2">
      <c r="A21" s="116">
        <v>14</v>
      </c>
      <c r="B21" s="118" t="s">
        <v>2348</v>
      </c>
      <c r="C21" s="123" t="s">
        <v>2335</v>
      </c>
      <c r="D21" s="116">
        <v>8</v>
      </c>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row>
    <row r="22" spans="1:131" s="51" customFormat="1" ht="12" customHeight="1" x14ac:dyDescent="0.2">
      <c r="A22" s="116">
        <v>15</v>
      </c>
      <c r="B22" s="118" t="s">
        <v>2349</v>
      </c>
      <c r="C22" s="123" t="s">
        <v>2335</v>
      </c>
      <c r="D22" s="116">
        <v>8</v>
      </c>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row>
    <row r="23" spans="1:131" s="51" customFormat="1" ht="12" customHeight="1" x14ac:dyDescent="0.2">
      <c r="A23" s="116">
        <v>16</v>
      </c>
      <c r="B23" s="118" t="s">
        <v>2350</v>
      </c>
      <c r="C23" s="123" t="s">
        <v>2335</v>
      </c>
      <c r="D23" s="116">
        <v>8</v>
      </c>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row>
    <row r="24" spans="1:131" s="51" customFormat="1" ht="12" customHeight="1" x14ac:dyDescent="0.2">
      <c r="A24" s="116">
        <v>17</v>
      </c>
      <c r="B24" s="118" t="s">
        <v>2351</v>
      </c>
      <c r="C24" s="123" t="s">
        <v>2335</v>
      </c>
      <c r="D24" s="116">
        <v>8</v>
      </c>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row>
    <row r="25" spans="1:131" s="51" customFormat="1" ht="12" customHeight="1" x14ac:dyDescent="0.2">
      <c r="A25" s="116">
        <v>18</v>
      </c>
      <c r="B25" s="118" t="s">
        <v>2352</v>
      </c>
      <c r="C25" s="123" t="s">
        <v>2335</v>
      </c>
      <c r="D25" s="116">
        <v>8</v>
      </c>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row>
    <row r="26" spans="1:131" s="51" customFormat="1" ht="12" customHeight="1" x14ac:dyDescent="0.2">
      <c r="A26" s="116">
        <v>19</v>
      </c>
      <c r="B26" s="118" t="s">
        <v>2353</v>
      </c>
      <c r="C26" s="123" t="s">
        <v>2335</v>
      </c>
      <c r="D26" s="116">
        <v>8</v>
      </c>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row>
    <row r="27" spans="1:131" s="51" customFormat="1" ht="12" customHeight="1" x14ac:dyDescent="0.2">
      <c r="A27" s="116">
        <v>20</v>
      </c>
      <c r="B27" s="118" t="s">
        <v>2354</v>
      </c>
      <c r="C27" s="123" t="s">
        <v>2335</v>
      </c>
      <c r="D27" s="116">
        <v>9</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row>
    <row r="28" spans="1:131" s="51" customFormat="1" ht="12" customHeight="1" x14ac:dyDescent="0.2">
      <c r="A28" s="116">
        <v>21</v>
      </c>
      <c r="B28" s="118" t="s">
        <v>2355</v>
      </c>
      <c r="C28" s="123" t="s">
        <v>2335</v>
      </c>
      <c r="D28" s="116">
        <v>8</v>
      </c>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row>
    <row r="29" spans="1:131" s="51" customFormat="1" ht="12" customHeight="1" x14ac:dyDescent="0.2">
      <c r="A29" s="116">
        <v>22</v>
      </c>
      <c r="B29" s="118" t="s">
        <v>2356</v>
      </c>
      <c r="C29" s="123" t="s">
        <v>2335</v>
      </c>
      <c r="D29" s="116">
        <v>8</v>
      </c>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row>
    <row r="30" spans="1:131" s="51" customFormat="1" ht="12" customHeight="1" x14ac:dyDescent="0.2">
      <c r="A30" s="116">
        <v>23</v>
      </c>
      <c r="B30" s="118" t="s">
        <v>2357</v>
      </c>
      <c r="C30" s="123" t="s">
        <v>2335</v>
      </c>
      <c r="D30" s="116">
        <v>10</v>
      </c>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row>
    <row r="31" spans="1:131" s="51" customFormat="1" ht="12" customHeight="1" x14ac:dyDescent="0.2">
      <c r="A31" s="116">
        <v>24</v>
      </c>
      <c r="B31" s="118" t="s">
        <v>2358</v>
      </c>
      <c r="C31" s="123" t="s">
        <v>2335</v>
      </c>
      <c r="D31" s="116">
        <v>8</v>
      </c>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row>
    <row r="32" spans="1:131" s="51" customFormat="1" ht="12" customHeight="1" x14ac:dyDescent="0.2">
      <c r="A32" s="116">
        <v>25</v>
      </c>
      <c r="B32" s="118" t="s">
        <v>2359</v>
      </c>
      <c r="C32" s="123" t="s">
        <v>2335</v>
      </c>
      <c r="D32" s="116">
        <v>8</v>
      </c>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row>
    <row r="33" spans="1:131" s="51" customFormat="1" ht="12" customHeight="1" x14ac:dyDescent="0.2">
      <c r="A33" s="116">
        <v>26</v>
      </c>
      <c r="B33" s="118" t="s">
        <v>2360</v>
      </c>
      <c r="C33" s="123" t="s">
        <v>2335</v>
      </c>
      <c r="D33" s="116">
        <v>8</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row>
    <row r="34" spans="1:131" s="51" customFormat="1" ht="12" customHeight="1" x14ac:dyDescent="0.2">
      <c r="A34" s="116">
        <v>27</v>
      </c>
      <c r="B34" s="118" t="s">
        <v>2361</v>
      </c>
      <c r="C34" s="123" t="s">
        <v>2335</v>
      </c>
      <c r="D34" s="116">
        <v>8</v>
      </c>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row>
    <row r="35" spans="1:131" s="51" customFormat="1" ht="12" customHeight="1" x14ac:dyDescent="0.2">
      <c r="A35" s="116">
        <v>28</v>
      </c>
      <c r="B35" s="118" t="s">
        <v>2362</v>
      </c>
      <c r="C35" s="123" t="s">
        <v>2335</v>
      </c>
      <c r="D35" s="116">
        <v>8</v>
      </c>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row>
    <row r="36" spans="1:131" s="51" customFormat="1" ht="12" customHeight="1" x14ac:dyDescent="0.2">
      <c r="A36" s="116">
        <v>29</v>
      </c>
      <c r="B36" s="118" t="s">
        <v>2363</v>
      </c>
      <c r="C36" s="123" t="s">
        <v>2335</v>
      </c>
      <c r="D36" s="116">
        <v>8</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row>
    <row r="37" spans="1:131" s="51" customFormat="1" ht="12" customHeight="1" x14ac:dyDescent="0.2">
      <c r="A37" s="116">
        <v>30</v>
      </c>
      <c r="B37" s="118" t="s">
        <v>2364</v>
      </c>
      <c r="C37" s="123" t="s">
        <v>2335</v>
      </c>
      <c r="D37" s="116">
        <v>8</v>
      </c>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row>
    <row r="38" spans="1:131" s="51" customFormat="1" ht="12" customHeight="1" x14ac:dyDescent="0.2">
      <c r="A38" s="116">
        <v>31</v>
      </c>
      <c r="B38" s="118" t="s">
        <v>2365</v>
      </c>
      <c r="C38" s="123" t="s">
        <v>2335</v>
      </c>
      <c r="D38" s="116">
        <v>8</v>
      </c>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row>
    <row r="39" spans="1:131" s="51" customFormat="1" ht="12" customHeight="1" x14ac:dyDescent="0.2">
      <c r="A39" s="116">
        <v>32</v>
      </c>
      <c r="B39" s="118" t="s">
        <v>2366</v>
      </c>
      <c r="C39" s="123" t="s">
        <v>2335</v>
      </c>
      <c r="D39" s="116">
        <v>8</v>
      </c>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row>
    <row r="40" spans="1:131" s="51" customFormat="1" ht="12" customHeight="1" x14ac:dyDescent="0.2">
      <c r="A40" s="116">
        <v>33</v>
      </c>
      <c r="B40" s="118" t="s">
        <v>2367</v>
      </c>
      <c r="C40" s="123" t="s">
        <v>2335</v>
      </c>
      <c r="D40" s="116">
        <v>8</v>
      </c>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row>
    <row r="41" spans="1:131" s="51" customFormat="1" ht="12" customHeight="1" x14ac:dyDescent="0.2">
      <c r="A41" s="116">
        <v>34</v>
      </c>
      <c r="B41" s="118" t="s">
        <v>2368</v>
      </c>
      <c r="C41" s="123" t="s">
        <v>2335</v>
      </c>
      <c r="D41" s="116">
        <v>9</v>
      </c>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row>
    <row r="42" spans="1:131" s="51" customFormat="1" ht="12" customHeight="1" x14ac:dyDescent="0.2">
      <c r="A42" s="116">
        <v>35</v>
      </c>
      <c r="B42" s="118" t="s">
        <v>2369</v>
      </c>
      <c r="C42" s="123" t="s">
        <v>2335</v>
      </c>
      <c r="D42" s="116">
        <v>8</v>
      </c>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row>
    <row r="43" spans="1:131" s="51" customFormat="1" ht="12" customHeight="1" x14ac:dyDescent="0.2">
      <c r="A43" s="116">
        <v>36</v>
      </c>
      <c r="B43" s="118" t="s">
        <v>2370</v>
      </c>
      <c r="C43" s="123" t="s">
        <v>2335</v>
      </c>
      <c r="D43" s="116">
        <v>8</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row>
    <row r="44" spans="1:131" s="51" customFormat="1" ht="12" customHeight="1" x14ac:dyDescent="0.2">
      <c r="A44" s="116">
        <v>37</v>
      </c>
      <c r="B44" s="118" t="s">
        <v>2371</v>
      </c>
      <c r="C44" s="123" t="s">
        <v>2335</v>
      </c>
      <c r="D44" s="116">
        <v>7</v>
      </c>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row>
    <row r="45" spans="1:131" s="51" customFormat="1" ht="12" customHeight="1" x14ac:dyDescent="0.2">
      <c r="A45" s="116">
        <v>38</v>
      </c>
      <c r="B45" s="118" t="s">
        <v>2372</v>
      </c>
      <c r="C45" s="123" t="s">
        <v>2335</v>
      </c>
      <c r="D45" s="116">
        <v>8</v>
      </c>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row>
    <row r="46" spans="1:131" s="51" customFormat="1" ht="12" customHeight="1" x14ac:dyDescent="0.2">
      <c r="A46" s="116">
        <v>39</v>
      </c>
      <c r="B46" s="118" t="s">
        <v>2373</v>
      </c>
      <c r="C46" s="123" t="s">
        <v>2335</v>
      </c>
      <c r="D46" s="116">
        <v>8</v>
      </c>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row>
    <row r="47" spans="1:131" s="51" customFormat="1" ht="12" customHeight="1" x14ac:dyDescent="0.2">
      <c r="A47" s="116">
        <v>40</v>
      </c>
      <c r="B47" s="118" t="s">
        <v>2374</v>
      </c>
      <c r="C47" s="123" t="s">
        <v>2335</v>
      </c>
      <c r="D47" s="116">
        <v>10</v>
      </c>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row>
    <row r="48" spans="1:131" s="51" customFormat="1" ht="12" customHeight="1" x14ac:dyDescent="0.2">
      <c r="A48" s="116">
        <v>41</v>
      </c>
      <c r="B48" s="118" t="s">
        <v>2375</v>
      </c>
      <c r="C48" s="123" t="s">
        <v>2335</v>
      </c>
      <c r="D48" s="116">
        <v>8</v>
      </c>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row>
    <row r="49" spans="1:131" s="51" customFormat="1" ht="12" customHeight="1" x14ac:dyDescent="0.2">
      <c r="A49" s="116">
        <v>42</v>
      </c>
      <c r="B49" s="118" t="s">
        <v>2376</v>
      </c>
      <c r="C49" s="123" t="s">
        <v>2335</v>
      </c>
      <c r="D49" s="116">
        <v>8</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row>
    <row r="50" spans="1:131" s="51" customFormat="1" ht="12" customHeight="1" x14ac:dyDescent="0.2">
      <c r="A50" s="116">
        <v>43</v>
      </c>
      <c r="B50" s="118" t="s">
        <v>2377</v>
      </c>
      <c r="C50" s="123" t="s">
        <v>2335</v>
      </c>
      <c r="D50" s="116">
        <v>11</v>
      </c>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row>
    <row r="51" spans="1:131" s="51" customFormat="1" ht="12" customHeight="1" x14ac:dyDescent="0.2">
      <c r="A51" s="116">
        <v>44</v>
      </c>
      <c r="B51" s="118" t="s">
        <v>2378</v>
      </c>
      <c r="C51" s="123" t="s">
        <v>2335</v>
      </c>
      <c r="D51" s="116">
        <v>12</v>
      </c>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row>
    <row r="52" spans="1:131" s="51" customFormat="1" ht="12" customHeight="1" x14ac:dyDescent="0.2">
      <c r="A52" s="116">
        <v>45</v>
      </c>
      <c r="B52" s="118" t="s">
        <v>2379</v>
      </c>
      <c r="C52" s="123" t="s">
        <v>2335</v>
      </c>
      <c r="D52" s="116">
        <v>10</v>
      </c>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row>
    <row r="53" spans="1:131" s="51" customFormat="1" ht="12" customHeight="1" x14ac:dyDescent="0.2">
      <c r="A53" s="116">
        <v>46</v>
      </c>
      <c r="B53" s="118" t="s">
        <v>2380</v>
      </c>
      <c r="C53" s="123" t="s">
        <v>2335</v>
      </c>
      <c r="D53" s="116">
        <v>10</v>
      </c>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row>
    <row r="54" spans="1:131" s="51" customFormat="1" ht="12" customHeight="1" x14ac:dyDescent="0.2">
      <c r="A54" s="116">
        <v>47</v>
      </c>
      <c r="B54" s="118" t="s">
        <v>2381</v>
      </c>
      <c r="C54" s="123" t="s">
        <v>2335</v>
      </c>
      <c r="D54" s="116">
        <v>11</v>
      </c>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row>
    <row r="55" spans="1:131" s="51" customFormat="1" ht="12" customHeight="1" x14ac:dyDescent="0.2">
      <c r="A55" s="116">
        <v>48</v>
      </c>
      <c r="B55" s="118" t="s">
        <v>2382</v>
      </c>
      <c r="C55" s="123" t="s">
        <v>2335</v>
      </c>
      <c r="D55" s="116">
        <v>10</v>
      </c>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row>
    <row r="56" spans="1:131" s="51" customFormat="1" ht="12" customHeight="1" x14ac:dyDescent="0.2">
      <c r="A56" s="116">
        <v>49</v>
      </c>
      <c r="B56" s="118" t="s">
        <v>2383</v>
      </c>
      <c r="C56" s="123" t="s">
        <v>2335</v>
      </c>
      <c r="D56" s="116">
        <v>11</v>
      </c>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row>
    <row r="57" spans="1:131" s="51" customFormat="1" ht="12" customHeight="1" x14ac:dyDescent="0.2">
      <c r="A57" s="116">
        <v>50</v>
      </c>
      <c r="B57" s="118" t="s">
        <v>2384</v>
      </c>
      <c r="C57" s="123" t="s">
        <v>2335</v>
      </c>
      <c r="D57" s="116">
        <v>14</v>
      </c>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row>
    <row r="58" spans="1:131" s="51" customFormat="1" ht="12" customHeight="1" x14ac:dyDescent="0.2">
      <c r="A58" s="116">
        <v>51</v>
      </c>
      <c r="B58" s="118" t="s">
        <v>2385</v>
      </c>
      <c r="C58" s="123" t="s">
        <v>2335</v>
      </c>
      <c r="D58" s="116">
        <v>10</v>
      </c>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row>
    <row r="59" spans="1:131" s="51" customFormat="1" ht="12" customHeight="1" x14ac:dyDescent="0.2">
      <c r="A59" s="116">
        <v>52</v>
      </c>
      <c r="B59" s="118" t="s">
        <v>2386</v>
      </c>
      <c r="C59" s="123" t="s">
        <v>2335</v>
      </c>
      <c r="D59" s="116">
        <v>9</v>
      </c>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row>
    <row r="60" spans="1:131" s="51" customFormat="1" ht="12" customHeight="1" x14ac:dyDescent="0.2">
      <c r="A60" s="116">
        <v>53</v>
      </c>
      <c r="B60" s="118" t="s">
        <v>2387</v>
      </c>
      <c r="C60" s="123" t="s">
        <v>2335</v>
      </c>
      <c r="D60" s="116">
        <v>9</v>
      </c>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row>
    <row r="61" spans="1:131" s="51" customFormat="1" ht="12" customHeight="1" x14ac:dyDescent="0.2">
      <c r="A61" s="116">
        <v>54</v>
      </c>
      <c r="B61" s="118" t="s">
        <v>2388</v>
      </c>
      <c r="C61" s="123" t="s">
        <v>2335</v>
      </c>
      <c r="D61" s="116">
        <v>10</v>
      </c>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row>
    <row r="62" spans="1:131" s="51" customFormat="1" ht="12" customHeight="1" x14ac:dyDescent="0.2">
      <c r="A62" s="116">
        <v>55</v>
      </c>
      <c r="B62" s="118" t="s">
        <v>2389</v>
      </c>
      <c r="C62" s="123" t="s">
        <v>2335</v>
      </c>
      <c r="D62" s="116">
        <v>10</v>
      </c>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row>
    <row r="63" spans="1:131" s="51" customFormat="1" ht="12" customHeight="1" x14ac:dyDescent="0.2">
      <c r="A63" s="116">
        <v>56</v>
      </c>
      <c r="B63" s="118" t="s">
        <v>2390</v>
      </c>
      <c r="C63" s="123" t="s">
        <v>2335</v>
      </c>
      <c r="D63" s="116">
        <v>10</v>
      </c>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row>
    <row r="64" spans="1:131" s="51" customFormat="1" ht="12" customHeight="1" x14ac:dyDescent="0.2">
      <c r="A64" s="116">
        <v>57</v>
      </c>
      <c r="B64" s="118" t="s">
        <v>2391</v>
      </c>
      <c r="C64" s="123" t="s">
        <v>2335</v>
      </c>
      <c r="D64" s="116">
        <v>14</v>
      </c>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row>
    <row r="65" spans="1:131" s="51" customFormat="1" ht="12" customHeight="1" x14ac:dyDescent="0.2">
      <c r="A65" s="116">
        <v>58</v>
      </c>
      <c r="B65" s="118" t="s">
        <v>2392</v>
      </c>
      <c r="C65" s="123" t="s">
        <v>2335</v>
      </c>
      <c r="D65" s="116">
        <v>22</v>
      </c>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row>
    <row r="66" spans="1:131" s="51" customFormat="1" ht="12" customHeight="1" x14ac:dyDescent="0.2">
      <c r="A66" s="116">
        <v>59</v>
      </c>
      <c r="B66" s="118" t="s">
        <v>2393</v>
      </c>
      <c r="C66" s="123" t="s">
        <v>2335</v>
      </c>
      <c r="D66" s="116">
        <v>10</v>
      </c>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row>
    <row r="67" spans="1:131" s="51" customFormat="1" ht="12" customHeight="1" x14ac:dyDescent="0.2">
      <c r="A67" s="116">
        <v>60</v>
      </c>
      <c r="B67" s="118" t="s">
        <v>2394</v>
      </c>
      <c r="C67" s="123" t="s">
        <v>2335</v>
      </c>
      <c r="D67" s="116">
        <v>9</v>
      </c>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row>
    <row r="68" spans="1:131" s="51" customFormat="1" ht="12" customHeight="1" x14ac:dyDescent="0.2">
      <c r="A68" s="116">
        <v>61</v>
      </c>
      <c r="B68" s="118" t="s">
        <v>2395</v>
      </c>
      <c r="C68" s="123" t="s">
        <v>2335</v>
      </c>
      <c r="D68" s="116">
        <v>11</v>
      </c>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row>
    <row r="69" spans="1:131" s="51" customFormat="1" ht="12" customHeight="1" x14ac:dyDescent="0.2">
      <c r="A69" s="116">
        <v>62</v>
      </c>
      <c r="B69" s="118" t="s">
        <v>2396</v>
      </c>
      <c r="C69" s="123" t="s">
        <v>2335</v>
      </c>
      <c r="D69" s="116">
        <v>14</v>
      </c>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row>
    <row r="70" spans="1:131" s="51" customFormat="1" ht="12" customHeight="1" x14ac:dyDescent="0.2">
      <c r="A70" s="116">
        <v>63</v>
      </c>
      <c r="B70" s="118" t="s">
        <v>2397</v>
      </c>
      <c r="C70" s="123" t="s">
        <v>2335</v>
      </c>
      <c r="D70" s="116">
        <v>10</v>
      </c>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row>
    <row r="71" spans="1:131" s="51" customFormat="1" ht="12" customHeight="1" x14ac:dyDescent="0.2">
      <c r="A71" s="116">
        <v>64</v>
      </c>
      <c r="B71" s="118" t="s">
        <v>2398</v>
      </c>
      <c r="C71" s="123" t="s">
        <v>2335</v>
      </c>
      <c r="D71" s="116">
        <v>10</v>
      </c>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row>
    <row r="72" spans="1:131" s="51" customFormat="1" ht="12" customHeight="1" x14ac:dyDescent="0.2">
      <c r="A72" s="116">
        <v>65</v>
      </c>
      <c r="B72" s="118" t="s">
        <v>2399</v>
      </c>
      <c r="C72" s="123" t="s">
        <v>2335</v>
      </c>
      <c r="D72" s="116">
        <v>16</v>
      </c>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row>
    <row r="73" spans="1:131" s="51" customFormat="1" ht="12" customHeight="1" x14ac:dyDescent="0.2">
      <c r="A73" s="116">
        <v>66</v>
      </c>
      <c r="B73" s="118" t="s">
        <v>2400</v>
      </c>
      <c r="C73" s="123" t="s">
        <v>2335</v>
      </c>
      <c r="D73" s="116">
        <v>7</v>
      </c>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row>
    <row r="74" spans="1:131" s="51" customFormat="1" ht="12" customHeight="1" x14ac:dyDescent="0.2">
      <c r="A74" s="116">
        <v>67</v>
      </c>
      <c r="B74" s="118" t="s">
        <v>2401</v>
      </c>
      <c r="C74" s="123" t="s">
        <v>2335</v>
      </c>
      <c r="D74" s="116">
        <v>9</v>
      </c>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row>
    <row r="75" spans="1:131" s="51" customFormat="1" ht="12" customHeight="1" x14ac:dyDescent="0.2">
      <c r="A75" s="116">
        <v>68</v>
      </c>
      <c r="B75" s="118" t="s">
        <v>2402</v>
      </c>
      <c r="C75" s="123" t="s">
        <v>2335</v>
      </c>
      <c r="D75" s="116">
        <v>8</v>
      </c>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row>
    <row r="76" spans="1:131" s="51" customFormat="1" ht="12" customHeight="1" x14ac:dyDescent="0.2">
      <c r="A76" s="116">
        <v>69</v>
      </c>
      <c r="B76" s="118" t="s">
        <v>2403</v>
      </c>
      <c r="C76" s="123" t="s">
        <v>2335</v>
      </c>
      <c r="D76" s="116">
        <v>8</v>
      </c>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row>
    <row r="77" spans="1:131" s="51" customFormat="1" ht="12" customHeight="1" x14ac:dyDescent="0.2">
      <c r="A77" s="116">
        <v>70</v>
      </c>
      <c r="B77" s="118" t="s">
        <v>2404</v>
      </c>
      <c r="C77" s="123" t="s">
        <v>2335</v>
      </c>
      <c r="D77" s="116">
        <v>10</v>
      </c>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row>
    <row r="78" spans="1:131" s="51" customFormat="1" ht="12" customHeight="1" x14ac:dyDescent="0.2">
      <c r="A78" s="116">
        <v>71</v>
      </c>
      <c r="B78" s="118" t="s">
        <v>2405</v>
      </c>
      <c r="C78" s="123" t="s">
        <v>2335</v>
      </c>
      <c r="D78" s="116">
        <v>8</v>
      </c>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row>
    <row r="79" spans="1:131" s="51" customFormat="1" ht="12" customHeight="1" x14ac:dyDescent="0.2">
      <c r="A79" s="116">
        <v>72</v>
      </c>
      <c r="B79" s="118" t="s">
        <v>2406</v>
      </c>
      <c r="C79" s="123" t="s">
        <v>2335</v>
      </c>
      <c r="D79" s="116">
        <v>8</v>
      </c>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row>
    <row r="80" spans="1:131" s="51" customFormat="1" ht="12" customHeight="1" x14ac:dyDescent="0.2">
      <c r="A80" s="116">
        <v>73</v>
      </c>
      <c r="B80" s="118" t="s">
        <v>2407</v>
      </c>
      <c r="C80" s="123" t="s">
        <v>2335</v>
      </c>
      <c r="D80" s="116">
        <v>8</v>
      </c>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row>
    <row r="81" spans="1:131" s="51" customFormat="1" ht="12" customHeight="1" x14ac:dyDescent="0.2">
      <c r="A81" s="116">
        <v>74</v>
      </c>
      <c r="B81" s="118" t="s">
        <v>2408</v>
      </c>
      <c r="C81" s="123" t="s">
        <v>2335</v>
      </c>
      <c r="D81" s="116">
        <v>8</v>
      </c>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row>
    <row r="82" spans="1:131" s="51" customFormat="1" ht="12" customHeight="1" x14ac:dyDescent="0.2">
      <c r="A82" s="116">
        <v>75</v>
      </c>
      <c r="B82" s="118" t="s">
        <v>2409</v>
      </c>
      <c r="C82" s="123" t="s">
        <v>2335</v>
      </c>
      <c r="D82" s="116">
        <v>8</v>
      </c>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row>
    <row r="83" spans="1:131" s="51" customFormat="1" ht="12" customHeight="1" x14ac:dyDescent="0.2">
      <c r="A83" s="116">
        <v>76</v>
      </c>
      <c r="B83" s="118" t="s">
        <v>2410</v>
      </c>
      <c r="C83" s="123" t="s">
        <v>2335</v>
      </c>
      <c r="D83" s="116">
        <v>8</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row>
    <row r="84" spans="1:131" s="51" customFormat="1" ht="12" customHeight="1" x14ac:dyDescent="0.2">
      <c r="A84" s="116">
        <v>77</v>
      </c>
      <c r="B84" s="118" t="s">
        <v>2411</v>
      </c>
      <c r="C84" s="123" t="s">
        <v>2335</v>
      </c>
      <c r="D84" s="116">
        <v>8</v>
      </c>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row>
    <row r="85" spans="1:131" s="51" customFormat="1" ht="12" customHeight="1" x14ac:dyDescent="0.2">
      <c r="A85" s="116">
        <v>78</v>
      </c>
      <c r="B85" s="118" t="s">
        <v>2412</v>
      </c>
      <c r="C85" s="123" t="s">
        <v>2335</v>
      </c>
      <c r="D85" s="116">
        <v>8</v>
      </c>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row>
    <row r="86" spans="1:131" s="51" customFormat="1" ht="12" customHeight="1" x14ac:dyDescent="0.2">
      <c r="A86" s="116">
        <v>79</v>
      </c>
      <c r="B86" s="118" t="s">
        <v>2413</v>
      </c>
      <c r="C86" s="123" t="s">
        <v>2335</v>
      </c>
      <c r="D86" s="116">
        <v>11</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row>
    <row r="87" spans="1:131" s="51" customFormat="1" ht="12" customHeight="1" x14ac:dyDescent="0.2">
      <c r="A87" s="116">
        <v>80</v>
      </c>
      <c r="B87" s="118" t="s">
        <v>2414</v>
      </c>
      <c r="C87" s="123" t="s">
        <v>2335</v>
      </c>
      <c r="D87" s="116">
        <v>10</v>
      </c>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row>
    <row r="88" spans="1:131" s="51" customFormat="1" ht="12" customHeight="1" x14ac:dyDescent="0.2">
      <c r="A88" s="116">
        <v>81</v>
      </c>
      <c r="B88" s="118" t="s">
        <v>2415</v>
      </c>
      <c r="C88" s="123" t="s">
        <v>2335</v>
      </c>
      <c r="D88" s="116">
        <v>9</v>
      </c>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row>
    <row r="89" spans="1:131" s="51" customFormat="1" ht="12" customHeight="1" x14ac:dyDescent="0.2">
      <c r="A89" s="116">
        <v>82</v>
      </c>
      <c r="B89" s="118" t="s">
        <v>2416</v>
      </c>
      <c r="C89" s="123" t="s">
        <v>2335</v>
      </c>
      <c r="D89" s="116">
        <v>9</v>
      </c>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row>
    <row r="90" spans="1:131" s="51" customFormat="1" ht="12" customHeight="1" x14ac:dyDescent="0.2">
      <c r="A90" s="116">
        <v>83</v>
      </c>
      <c r="B90" s="118" t="s">
        <v>2417</v>
      </c>
      <c r="C90" s="123" t="s">
        <v>2335</v>
      </c>
      <c r="D90" s="116">
        <v>10</v>
      </c>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row>
    <row r="91" spans="1:131" s="51" customFormat="1" ht="12" customHeight="1" x14ac:dyDescent="0.2">
      <c r="A91" s="116">
        <v>84</v>
      </c>
      <c r="B91" s="118" t="s">
        <v>2418</v>
      </c>
      <c r="C91" s="123" t="s">
        <v>2335</v>
      </c>
      <c r="D91" s="116">
        <v>10</v>
      </c>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row>
    <row r="92" spans="1:131" s="51" customFormat="1" ht="12" customHeight="1" x14ac:dyDescent="0.2">
      <c r="A92" s="116">
        <v>85</v>
      </c>
      <c r="B92" s="118" t="s">
        <v>2419</v>
      </c>
      <c r="C92" s="123" t="s">
        <v>2335</v>
      </c>
      <c r="D92" s="116">
        <v>9</v>
      </c>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row>
    <row r="93" spans="1:131" s="51" customFormat="1" ht="12" customHeight="1" x14ac:dyDescent="0.2">
      <c r="A93" s="116">
        <v>86</v>
      </c>
      <c r="B93" s="118" t="s">
        <v>2420</v>
      </c>
      <c r="C93" s="123" t="s">
        <v>2335</v>
      </c>
      <c r="D93" s="116">
        <v>10</v>
      </c>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row>
    <row r="94" spans="1:131" s="51" customFormat="1" ht="12" customHeight="1" x14ac:dyDescent="0.2">
      <c r="A94" s="116">
        <v>87</v>
      </c>
      <c r="B94" s="118" t="s">
        <v>2421</v>
      </c>
      <c r="C94" s="123" t="s">
        <v>2335</v>
      </c>
      <c r="D94" s="116">
        <v>10</v>
      </c>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row>
    <row r="95" spans="1:131" s="51" customFormat="1" ht="12" customHeight="1" x14ac:dyDescent="0.2">
      <c r="A95" s="116">
        <v>88</v>
      </c>
      <c r="B95" s="118" t="s">
        <v>2422</v>
      </c>
      <c r="C95" s="123" t="s">
        <v>2335</v>
      </c>
      <c r="D95" s="116">
        <v>10</v>
      </c>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row>
    <row r="96" spans="1:131" s="51" customFormat="1" ht="12" customHeight="1" x14ac:dyDescent="0.2">
      <c r="A96" s="116">
        <v>89</v>
      </c>
      <c r="B96" s="118" t="s">
        <v>2423</v>
      </c>
      <c r="C96" s="123" t="s">
        <v>2335</v>
      </c>
      <c r="D96" s="116">
        <v>13</v>
      </c>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row>
    <row r="97" spans="1:131" s="51" customFormat="1" ht="12" customHeight="1" x14ac:dyDescent="0.2">
      <c r="A97" s="116">
        <v>90</v>
      </c>
      <c r="B97" s="118" t="s">
        <v>2424</v>
      </c>
      <c r="C97" s="123" t="s">
        <v>2335</v>
      </c>
      <c r="D97" s="116">
        <v>10</v>
      </c>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row>
    <row r="98" spans="1:131" s="51" customFormat="1" ht="12" customHeight="1" x14ac:dyDescent="0.2">
      <c r="A98" s="116">
        <v>91</v>
      </c>
      <c r="B98" s="118" t="s">
        <v>2425</v>
      </c>
      <c r="C98" s="123" t="s">
        <v>2335</v>
      </c>
      <c r="D98" s="116">
        <v>10</v>
      </c>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row>
    <row r="99" spans="1:131" s="51" customFormat="1" ht="12" customHeight="1" x14ac:dyDescent="0.2">
      <c r="A99" s="116">
        <v>92</v>
      </c>
      <c r="B99" s="118" t="s">
        <v>2426</v>
      </c>
      <c r="C99" s="123" t="s">
        <v>2335</v>
      </c>
      <c r="D99" s="116">
        <v>12</v>
      </c>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row>
    <row r="100" spans="1:131" s="51" customFormat="1" ht="12" customHeight="1" x14ac:dyDescent="0.2">
      <c r="A100" s="116">
        <v>93</v>
      </c>
      <c r="B100" s="118" t="s">
        <v>2427</v>
      </c>
      <c r="C100" s="123" t="s">
        <v>2335</v>
      </c>
      <c r="D100" s="116">
        <v>10</v>
      </c>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row>
    <row r="101" spans="1:131" s="51" customFormat="1" ht="12" customHeight="1" x14ac:dyDescent="0.2">
      <c r="A101" s="116">
        <v>94</v>
      </c>
      <c r="B101" s="118" t="s">
        <v>2428</v>
      </c>
      <c r="C101" s="123" t="s">
        <v>2335</v>
      </c>
      <c r="D101" s="116">
        <v>10</v>
      </c>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row>
    <row r="102" spans="1:131" s="51" customFormat="1" ht="12" customHeight="1" x14ac:dyDescent="0.2">
      <c r="A102" s="116">
        <v>95</v>
      </c>
      <c r="B102" s="118" t="s">
        <v>2429</v>
      </c>
      <c r="C102" s="123" t="s">
        <v>2335</v>
      </c>
      <c r="D102" s="116">
        <v>10</v>
      </c>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row>
    <row r="103" spans="1:131" s="51" customFormat="1" ht="12" customHeight="1" x14ac:dyDescent="0.2">
      <c r="A103" s="116">
        <v>96</v>
      </c>
      <c r="B103" s="118" t="s">
        <v>2430</v>
      </c>
      <c r="C103" s="123" t="s">
        <v>2335</v>
      </c>
      <c r="D103" s="116">
        <v>10</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row>
    <row r="104" spans="1:131" s="51" customFormat="1" ht="12" customHeight="1" x14ac:dyDescent="0.2">
      <c r="A104" s="116">
        <v>97</v>
      </c>
      <c r="B104" s="118" t="s">
        <v>2431</v>
      </c>
      <c r="C104" s="123" t="s">
        <v>2335</v>
      </c>
      <c r="D104" s="116">
        <v>10</v>
      </c>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row>
    <row r="105" spans="1:131" s="51" customFormat="1" ht="12" customHeight="1" x14ac:dyDescent="0.2">
      <c r="A105" s="116">
        <v>98</v>
      </c>
      <c r="B105" s="118" t="s">
        <v>2432</v>
      </c>
      <c r="C105" s="123" t="s">
        <v>2335</v>
      </c>
      <c r="D105" s="116">
        <v>10</v>
      </c>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row>
    <row r="106" spans="1:131" s="51" customFormat="1" ht="12" customHeight="1" x14ac:dyDescent="0.2">
      <c r="A106" s="116">
        <v>99</v>
      </c>
      <c r="B106" s="118" t="s">
        <v>2433</v>
      </c>
      <c r="C106" s="123" t="s">
        <v>2335</v>
      </c>
      <c r="D106" s="116">
        <v>10</v>
      </c>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row>
    <row r="107" spans="1:131" s="51" customFormat="1" ht="12" customHeight="1" x14ac:dyDescent="0.2">
      <c r="A107" s="116">
        <v>100</v>
      </c>
      <c r="B107" s="118" t="s">
        <v>2434</v>
      </c>
      <c r="C107" s="123" t="s">
        <v>2335</v>
      </c>
      <c r="D107" s="116">
        <v>10</v>
      </c>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row>
    <row r="108" spans="1:131" s="51" customFormat="1" ht="12" customHeight="1" x14ac:dyDescent="0.2">
      <c r="A108" s="116">
        <v>101</v>
      </c>
      <c r="B108" s="118" t="s">
        <v>2435</v>
      </c>
      <c r="C108" s="123" t="s">
        <v>2335</v>
      </c>
      <c r="D108" s="116">
        <v>14</v>
      </c>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row>
    <row r="109" spans="1:131" s="51" customFormat="1" ht="12" customHeight="1" x14ac:dyDescent="0.2">
      <c r="A109" s="116">
        <v>102</v>
      </c>
      <c r="B109" s="118" t="s">
        <v>2436</v>
      </c>
      <c r="C109" s="123" t="s">
        <v>2335</v>
      </c>
      <c r="D109" s="116">
        <v>10</v>
      </c>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row>
    <row r="110" spans="1:131" s="51" customFormat="1" ht="12" customHeight="1" x14ac:dyDescent="0.2">
      <c r="A110" s="116">
        <v>103</v>
      </c>
      <c r="B110" s="118" t="s">
        <v>2437</v>
      </c>
      <c r="C110" s="123" t="s">
        <v>2335</v>
      </c>
      <c r="D110" s="116">
        <v>10</v>
      </c>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row>
    <row r="111" spans="1:131" s="51" customFormat="1" ht="12" customHeight="1" x14ac:dyDescent="0.2">
      <c r="A111" s="116">
        <v>104</v>
      </c>
      <c r="B111" s="118" t="s">
        <v>2438</v>
      </c>
      <c r="C111" s="123" t="s">
        <v>2335</v>
      </c>
      <c r="D111" s="116">
        <v>10</v>
      </c>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row>
    <row r="112" spans="1:131" s="51" customFormat="1" ht="12" customHeight="1" x14ac:dyDescent="0.2">
      <c r="A112" s="116">
        <v>105</v>
      </c>
      <c r="B112" s="118" t="s">
        <v>2439</v>
      </c>
      <c r="C112" s="123" t="s">
        <v>2335</v>
      </c>
      <c r="D112" s="116">
        <v>19</v>
      </c>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row>
    <row r="113" spans="1:131" s="51" customFormat="1" ht="12" customHeight="1" x14ac:dyDescent="0.2">
      <c r="A113" s="116">
        <v>106</v>
      </c>
      <c r="B113" s="118" t="s">
        <v>2440</v>
      </c>
      <c r="C113" s="123" t="s">
        <v>2335</v>
      </c>
      <c r="D113" s="116">
        <v>10</v>
      </c>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row>
    <row r="114" spans="1:131" s="51" customFormat="1" ht="12" customHeight="1" x14ac:dyDescent="0.2">
      <c r="A114" s="116">
        <v>107</v>
      </c>
      <c r="B114" s="118" t="s">
        <v>2441</v>
      </c>
      <c r="C114" s="123" t="s">
        <v>2335</v>
      </c>
      <c r="D114" s="116">
        <v>11</v>
      </c>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row>
    <row r="115" spans="1:131" s="51" customFormat="1" ht="12" customHeight="1" x14ac:dyDescent="0.2">
      <c r="A115" s="116">
        <v>108</v>
      </c>
      <c r="B115" s="118" t="s">
        <v>2442</v>
      </c>
      <c r="C115" s="123" t="s">
        <v>2335</v>
      </c>
      <c r="D115" s="116">
        <v>10</v>
      </c>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row>
    <row r="116" spans="1:131" s="51" customFormat="1" ht="12" customHeight="1" x14ac:dyDescent="0.2">
      <c r="A116" s="116">
        <v>109</v>
      </c>
      <c r="B116" s="118" t="s">
        <v>2443</v>
      </c>
      <c r="C116" s="123" t="s">
        <v>2335</v>
      </c>
      <c r="D116" s="116">
        <v>9</v>
      </c>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row>
    <row r="117" spans="1:131" s="51" customFormat="1" ht="12" customHeight="1" x14ac:dyDescent="0.2">
      <c r="A117" s="116">
        <v>110</v>
      </c>
      <c r="B117" s="118" t="s">
        <v>2444</v>
      </c>
      <c r="C117" s="123" t="s">
        <v>2335</v>
      </c>
      <c r="D117" s="116">
        <v>10</v>
      </c>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row>
    <row r="118" spans="1:131" s="51" customFormat="1" ht="12" customHeight="1" x14ac:dyDescent="0.2">
      <c r="A118" s="116">
        <v>111</v>
      </c>
      <c r="B118" s="118" t="s">
        <v>2445</v>
      </c>
      <c r="C118" s="123" t="s">
        <v>2335</v>
      </c>
      <c r="D118" s="116">
        <v>11</v>
      </c>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row>
    <row r="119" spans="1:131" s="51" customFormat="1" ht="12" customHeight="1" x14ac:dyDescent="0.2">
      <c r="A119" s="116">
        <v>112</v>
      </c>
      <c r="B119" s="118" t="s">
        <v>2446</v>
      </c>
      <c r="C119" s="123" t="s">
        <v>2335</v>
      </c>
      <c r="D119" s="116">
        <v>9</v>
      </c>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row>
    <row r="120" spans="1:131" s="51" customFormat="1" ht="12" customHeight="1" x14ac:dyDescent="0.2">
      <c r="A120" s="116">
        <v>113</v>
      </c>
      <c r="B120" s="118" t="s">
        <v>2447</v>
      </c>
      <c r="C120" s="123" t="s">
        <v>2335</v>
      </c>
      <c r="D120" s="116">
        <v>12</v>
      </c>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row>
    <row r="121" spans="1:131" s="51" customFormat="1" ht="12" customHeight="1" x14ac:dyDescent="0.2">
      <c r="A121" s="116">
        <v>114</v>
      </c>
      <c r="B121" s="118" t="s">
        <v>2389</v>
      </c>
      <c r="C121" s="123" t="s">
        <v>2335</v>
      </c>
      <c r="D121" s="116">
        <v>1</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row>
    <row r="122" spans="1:131" s="51" customFormat="1" ht="12" customHeight="1" x14ac:dyDescent="0.2">
      <c r="A122" s="116">
        <v>115</v>
      </c>
      <c r="B122" s="118" t="s">
        <v>2448</v>
      </c>
      <c r="C122" s="123" t="s">
        <v>2335</v>
      </c>
      <c r="D122" s="116">
        <v>20</v>
      </c>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row>
    <row r="123" spans="1:131" s="51" customFormat="1" ht="12" customHeight="1" x14ac:dyDescent="0.2">
      <c r="A123" s="116">
        <v>116</v>
      </c>
      <c r="B123" s="118" t="s">
        <v>2449</v>
      </c>
      <c r="C123" s="123" t="s">
        <v>2335</v>
      </c>
      <c r="D123" s="116">
        <v>7</v>
      </c>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row>
    <row r="124" spans="1:131" s="51" customFormat="1" ht="12" customHeight="1" x14ac:dyDescent="0.2">
      <c r="A124" s="116">
        <v>117</v>
      </c>
      <c r="B124" s="118" t="s">
        <v>2450</v>
      </c>
      <c r="C124" s="123" t="s">
        <v>2335</v>
      </c>
      <c r="D124" s="116">
        <v>8</v>
      </c>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row>
    <row r="125" spans="1:131" s="51" customFormat="1" ht="12" customHeight="1" x14ac:dyDescent="0.2">
      <c r="A125" s="116">
        <v>118</v>
      </c>
      <c r="B125" s="118" t="s">
        <v>2451</v>
      </c>
      <c r="C125" s="123" t="s">
        <v>2335</v>
      </c>
      <c r="D125" s="116">
        <v>7</v>
      </c>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row>
    <row r="126" spans="1:131" s="51" customFormat="1" ht="12" customHeight="1" x14ac:dyDescent="0.2">
      <c r="A126" s="116">
        <v>119</v>
      </c>
      <c r="B126" s="118" t="s">
        <v>2452</v>
      </c>
      <c r="C126" s="123" t="s">
        <v>2335</v>
      </c>
      <c r="D126" s="116">
        <v>6</v>
      </c>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row>
    <row r="127" spans="1:131" s="51" customFormat="1" ht="12" customHeight="1" x14ac:dyDescent="0.2">
      <c r="A127" s="116">
        <v>120</v>
      </c>
      <c r="B127" s="118" t="s">
        <v>2453</v>
      </c>
      <c r="C127" s="123" t="s">
        <v>2335</v>
      </c>
      <c r="D127" s="116">
        <v>6</v>
      </c>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row>
    <row r="128" spans="1:131" s="51" customFormat="1" ht="12" customHeight="1" x14ac:dyDescent="0.2">
      <c r="A128" s="116">
        <v>121</v>
      </c>
      <c r="B128" s="118" t="s">
        <v>2454</v>
      </c>
      <c r="C128" s="123" t="s">
        <v>2335</v>
      </c>
      <c r="D128" s="116">
        <v>6</v>
      </c>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row>
    <row r="129" spans="1:131" s="51" customFormat="1" ht="12" customHeight="1" x14ac:dyDescent="0.2">
      <c r="A129" s="116">
        <v>122</v>
      </c>
      <c r="B129" s="118" t="s">
        <v>2455</v>
      </c>
      <c r="C129" s="123" t="s">
        <v>2335</v>
      </c>
      <c r="D129" s="116">
        <v>8</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row>
    <row r="130" spans="1:131" s="51" customFormat="1" ht="12" customHeight="1" x14ac:dyDescent="0.2">
      <c r="A130" s="116">
        <v>123</v>
      </c>
      <c r="B130" s="118" t="s">
        <v>2456</v>
      </c>
      <c r="C130" s="123" t="s">
        <v>2335</v>
      </c>
      <c r="D130" s="116">
        <v>11</v>
      </c>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row>
    <row r="131" spans="1:131" s="51" customFormat="1" ht="12" customHeight="1" x14ac:dyDescent="0.2">
      <c r="A131" s="116">
        <v>124</v>
      </c>
      <c r="B131" s="118" t="s">
        <v>2457</v>
      </c>
      <c r="C131" s="123" t="s">
        <v>2335</v>
      </c>
      <c r="D131" s="116">
        <v>7</v>
      </c>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row>
    <row r="132" spans="1:131" s="51" customFormat="1" ht="12" customHeight="1" x14ac:dyDescent="0.2">
      <c r="A132" s="116">
        <v>125</v>
      </c>
      <c r="B132" s="118" t="s">
        <v>2458</v>
      </c>
      <c r="C132" s="123" t="s">
        <v>2335</v>
      </c>
      <c r="D132" s="116">
        <v>8</v>
      </c>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row>
    <row r="133" spans="1:131" s="51" customFormat="1" ht="12" customHeight="1" x14ac:dyDescent="0.2">
      <c r="A133" s="116">
        <v>126</v>
      </c>
      <c r="B133" s="118" t="s">
        <v>2459</v>
      </c>
      <c r="C133" s="123" t="s">
        <v>2335</v>
      </c>
      <c r="D133" s="116">
        <v>14</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row>
    <row r="134" spans="1:131" s="51" customFormat="1" ht="12" customHeight="1" x14ac:dyDescent="0.2">
      <c r="A134" s="116">
        <v>127</v>
      </c>
      <c r="B134" s="118" t="s">
        <v>2460</v>
      </c>
      <c r="C134" s="123" t="s">
        <v>2335</v>
      </c>
      <c r="D134" s="116">
        <v>6</v>
      </c>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row>
    <row r="135" spans="1:131" s="51" customFormat="1" ht="12" customHeight="1" x14ac:dyDescent="0.2">
      <c r="A135" s="116">
        <v>128</v>
      </c>
      <c r="B135" s="118" t="s">
        <v>2461</v>
      </c>
      <c r="C135" s="123" t="s">
        <v>2335</v>
      </c>
      <c r="D135" s="116">
        <v>6</v>
      </c>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row>
    <row r="136" spans="1:131" s="51" customFormat="1" ht="12" customHeight="1" x14ac:dyDescent="0.2">
      <c r="A136" s="116">
        <v>129</v>
      </c>
      <c r="B136" s="118" t="s">
        <v>2462</v>
      </c>
      <c r="C136" s="123" t="s">
        <v>2335</v>
      </c>
      <c r="D136" s="116">
        <v>6</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row>
    <row r="137" spans="1:131" s="51" customFormat="1" ht="12" customHeight="1" x14ac:dyDescent="0.2">
      <c r="A137" s="116">
        <v>130</v>
      </c>
      <c r="B137" s="118" t="s">
        <v>2463</v>
      </c>
      <c r="C137" s="123" t="s">
        <v>2335</v>
      </c>
      <c r="D137" s="116">
        <v>6</v>
      </c>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row>
    <row r="138" spans="1:131" s="51" customFormat="1" ht="12" customHeight="1" x14ac:dyDescent="0.2">
      <c r="A138" s="116">
        <v>131</v>
      </c>
      <c r="B138" s="118" t="s">
        <v>2464</v>
      </c>
      <c r="C138" s="123" t="s">
        <v>2335</v>
      </c>
      <c r="D138" s="116">
        <v>8</v>
      </c>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row>
    <row r="139" spans="1:131" s="51" customFormat="1" ht="12" customHeight="1" x14ac:dyDescent="0.2">
      <c r="A139" s="116">
        <v>132</v>
      </c>
      <c r="B139" s="118" t="s">
        <v>2465</v>
      </c>
      <c r="C139" s="123" t="s">
        <v>2335</v>
      </c>
      <c r="D139" s="116">
        <v>9</v>
      </c>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row>
    <row r="140" spans="1:131" s="51" customFormat="1" ht="12" customHeight="1" x14ac:dyDescent="0.2">
      <c r="A140" s="116">
        <v>133</v>
      </c>
      <c r="B140" s="118" t="s">
        <v>2466</v>
      </c>
      <c r="C140" s="123" t="s">
        <v>2335</v>
      </c>
      <c r="D140" s="116">
        <v>8</v>
      </c>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row>
    <row r="141" spans="1:131" s="51" customFormat="1" ht="12" customHeight="1" x14ac:dyDescent="0.2">
      <c r="A141" s="116">
        <v>134</v>
      </c>
      <c r="B141" s="118" t="s">
        <v>2467</v>
      </c>
      <c r="C141" s="123" t="s">
        <v>2335</v>
      </c>
      <c r="D141" s="116">
        <v>6</v>
      </c>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row>
    <row r="142" spans="1:131" s="51" customFormat="1" ht="12" customHeight="1" x14ac:dyDescent="0.2">
      <c r="A142" s="116">
        <v>135</v>
      </c>
      <c r="B142" s="118" t="s">
        <v>2468</v>
      </c>
      <c r="C142" s="123" t="s">
        <v>2335</v>
      </c>
      <c r="D142" s="116">
        <v>8</v>
      </c>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row>
    <row r="143" spans="1:131" s="51" customFormat="1" ht="12" customHeight="1" x14ac:dyDescent="0.2">
      <c r="A143" s="116">
        <v>136</v>
      </c>
      <c r="B143" s="118" t="s">
        <v>2469</v>
      </c>
      <c r="C143" s="123" t="s">
        <v>2335</v>
      </c>
      <c r="D143" s="116">
        <v>7</v>
      </c>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row>
    <row r="144" spans="1:131" s="51" customFormat="1" ht="12" customHeight="1" x14ac:dyDescent="0.2">
      <c r="A144" s="116">
        <v>137</v>
      </c>
      <c r="B144" s="118" t="s">
        <v>2470</v>
      </c>
      <c r="C144" s="123" t="s">
        <v>2335</v>
      </c>
      <c r="D144" s="116">
        <v>8</v>
      </c>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row>
    <row r="145" spans="1:131" s="51" customFormat="1" ht="12" customHeight="1" x14ac:dyDescent="0.2">
      <c r="A145" s="116">
        <v>138</v>
      </c>
      <c r="B145" s="118" t="s">
        <v>2471</v>
      </c>
      <c r="C145" s="123" t="s">
        <v>2335</v>
      </c>
      <c r="D145" s="116">
        <v>8</v>
      </c>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row>
    <row r="146" spans="1:131" s="51" customFormat="1" ht="12" customHeight="1" x14ac:dyDescent="0.2">
      <c r="A146" s="116">
        <v>139</v>
      </c>
      <c r="B146" s="118" t="s">
        <v>2472</v>
      </c>
      <c r="C146" s="123" t="s">
        <v>2335</v>
      </c>
      <c r="D146" s="116">
        <v>7</v>
      </c>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row>
    <row r="147" spans="1:131" s="51" customFormat="1" ht="12" customHeight="1" x14ac:dyDescent="0.2">
      <c r="A147" s="116">
        <v>140</v>
      </c>
      <c r="B147" s="118" t="s">
        <v>2473</v>
      </c>
      <c r="C147" s="123" t="s">
        <v>2335</v>
      </c>
      <c r="D147" s="116">
        <v>16</v>
      </c>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row>
    <row r="148" spans="1:131" s="51" customFormat="1" ht="12" customHeight="1" x14ac:dyDescent="0.2">
      <c r="A148" s="116">
        <v>141</v>
      </c>
      <c r="B148" s="118" t="s">
        <v>2474</v>
      </c>
      <c r="C148" s="123" t="s">
        <v>2335</v>
      </c>
      <c r="D148" s="116">
        <v>9</v>
      </c>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row>
    <row r="149" spans="1:131" s="51" customFormat="1" ht="12" customHeight="1" x14ac:dyDescent="0.2">
      <c r="A149" s="116">
        <v>142</v>
      </c>
      <c r="B149" s="118" t="s">
        <v>2475</v>
      </c>
      <c r="C149" s="123" t="s">
        <v>2335</v>
      </c>
      <c r="D149" s="116">
        <v>13</v>
      </c>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row>
    <row r="150" spans="1:131" s="51" customFormat="1" ht="12" customHeight="1" x14ac:dyDescent="0.2">
      <c r="A150" s="116">
        <v>143</v>
      </c>
      <c r="B150" s="118" t="s">
        <v>2476</v>
      </c>
      <c r="C150" s="123" t="s">
        <v>2335</v>
      </c>
      <c r="D150" s="116">
        <v>9</v>
      </c>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row>
    <row r="151" spans="1:131" s="51" customFormat="1" ht="12" customHeight="1" x14ac:dyDescent="0.2">
      <c r="A151" s="116">
        <v>144</v>
      </c>
      <c r="B151" s="118" t="s">
        <v>2477</v>
      </c>
      <c r="C151" s="123" t="s">
        <v>2335</v>
      </c>
      <c r="D151" s="116">
        <v>9</v>
      </c>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row>
    <row r="152" spans="1:131" s="51" customFormat="1" ht="12" customHeight="1" x14ac:dyDescent="0.2">
      <c r="A152" s="116">
        <v>145</v>
      </c>
      <c r="B152" s="118" t="s">
        <v>2478</v>
      </c>
      <c r="C152" s="123" t="s">
        <v>2335</v>
      </c>
      <c r="D152" s="116">
        <v>6</v>
      </c>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row>
    <row r="153" spans="1:131" s="51" customFormat="1" ht="12" customHeight="1" x14ac:dyDescent="0.2">
      <c r="A153" s="116">
        <v>146</v>
      </c>
      <c r="B153" s="118" t="s">
        <v>2479</v>
      </c>
      <c r="C153" s="123" t="s">
        <v>2335</v>
      </c>
      <c r="D153" s="116">
        <v>8</v>
      </c>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row>
    <row r="154" spans="1:131" s="51" customFormat="1" ht="12" customHeight="1" x14ac:dyDescent="0.2">
      <c r="A154" s="116">
        <v>147</v>
      </c>
      <c r="B154" s="118" t="s">
        <v>2480</v>
      </c>
      <c r="C154" s="123" t="s">
        <v>2335</v>
      </c>
      <c r="D154" s="116">
        <v>9</v>
      </c>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row>
    <row r="155" spans="1:131" s="51" customFormat="1" ht="12" customHeight="1" x14ac:dyDescent="0.2">
      <c r="A155" s="116">
        <v>148</v>
      </c>
      <c r="B155" s="118" t="s">
        <v>2481</v>
      </c>
      <c r="C155" s="123" t="s">
        <v>2335</v>
      </c>
      <c r="D155" s="116">
        <v>8</v>
      </c>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row>
    <row r="156" spans="1:131" s="51" customFormat="1" ht="12" customHeight="1" x14ac:dyDescent="0.2">
      <c r="A156" s="116">
        <v>149</v>
      </c>
      <c r="B156" s="118" t="s">
        <v>2482</v>
      </c>
      <c r="C156" s="123" t="s">
        <v>2335</v>
      </c>
      <c r="D156" s="116">
        <v>19</v>
      </c>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row>
    <row r="157" spans="1:131" s="51" customFormat="1" ht="12" customHeight="1" x14ac:dyDescent="0.2">
      <c r="A157" s="116">
        <v>150</v>
      </c>
      <c r="B157" s="118" t="s">
        <v>2483</v>
      </c>
      <c r="C157" s="123" t="s">
        <v>2335</v>
      </c>
      <c r="D157" s="116">
        <v>8</v>
      </c>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row>
    <row r="158" spans="1:131" s="51" customFormat="1" ht="12" customHeight="1" x14ac:dyDescent="0.2">
      <c r="A158" s="116">
        <v>151</v>
      </c>
      <c r="B158" s="118" t="s">
        <v>2484</v>
      </c>
      <c r="C158" s="123" t="s">
        <v>2335</v>
      </c>
      <c r="D158" s="116">
        <v>7</v>
      </c>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row>
    <row r="159" spans="1:131" s="51" customFormat="1" ht="12" customHeight="1" x14ac:dyDescent="0.2">
      <c r="A159" s="116">
        <v>152</v>
      </c>
      <c r="B159" s="118" t="s">
        <v>2485</v>
      </c>
      <c r="C159" s="123" t="s">
        <v>2335</v>
      </c>
      <c r="D159" s="116">
        <v>11</v>
      </c>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row>
    <row r="160" spans="1:131" s="51" customFormat="1" ht="12" customHeight="1" x14ac:dyDescent="0.2">
      <c r="A160" s="116">
        <v>153</v>
      </c>
      <c r="B160" s="118" t="s">
        <v>2486</v>
      </c>
      <c r="C160" s="123" t="s">
        <v>2335</v>
      </c>
      <c r="D160" s="116">
        <v>5</v>
      </c>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row>
    <row r="161" spans="1:131" s="51" customFormat="1" ht="12" customHeight="1" x14ac:dyDescent="0.2">
      <c r="A161" s="116">
        <v>154</v>
      </c>
      <c r="B161" s="118" t="s">
        <v>2487</v>
      </c>
      <c r="C161" s="123" t="s">
        <v>2335</v>
      </c>
      <c r="D161" s="116">
        <v>7</v>
      </c>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row>
    <row r="162" spans="1:131" s="51" customFormat="1" ht="12" customHeight="1" x14ac:dyDescent="0.2">
      <c r="A162" s="116">
        <v>155</v>
      </c>
      <c r="B162" s="118" t="s">
        <v>2488</v>
      </c>
      <c r="C162" s="123" t="s">
        <v>2335</v>
      </c>
      <c r="D162" s="116">
        <v>6</v>
      </c>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row>
    <row r="163" spans="1:131" s="51" customFormat="1" ht="12" customHeight="1" x14ac:dyDescent="0.2">
      <c r="A163" s="116">
        <v>156</v>
      </c>
      <c r="B163" s="118" t="s">
        <v>2489</v>
      </c>
      <c r="C163" s="123" t="s">
        <v>2335</v>
      </c>
      <c r="D163" s="116">
        <v>7</v>
      </c>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row>
    <row r="164" spans="1:131" s="51" customFormat="1" ht="12" customHeight="1" x14ac:dyDescent="0.2">
      <c r="A164" s="116">
        <v>157</v>
      </c>
      <c r="B164" s="118" t="s">
        <v>2490</v>
      </c>
      <c r="C164" s="123" t="s">
        <v>2335</v>
      </c>
      <c r="D164" s="116">
        <v>9</v>
      </c>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row>
    <row r="165" spans="1:131" s="51" customFormat="1" ht="12" customHeight="1" x14ac:dyDescent="0.2">
      <c r="A165" s="116">
        <v>158</v>
      </c>
      <c r="B165" s="118" t="s">
        <v>2491</v>
      </c>
      <c r="C165" s="123" t="s">
        <v>2335</v>
      </c>
      <c r="D165" s="116">
        <v>6</v>
      </c>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row>
    <row r="166" spans="1:131" s="51" customFormat="1" ht="12" customHeight="1" x14ac:dyDescent="0.2">
      <c r="A166" s="116">
        <v>159</v>
      </c>
      <c r="B166" s="118" t="s">
        <v>2492</v>
      </c>
      <c r="C166" s="123" t="s">
        <v>2335</v>
      </c>
      <c r="D166" s="116">
        <v>6</v>
      </c>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row>
    <row r="167" spans="1:131" s="51" customFormat="1" ht="12" customHeight="1" x14ac:dyDescent="0.2">
      <c r="A167" s="116">
        <v>160</v>
      </c>
      <c r="B167" s="118" t="s">
        <v>2493</v>
      </c>
      <c r="C167" s="123" t="s">
        <v>2335</v>
      </c>
      <c r="D167" s="116">
        <v>8</v>
      </c>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row>
    <row r="168" spans="1:131" s="51" customFormat="1" ht="12" customHeight="1" x14ac:dyDescent="0.2">
      <c r="A168" s="116">
        <v>161</v>
      </c>
      <c r="B168" s="118" t="s">
        <v>2494</v>
      </c>
      <c r="C168" s="123" t="s">
        <v>2335</v>
      </c>
      <c r="D168" s="116">
        <v>8</v>
      </c>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row>
    <row r="169" spans="1:131" s="51" customFormat="1" ht="12" customHeight="1" x14ac:dyDescent="0.2">
      <c r="A169" s="116">
        <v>162</v>
      </c>
      <c r="B169" s="118" t="s">
        <v>2495</v>
      </c>
      <c r="C169" s="123" t="s">
        <v>2335</v>
      </c>
      <c r="D169" s="116">
        <v>8</v>
      </c>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row>
    <row r="170" spans="1:131" s="51" customFormat="1" ht="12" customHeight="1" x14ac:dyDescent="0.2">
      <c r="A170" s="116">
        <v>163</v>
      </c>
      <c r="B170" s="118" t="s">
        <v>2496</v>
      </c>
      <c r="C170" s="123" t="s">
        <v>2335</v>
      </c>
      <c r="D170" s="116">
        <v>9</v>
      </c>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row>
    <row r="171" spans="1:131" s="51" customFormat="1" ht="12" customHeight="1" x14ac:dyDescent="0.2">
      <c r="A171" s="116">
        <v>164</v>
      </c>
      <c r="B171" s="118" t="s">
        <v>2497</v>
      </c>
      <c r="C171" s="123" t="s">
        <v>2335</v>
      </c>
      <c r="D171" s="116">
        <v>8</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row>
    <row r="172" spans="1:131" s="51" customFormat="1" ht="12" customHeight="1" x14ac:dyDescent="0.2">
      <c r="A172" s="116">
        <v>165</v>
      </c>
      <c r="B172" s="118" t="s">
        <v>2498</v>
      </c>
      <c r="C172" s="123" t="s">
        <v>2335</v>
      </c>
      <c r="D172" s="116">
        <v>7</v>
      </c>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row>
    <row r="173" spans="1:131" s="51" customFormat="1" ht="12" customHeight="1" x14ac:dyDescent="0.2">
      <c r="A173" s="116">
        <v>166</v>
      </c>
      <c r="B173" s="118" t="s">
        <v>2499</v>
      </c>
      <c r="C173" s="123" t="s">
        <v>2335</v>
      </c>
      <c r="D173" s="116">
        <v>2</v>
      </c>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row>
    <row r="174" spans="1:131" s="51" customFormat="1" ht="12" customHeight="1" x14ac:dyDescent="0.2">
      <c r="A174" s="116">
        <v>167</v>
      </c>
      <c r="B174" s="118" t="s">
        <v>2500</v>
      </c>
      <c r="C174" s="123" t="s">
        <v>2335</v>
      </c>
      <c r="D174" s="116">
        <v>8</v>
      </c>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row>
    <row r="175" spans="1:131" s="51" customFormat="1" ht="12" customHeight="1" x14ac:dyDescent="0.2">
      <c r="A175" s="116">
        <v>168</v>
      </c>
      <c r="B175" s="118" t="s">
        <v>2501</v>
      </c>
      <c r="C175" s="123" t="s">
        <v>2335</v>
      </c>
      <c r="D175" s="116">
        <v>8</v>
      </c>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row>
    <row r="176" spans="1:131" s="51" customFormat="1" ht="12" customHeight="1" x14ac:dyDescent="0.2">
      <c r="A176" s="116">
        <v>169</v>
      </c>
      <c r="B176" s="118" t="s">
        <v>2502</v>
      </c>
      <c r="C176" s="123" t="s">
        <v>2335</v>
      </c>
      <c r="D176" s="116">
        <v>12</v>
      </c>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row>
    <row r="177" spans="1:131" s="51" customFormat="1" ht="12" customHeight="1" x14ac:dyDescent="0.2">
      <c r="A177" s="116">
        <v>170</v>
      </c>
      <c r="B177" s="118" t="s">
        <v>2503</v>
      </c>
      <c r="C177" s="123" t="s">
        <v>2335</v>
      </c>
      <c r="D177" s="116">
        <v>10</v>
      </c>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row>
    <row r="178" spans="1:131" s="51" customFormat="1" ht="12" customHeight="1" x14ac:dyDescent="0.2">
      <c r="A178" s="116">
        <v>171</v>
      </c>
      <c r="B178" s="118" t="s">
        <v>2504</v>
      </c>
      <c r="C178" s="123" t="s">
        <v>2335</v>
      </c>
      <c r="D178" s="116">
        <v>8</v>
      </c>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row>
    <row r="179" spans="1:131" s="51" customFormat="1" ht="12" customHeight="1" x14ac:dyDescent="0.2">
      <c r="A179" s="116">
        <v>172</v>
      </c>
      <c r="B179" s="118" t="s">
        <v>2505</v>
      </c>
      <c r="C179" s="123" t="s">
        <v>2335</v>
      </c>
      <c r="D179" s="116">
        <v>8</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row>
    <row r="180" spans="1:131" s="51" customFormat="1" ht="12" customHeight="1" x14ac:dyDescent="0.2">
      <c r="A180" s="116">
        <v>173</v>
      </c>
      <c r="B180" s="118" t="s">
        <v>2506</v>
      </c>
      <c r="C180" s="123" t="s">
        <v>2335</v>
      </c>
      <c r="D180" s="116">
        <v>8</v>
      </c>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row>
    <row r="181" spans="1:131" s="51" customFormat="1" ht="12" customHeight="1" x14ac:dyDescent="0.2">
      <c r="A181" s="116">
        <v>174</v>
      </c>
      <c r="B181" s="118" t="s">
        <v>2507</v>
      </c>
      <c r="C181" s="123" t="s">
        <v>2335</v>
      </c>
      <c r="D181" s="116">
        <v>8</v>
      </c>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row>
    <row r="182" spans="1:131" s="51" customFormat="1" ht="12" customHeight="1" x14ac:dyDescent="0.2">
      <c r="A182" s="116">
        <v>175</v>
      </c>
      <c r="B182" s="118" t="s">
        <v>2508</v>
      </c>
      <c r="C182" s="123" t="s">
        <v>2335</v>
      </c>
      <c r="D182" s="116">
        <v>10</v>
      </c>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row>
    <row r="183" spans="1:131" s="51" customFormat="1" ht="12" customHeight="1" x14ac:dyDescent="0.2">
      <c r="A183" s="116">
        <v>176</v>
      </c>
      <c r="B183" s="118" t="s">
        <v>2509</v>
      </c>
      <c r="C183" s="123" t="s">
        <v>2335</v>
      </c>
      <c r="D183" s="116">
        <v>4</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row>
    <row r="184" spans="1:131" s="51" customFormat="1" ht="12" customHeight="1" x14ac:dyDescent="0.2">
      <c r="A184" s="116">
        <v>177</v>
      </c>
      <c r="B184" s="118" t="s">
        <v>2510</v>
      </c>
      <c r="C184" s="123" t="s">
        <v>2335</v>
      </c>
      <c r="D184" s="116">
        <v>8</v>
      </c>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row>
    <row r="185" spans="1:131" s="51" customFormat="1" ht="12" customHeight="1" x14ac:dyDescent="0.2">
      <c r="A185" s="116">
        <v>178</v>
      </c>
      <c r="B185" s="118" t="s">
        <v>2511</v>
      </c>
      <c r="C185" s="123" t="s">
        <v>2335</v>
      </c>
      <c r="D185" s="116">
        <v>8</v>
      </c>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row>
    <row r="186" spans="1:131" s="51" customFormat="1" ht="12" customHeight="1" x14ac:dyDescent="0.2">
      <c r="A186" s="116">
        <v>179</v>
      </c>
      <c r="B186" s="118" t="s">
        <v>2512</v>
      </c>
      <c r="C186" s="123" t="s">
        <v>2335</v>
      </c>
      <c r="D186" s="116">
        <v>8</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row>
    <row r="187" spans="1:131" s="51" customFormat="1" ht="12" customHeight="1" x14ac:dyDescent="0.2">
      <c r="A187" s="116">
        <v>180</v>
      </c>
      <c r="B187" s="118" t="s">
        <v>2513</v>
      </c>
      <c r="C187" s="123" t="s">
        <v>2335</v>
      </c>
      <c r="D187" s="116">
        <v>8</v>
      </c>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row>
    <row r="188" spans="1:131" s="51" customFormat="1" ht="12" customHeight="1" x14ac:dyDescent="0.2">
      <c r="A188" s="116">
        <v>181</v>
      </c>
      <c r="B188" s="118" t="s">
        <v>2514</v>
      </c>
      <c r="C188" s="123" t="s">
        <v>2335</v>
      </c>
      <c r="D188" s="116">
        <v>9</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row>
    <row r="189" spans="1:131" s="51" customFormat="1" ht="12" customHeight="1" x14ac:dyDescent="0.2">
      <c r="A189" s="116">
        <v>182</v>
      </c>
      <c r="B189" s="118" t="s">
        <v>2515</v>
      </c>
      <c r="C189" s="123" t="s">
        <v>2335</v>
      </c>
      <c r="D189" s="116">
        <v>7</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row>
    <row r="190" spans="1:131" s="51" customFormat="1" ht="12" customHeight="1" x14ac:dyDescent="0.2">
      <c r="A190" s="116">
        <v>183</v>
      </c>
      <c r="B190" s="118" t="s">
        <v>2516</v>
      </c>
      <c r="C190" s="123" t="s">
        <v>2335</v>
      </c>
      <c r="D190" s="116">
        <v>8</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row>
    <row r="191" spans="1:131" s="51" customFormat="1" ht="12" customHeight="1" x14ac:dyDescent="0.2">
      <c r="A191" s="116">
        <v>184</v>
      </c>
      <c r="B191" s="118" t="s">
        <v>2517</v>
      </c>
      <c r="C191" s="123" t="s">
        <v>2335</v>
      </c>
      <c r="D191" s="116">
        <v>9</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row>
    <row r="192" spans="1:131" s="51" customFormat="1" ht="12" customHeight="1" x14ac:dyDescent="0.2">
      <c r="A192" s="116">
        <v>185</v>
      </c>
      <c r="B192" s="118" t="s">
        <v>2518</v>
      </c>
      <c r="C192" s="123" t="s">
        <v>2335</v>
      </c>
      <c r="D192" s="116">
        <v>9</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row>
    <row r="193" spans="1:131" s="51" customFormat="1" ht="12" customHeight="1" x14ac:dyDescent="0.2">
      <c r="A193" s="116">
        <v>186</v>
      </c>
      <c r="B193" s="118" t="s">
        <v>2519</v>
      </c>
      <c r="C193" s="123" t="s">
        <v>2335</v>
      </c>
      <c r="D193" s="116">
        <v>9</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row>
    <row r="194" spans="1:131" s="51" customFormat="1" ht="12" customHeight="1" x14ac:dyDescent="0.2">
      <c r="A194" s="116">
        <v>187</v>
      </c>
      <c r="B194" s="118" t="s">
        <v>2520</v>
      </c>
      <c r="C194" s="123" t="s">
        <v>2335</v>
      </c>
      <c r="D194" s="116">
        <v>9</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row>
    <row r="195" spans="1:131" s="51" customFormat="1" ht="12" customHeight="1" x14ac:dyDescent="0.2">
      <c r="A195" s="116">
        <v>188</v>
      </c>
      <c r="B195" s="118" t="s">
        <v>2521</v>
      </c>
      <c r="C195" s="123" t="s">
        <v>2335</v>
      </c>
      <c r="D195" s="116">
        <v>9</v>
      </c>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row>
    <row r="196" spans="1:131" s="51" customFormat="1" ht="12" customHeight="1" x14ac:dyDescent="0.2">
      <c r="A196" s="116">
        <v>189</v>
      </c>
      <c r="B196" s="118" t="s">
        <v>2522</v>
      </c>
      <c r="C196" s="123" t="s">
        <v>2335</v>
      </c>
      <c r="D196" s="116">
        <v>9</v>
      </c>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row>
    <row r="197" spans="1:131" s="51" customFormat="1" ht="12" customHeight="1" x14ac:dyDescent="0.2">
      <c r="A197" s="116">
        <v>190</v>
      </c>
      <c r="B197" s="118" t="s">
        <v>2523</v>
      </c>
      <c r="C197" s="123" t="s">
        <v>2335</v>
      </c>
      <c r="D197" s="116">
        <v>9</v>
      </c>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row>
    <row r="198" spans="1:131" s="51" customFormat="1" ht="12" customHeight="1" x14ac:dyDescent="0.2">
      <c r="A198" s="116">
        <v>191</v>
      </c>
      <c r="B198" s="118" t="s">
        <v>2524</v>
      </c>
      <c r="C198" s="123" t="s">
        <v>2335</v>
      </c>
      <c r="D198" s="116">
        <v>9</v>
      </c>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row>
    <row r="199" spans="1:131" s="51" customFormat="1" ht="12" customHeight="1" x14ac:dyDescent="0.2">
      <c r="A199" s="116">
        <v>192</v>
      </c>
      <c r="B199" s="118" t="s">
        <v>2525</v>
      </c>
      <c r="C199" s="123" t="s">
        <v>2335</v>
      </c>
      <c r="D199" s="116">
        <v>9</v>
      </c>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row>
    <row r="200" spans="1:131" s="51" customFormat="1" ht="12" customHeight="1" x14ac:dyDescent="0.2">
      <c r="A200" s="116">
        <v>193</v>
      </c>
      <c r="B200" s="118" t="s">
        <v>2526</v>
      </c>
      <c r="C200" s="123" t="s">
        <v>2335</v>
      </c>
      <c r="D200" s="116">
        <v>9</v>
      </c>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row>
    <row r="201" spans="1:131" s="51" customFormat="1" ht="12" customHeight="1" x14ac:dyDescent="0.2">
      <c r="A201" s="116">
        <v>194</v>
      </c>
      <c r="B201" s="118" t="s">
        <v>2527</v>
      </c>
      <c r="C201" s="123" t="s">
        <v>2335</v>
      </c>
      <c r="D201" s="116">
        <v>9</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row>
    <row r="202" spans="1:131" s="51" customFormat="1" ht="12" customHeight="1" x14ac:dyDescent="0.2">
      <c r="A202" s="116">
        <v>195</v>
      </c>
      <c r="B202" s="118" t="s">
        <v>2528</v>
      </c>
      <c r="C202" s="123" t="s">
        <v>2335</v>
      </c>
      <c r="D202" s="116">
        <v>14</v>
      </c>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row>
    <row r="203" spans="1:131" s="51" customFormat="1" ht="12" customHeight="1" x14ac:dyDescent="0.2">
      <c r="A203" s="116">
        <v>196</v>
      </c>
      <c r="B203" s="118" t="s">
        <v>2529</v>
      </c>
      <c r="C203" s="123" t="s">
        <v>2335</v>
      </c>
      <c r="D203" s="116">
        <v>9</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row>
    <row r="204" spans="1:131" s="51" customFormat="1" ht="12" customHeight="1" x14ac:dyDescent="0.2">
      <c r="A204" s="116">
        <v>197</v>
      </c>
      <c r="B204" s="118" t="s">
        <v>2530</v>
      </c>
      <c r="C204" s="123" t="s">
        <v>2335</v>
      </c>
      <c r="D204" s="116">
        <v>9</v>
      </c>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row>
    <row r="205" spans="1:131" s="51" customFormat="1" ht="12" customHeight="1" x14ac:dyDescent="0.2">
      <c r="A205" s="116">
        <v>198</v>
      </c>
      <c r="B205" s="118" t="s">
        <v>2531</v>
      </c>
      <c r="C205" s="123" t="s">
        <v>2335</v>
      </c>
      <c r="D205" s="116">
        <v>9</v>
      </c>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row>
    <row r="206" spans="1:131" s="51" customFormat="1" ht="12" customHeight="1" x14ac:dyDescent="0.2">
      <c r="A206" s="116">
        <v>199</v>
      </c>
      <c r="B206" s="118" t="s">
        <v>2532</v>
      </c>
      <c r="C206" s="123" t="s">
        <v>2335</v>
      </c>
      <c r="D206" s="116">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row>
    <row r="207" spans="1:131" s="51" customFormat="1" ht="12" customHeight="1" x14ac:dyDescent="0.2">
      <c r="A207" s="116">
        <v>200</v>
      </c>
      <c r="B207" s="118" t="s">
        <v>2533</v>
      </c>
      <c r="C207" s="123" t="s">
        <v>2335</v>
      </c>
      <c r="D207" s="116">
        <v>11</v>
      </c>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row>
    <row r="208" spans="1:131" s="51" customFormat="1" ht="12" customHeight="1" x14ac:dyDescent="0.2">
      <c r="A208" s="116">
        <v>201</v>
      </c>
      <c r="B208" s="118" t="s">
        <v>2534</v>
      </c>
      <c r="C208" s="123" t="s">
        <v>2335</v>
      </c>
      <c r="D208" s="116">
        <v>11</v>
      </c>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row>
    <row r="209" spans="1:131" s="51" customFormat="1" ht="12" customHeight="1" x14ac:dyDescent="0.2">
      <c r="A209" s="116">
        <v>202</v>
      </c>
      <c r="B209" s="118" t="s">
        <v>2535</v>
      </c>
      <c r="C209" s="123" t="s">
        <v>2335</v>
      </c>
      <c r="D209" s="116">
        <v>9</v>
      </c>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row>
    <row r="210" spans="1:131" s="51" customFormat="1" ht="12" customHeight="1" x14ac:dyDescent="0.2">
      <c r="A210" s="116">
        <v>203</v>
      </c>
      <c r="B210" s="118" t="s">
        <v>2499</v>
      </c>
      <c r="C210" s="123" t="s">
        <v>2335</v>
      </c>
      <c r="D210" s="116">
        <v>11</v>
      </c>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row>
    <row r="211" spans="1:131" s="51" customFormat="1" ht="12" customHeight="1" x14ac:dyDescent="0.2">
      <c r="A211" s="116">
        <v>204</v>
      </c>
      <c r="B211" s="118" t="s">
        <v>2536</v>
      </c>
      <c r="C211" s="123" t="s">
        <v>2335</v>
      </c>
      <c r="D211" s="116">
        <v>9</v>
      </c>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row>
    <row r="212" spans="1:131" s="51" customFormat="1" ht="12" customHeight="1" x14ac:dyDescent="0.2">
      <c r="A212" s="116">
        <v>205</v>
      </c>
      <c r="B212" s="118" t="s">
        <v>2537</v>
      </c>
      <c r="C212" s="123" t="s">
        <v>2335</v>
      </c>
      <c r="D212" s="116">
        <v>8</v>
      </c>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row>
    <row r="213" spans="1:131" s="51" customFormat="1" ht="12" customHeight="1" x14ac:dyDescent="0.2">
      <c r="A213" s="116">
        <v>206</v>
      </c>
      <c r="B213" s="118" t="s">
        <v>2538</v>
      </c>
      <c r="C213" s="123" t="s">
        <v>2335</v>
      </c>
      <c r="D213" s="116">
        <v>8</v>
      </c>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row>
    <row r="214" spans="1:131" s="51" customFormat="1" ht="12" customHeight="1" x14ac:dyDescent="0.2">
      <c r="A214" s="116">
        <v>207</v>
      </c>
      <c r="B214" s="118" t="s">
        <v>2539</v>
      </c>
      <c r="C214" s="123" t="s">
        <v>2335</v>
      </c>
      <c r="D214" s="116">
        <v>11</v>
      </c>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row>
    <row r="215" spans="1:131" s="51" customFormat="1" ht="12" customHeight="1" x14ac:dyDescent="0.2">
      <c r="A215" s="116">
        <v>208</v>
      </c>
      <c r="B215" s="118" t="s">
        <v>2540</v>
      </c>
      <c r="C215" s="123" t="s">
        <v>2335</v>
      </c>
      <c r="D215" s="116">
        <v>8</v>
      </c>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row>
    <row r="216" spans="1:131" s="51" customFormat="1" ht="12" customHeight="1" x14ac:dyDescent="0.2">
      <c r="A216" s="116">
        <v>209</v>
      </c>
      <c r="B216" s="118" t="s">
        <v>2541</v>
      </c>
      <c r="C216" s="123" t="s">
        <v>2335</v>
      </c>
      <c r="D216" s="116">
        <v>7</v>
      </c>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row>
    <row r="217" spans="1:131" s="51" customFormat="1" ht="12" customHeight="1" x14ac:dyDescent="0.2">
      <c r="A217" s="116">
        <v>210</v>
      </c>
      <c r="B217" s="118" t="s">
        <v>2542</v>
      </c>
      <c r="C217" s="123" t="s">
        <v>2335</v>
      </c>
      <c r="D217" s="116">
        <v>8</v>
      </c>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row>
    <row r="218" spans="1:131" s="51" customFormat="1" ht="12" customHeight="1" x14ac:dyDescent="0.2">
      <c r="A218" s="116">
        <v>211</v>
      </c>
      <c r="B218" s="118" t="s">
        <v>2543</v>
      </c>
      <c r="C218" s="123" t="s">
        <v>2335</v>
      </c>
      <c r="D218" s="116">
        <v>8</v>
      </c>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row>
    <row r="219" spans="1:131" s="51" customFormat="1" ht="12" customHeight="1" x14ac:dyDescent="0.2">
      <c r="A219" s="116">
        <v>212</v>
      </c>
      <c r="B219" s="118" t="s">
        <v>2544</v>
      </c>
      <c r="C219" s="123" t="s">
        <v>2335</v>
      </c>
      <c r="D219" s="116">
        <v>8</v>
      </c>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row>
    <row r="220" spans="1:131" s="51" customFormat="1" ht="12" customHeight="1" x14ac:dyDescent="0.2">
      <c r="A220" s="116">
        <v>213</v>
      </c>
      <c r="B220" s="118" t="s">
        <v>2545</v>
      </c>
      <c r="C220" s="123" t="s">
        <v>2335</v>
      </c>
      <c r="D220" s="116">
        <v>8</v>
      </c>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row>
    <row r="221" spans="1:131" s="51" customFormat="1" ht="12" customHeight="1" x14ac:dyDescent="0.2">
      <c r="A221" s="116">
        <v>214</v>
      </c>
      <c r="B221" s="118" t="s">
        <v>2546</v>
      </c>
      <c r="C221" s="123" t="s">
        <v>2335</v>
      </c>
      <c r="D221" s="116">
        <v>12</v>
      </c>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row>
    <row r="222" spans="1:131" s="51" customFormat="1" ht="12" customHeight="1" x14ac:dyDescent="0.2">
      <c r="A222" s="116">
        <v>215</v>
      </c>
      <c r="B222" s="118" t="s">
        <v>2547</v>
      </c>
      <c r="C222" s="123" t="s">
        <v>2335</v>
      </c>
      <c r="D222" s="116">
        <v>8</v>
      </c>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row>
    <row r="223" spans="1:131" s="51" customFormat="1" ht="12" customHeight="1" x14ac:dyDescent="0.2">
      <c r="A223" s="116">
        <v>216</v>
      </c>
      <c r="B223" s="118" t="s">
        <v>2548</v>
      </c>
      <c r="C223" s="123" t="s">
        <v>2335</v>
      </c>
      <c r="D223" s="116">
        <v>8</v>
      </c>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row>
    <row r="224" spans="1:131" s="51" customFormat="1" ht="12" customHeight="1" x14ac:dyDescent="0.2">
      <c r="A224" s="116">
        <v>217</v>
      </c>
      <c r="B224" s="118" t="s">
        <v>2549</v>
      </c>
      <c r="C224" s="123" t="s">
        <v>2335</v>
      </c>
      <c r="D224" s="116">
        <v>7</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row>
    <row r="225" spans="1:131" s="51" customFormat="1" ht="12" customHeight="1" x14ac:dyDescent="0.2">
      <c r="A225" s="116">
        <v>218</v>
      </c>
      <c r="B225" s="118" t="s">
        <v>2550</v>
      </c>
      <c r="C225" s="123" t="s">
        <v>2335</v>
      </c>
      <c r="D225" s="116">
        <v>7</v>
      </c>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row>
    <row r="226" spans="1:131" s="51" customFormat="1" ht="12" customHeight="1" x14ac:dyDescent="0.2">
      <c r="A226" s="116">
        <v>219</v>
      </c>
      <c r="B226" s="118" t="s">
        <v>2551</v>
      </c>
      <c r="C226" s="123" t="s">
        <v>2335</v>
      </c>
      <c r="D226" s="116">
        <v>8</v>
      </c>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row>
    <row r="227" spans="1:131" s="51" customFormat="1" ht="12" customHeight="1" x14ac:dyDescent="0.2">
      <c r="A227" s="116">
        <v>220</v>
      </c>
      <c r="B227" s="118" t="s">
        <v>2552</v>
      </c>
      <c r="C227" s="123" t="s">
        <v>2335</v>
      </c>
      <c r="D227" s="116">
        <v>11</v>
      </c>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row>
    <row r="228" spans="1:131" s="51" customFormat="1" ht="12" customHeight="1" x14ac:dyDescent="0.2">
      <c r="A228" s="116">
        <v>221</v>
      </c>
      <c r="B228" s="118" t="s">
        <v>2553</v>
      </c>
      <c r="C228" s="123" t="s">
        <v>2335</v>
      </c>
      <c r="D228" s="116">
        <v>8</v>
      </c>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row>
    <row r="229" spans="1:131" s="51" customFormat="1" ht="12" customHeight="1" x14ac:dyDescent="0.2">
      <c r="A229" s="116">
        <v>222</v>
      </c>
      <c r="B229" s="118" t="s">
        <v>2554</v>
      </c>
      <c r="C229" s="123" t="s">
        <v>2335</v>
      </c>
      <c r="D229" s="116">
        <v>8</v>
      </c>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row>
    <row r="230" spans="1:131" s="51" customFormat="1" ht="12" customHeight="1" x14ac:dyDescent="0.2">
      <c r="A230" s="116">
        <v>223</v>
      </c>
      <c r="B230" s="118" t="s">
        <v>2555</v>
      </c>
      <c r="C230" s="123" t="s">
        <v>2335</v>
      </c>
      <c r="D230" s="116">
        <v>7</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row>
    <row r="231" spans="1:131" s="51" customFormat="1" ht="12" customHeight="1" x14ac:dyDescent="0.2">
      <c r="A231" s="116">
        <v>224</v>
      </c>
      <c r="B231" s="118" t="s">
        <v>2556</v>
      </c>
      <c r="C231" s="123" t="s">
        <v>2335</v>
      </c>
      <c r="D231" s="116">
        <v>8</v>
      </c>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row>
    <row r="232" spans="1:131" s="51" customFormat="1" ht="12" customHeight="1" x14ac:dyDescent="0.2">
      <c r="A232" s="116">
        <v>225</v>
      </c>
      <c r="B232" s="118" t="s">
        <v>2557</v>
      </c>
      <c r="C232" s="123" t="s">
        <v>2335</v>
      </c>
      <c r="D232" s="116">
        <v>8</v>
      </c>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row>
    <row r="233" spans="1:131" s="51" customFormat="1" ht="12" customHeight="1" x14ac:dyDescent="0.2">
      <c r="A233" s="116">
        <v>226</v>
      </c>
      <c r="B233" s="118" t="s">
        <v>2558</v>
      </c>
      <c r="C233" s="123" t="s">
        <v>2335</v>
      </c>
      <c r="D233" s="116">
        <v>8</v>
      </c>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row>
    <row r="234" spans="1:131" s="51" customFormat="1" ht="12" customHeight="1" x14ac:dyDescent="0.2">
      <c r="A234" s="116">
        <v>227</v>
      </c>
      <c r="B234" s="118" t="s">
        <v>2559</v>
      </c>
      <c r="C234" s="123" t="s">
        <v>2335</v>
      </c>
      <c r="D234" s="116">
        <v>4</v>
      </c>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row>
    <row r="235" spans="1:131" s="51" customFormat="1" ht="12" customHeight="1" x14ac:dyDescent="0.2">
      <c r="A235" s="116">
        <v>228</v>
      </c>
      <c r="B235" s="118" t="s">
        <v>2560</v>
      </c>
      <c r="C235" s="123" t="s">
        <v>2335</v>
      </c>
      <c r="D235" s="116">
        <v>13</v>
      </c>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row>
    <row r="236" spans="1:131" s="51" customFormat="1" ht="12" customHeight="1" x14ac:dyDescent="0.2">
      <c r="A236" s="116">
        <v>229</v>
      </c>
      <c r="B236" s="118" t="s">
        <v>2561</v>
      </c>
      <c r="C236" s="123" t="s">
        <v>2335</v>
      </c>
      <c r="D236" s="116">
        <v>7</v>
      </c>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row>
    <row r="237" spans="1:131" s="51" customFormat="1" ht="12" customHeight="1" x14ac:dyDescent="0.2">
      <c r="A237" s="116">
        <v>230</v>
      </c>
      <c r="B237" s="118" t="s">
        <v>2562</v>
      </c>
      <c r="C237" s="123" t="s">
        <v>2335</v>
      </c>
      <c r="D237" s="116">
        <v>8</v>
      </c>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row>
    <row r="238" spans="1:131" s="51" customFormat="1" ht="12" customHeight="1" x14ac:dyDescent="0.2">
      <c r="A238" s="116">
        <v>231</v>
      </c>
      <c r="B238" s="118" t="s">
        <v>2563</v>
      </c>
      <c r="C238" s="123" t="s">
        <v>2335</v>
      </c>
      <c r="D238" s="116">
        <v>12</v>
      </c>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row>
    <row r="239" spans="1:131" s="51" customFormat="1" ht="12" customHeight="1" x14ac:dyDescent="0.2">
      <c r="A239" s="116">
        <v>232</v>
      </c>
      <c r="B239" s="118" t="s">
        <v>2564</v>
      </c>
      <c r="C239" s="123" t="s">
        <v>2335</v>
      </c>
      <c r="D239" s="116">
        <v>8</v>
      </c>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row>
    <row r="240" spans="1:131" s="51" customFormat="1" ht="12" customHeight="1" x14ac:dyDescent="0.2">
      <c r="A240" s="116">
        <v>233</v>
      </c>
      <c r="B240" s="118" t="s">
        <v>2565</v>
      </c>
      <c r="C240" s="123" t="s">
        <v>2335</v>
      </c>
      <c r="D240" s="116">
        <v>8</v>
      </c>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row>
    <row r="241" spans="1:131" s="51" customFormat="1" ht="12" customHeight="1" x14ac:dyDescent="0.2">
      <c r="A241" s="116">
        <v>234</v>
      </c>
      <c r="B241" s="118" t="s">
        <v>2566</v>
      </c>
      <c r="C241" s="123" t="s">
        <v>2335</v>
      </c>
      <c r="D241" s="116">
        <v>9</v>
      </c>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row>
    <row r="242" spans="1:131" s="51" customFormat="1" ht="12" customHeight="1" x14ac:dyDescent="0.2">
      <c r="A242" s="116">
        <v>235</v>
      </c>
      <c r="B242" s="118" t="s">
        <v>2567</v>
      </c>
      <c r="C242" s="123" t="s">
        <v>2335</v>
      </c>
      <c r="D242" s="116">
        <v>8</v>
      </c>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row>
    <row r="243" spans="1:131" s="51" customFormat="1" ht="12" customHeight="1" x14ac:dyDescent="0.2">
      <c r="A243" s="116">
        <v>236</v>
      </c>
      <c r="B243" s="118" t="s">
        <v>2568</v>
      </c>
      <c r="C243" s="123" t="s">
        <v>2335</v>
      </c>
      <c r="D243" s="116">
        <v>8</v>
      </c>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row>
    <row r="244" spans="1:131" s="51" customFormat="1" ht="12" customHeight="1" x14ac:dyDescent="0.2">
      <c r="A244" s="116">
        <v>237</v>
      </c>
      <c r="B244" s="118" t="s">
        <v>2569</v>
      </c>
      <c r="C244" s="123" t="s">
        <v>2335</v>
      </c>
      <c r="D244" s="116">
        <v>10</v>
      </c>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row>
    <row r="245" spans="1:131" s="51" customFormat="1" ht="12" customHeight="1" x14ac:dyDescent="0.2">
      <c r="A245" s="116">
        <v>238</v>
      </c>
      <c r="B245" s="118" t="s">
        <v>2570</v>
      </c>
      <c r="C245" s="123" t="s">
        <v>2335</v>
      </c>
      <c r="D245" s="116">
        <v>8</v>
      </c>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row>
    <row r="246" spans="1:131" s="51" customFormat="1" ht="12" customHeight="1" x14ac:dyDescent="0.2">
      <c r="A246" s="116">
        <v>239</v>
      </c>
      <c r="B246" s="118" t="s">
        <v>2571</v>
      </c>
      <c r="C246" s="123" t="s">
        <v>2335</v>
      </c>
      <c r="D246" s="116">
        <v>8</v>
      </c>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row>
    <row r="247" spans="1:131" s="51" customFormat="1" ht="12" customHeight="1" x14ac:dyDescent="0.2">
      <c r="A247" s="116">
        <v>240</v>
      </c>
      <c r="B247" s="118" t="s">
        <v>2572</v>
      </c>
      <c r="C247" s="123" t="s">
        <v>2335</v>
      </c>
      <c r="D247" s="116">
        <v>8</v>
      </c>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row>
    <row r="248" spans="1:131" s="51" customFormat="1" ht="12" customHeight="1" x14ac:dyDescent="0.2">
      <c r="A248" s="116">
        <v>241</v>
      </c>
      <c r="B248" s="118" t="s">
        <v>2573</v>
      </c>
      <c r="C248" s="123" t="s">
        <v>2335</v>
      </c>
      <c r="D248" s="116">
        <v>8</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row>
    <row r="249" spans="1:131" s="51" customFormat="1" ht="12" customHeight="1" x14ac:dyDescent="0.2">
      <c r="A249" s="116">
        <v>242</v>
      </c>
      <c r="B249" s="118" t="s">
        <v>2574</v>
      </c>
      <c r="C249" s="123" t="s">
        <v>2335</v>
      </c>
      <c r="D249" s="116">
        <v>8</v>
      </c>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row>
    <row r="250" spans="1:131" s="51" customFormat="1" ht="12" customHeight="1" x14ac:dyDescent="0.2">
      <c r="A250" s="116">
        <v>243</v>
      </c>
      <c r="B250" s="118" t="s">
        <v>2575</v>
      </c>
      <c r="C250" s="123" t="s">
        <v>2335</v>
      </c>
      <c r="D250" s="116">
        <v>9</v>
      </c>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row>
    <row r="251" spans="1:131" s="51" customFormat="1" ht="12" customHeight="1" x14ac:dyDescent="0.2">
      <c r="A251" s="116">
        <v>244</v>
      </c>
      <c r="B251" s="118" t="s">
        <v>2576</v>
      </c>
      <c r="C251" s="123" t="s">
        <v>2335</v>
      </c>
      <c r="D251" s="116">
        <v>9</v>
      </c>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row>
    <row r="252" spans="1:131" s="51" customFormat="1" ht="12" customHeight="1" x14ac:dyDescent="0.2">
      <c r="A252" s="116">
        <v>245</v>
      </c>
      <c r="B252" s="118" t="s">
        <v>2577</v>
      </c>
      <c r="C252" s="123" t="s">
        <v>2335</v>
      </c>
      <c r="D252" s="116">
        <v>8</v>
      </c>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row>
    <row r="253" spans="1:131" s="51" customFormat="1" ht="12" customHeight="1" x14ac:dyDescent="0.2">
      <c r="A253" s="116">
        <v>246</v>
      </c>
      <c r="B253" s="118" t="s">
        <v>2578</v>
      </c>
      <c r="C253" s="123" t="s">
        <v>2335</v>
      </c>
      <c r="D253" s="116">
        <v>8</v>
      </c>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row>
    <row r="254" spans="1:131" s="51" customFormat="1" ht="12" customHeight="1" x14ac:dyDescent="0.2">
      <c r="A254" s="116">
        <v>247</v>
      </c>
      <c r="B254" s="118" t="s">
        <v>2579</v>
      </c>
      <c r="C254" s="123" t="s">
        <v>2335</v>
      </c>
      <c r="D254" s="116">
        <v>8</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row>
    <row r="255" spans="1:131" s="51" customFormat="1" ht="12" customHeight="1" x14ac:dyDescent="0.2">
      <c r="A255" s="116">
        <v>248</v>
      </c>
      <c r="B255" s="118" t="s">
        <v>2580</v>
      </c>
      <c r="C255" s="123" t="s">
        <v>2335</v>
      </c>
      <c r="D255" s="116">
        <v>9</v>
      </c>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row>
    <row r="256" spans="1:131" s="51" customFormat="1" ht="12" customHeight="1" x14ac:dyDescent="0.2">
      <c r="A256" s="116">
        <v>249</v>
      </c>
      <c r="B256" s="118" t="s">
        <v>2581</v>
      </c>
      <c r="C256" s="123" t="s">
        <v>2335</v>
      </c>
      <c r="D256" s="116">
        <v>8</v>
      </c>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row>
    <row r="257" spans="1:131" s="51" customFormat="1" ht="12" customHeight="1" x14ac:dyDescent="0.2">
      <c r="A257" s="116">
        <v>250</v>
      </c>
      <c r="B257" s="118" t="s">
        <v>2582</v>
      </c>
      <c r="C257" s="123" t="s">
        <v>2335</v>
      </c>
      <c r="D257" s="116">
        <v>12</v>
      </c>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row>
    <row r="258" spans="1:131" s="51" customFormat="1" ht="12" customHeight="1" x14ac:dyDescent="0.2">
      <c r="A258" s="116">
        <v>251</v>
      </c>
      <c r="B258" s="118" t="s">
        <v>2583</v>
      </c>
      <c r="C258" s="123" t="s">
        <v>2335</v>
      </c>
      <c r="D258" s="116">
        <v>9</v>
      </c>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row>
    <row r="259" spans="1:131" s="51" customFormat="1" ht="12" customHeight="1" x14ac:dyDescent="0.2">
      <c r="A259" s="116">
        <v>252</v>
      </c>
      <c r="B259" s="118" t="s">
        <v>2584</v>
      </c>
      <c r="C259" s="123" t="s">
        <v>2335</v>
      </c>
      <c r="D259" s="116">
        <v>10</v>
      </c>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row>
    <row r="260" spans="1:131" s="51" customFormat="1" ht="12" customHeight="1" x14ac:dyDescent="0.2">
      <c r="A260" s="116">
        <v>253</v>
      </c>
      <c r="B260" s="118" t="s">
        <v>2585</v>
      </c>
      <c r="C260" s="123" t="s">
        <v>2335</v>
      </c>
      <c r="D260" s="116">
        <v>8</v>
      </c>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row>
    <row r="261" spans="1:131" s="51" customFormat="1" ht="12" customHeight="1" x14ac:dyDescent="0.2">
      <c r="A261" s="116">
        <v>254</v>
      </c>
      <c r="B261" s="118" t="s">
        <v>2586</v>
      </c>
      <c r="C261" s="123" t="s">
        <v>2335</v>
      </c>
      <c r="D261" s="116">
        <v>12</v>
      </c>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row>
    <row r="262" spans="1:131" s="51" customFormat="1" ht="12" customHeight="1" x14ac:dyDescent="0.2">
      <c r="A262" s="116">
        <v>255</v>
      </c>
      <c r="B262" s="118" t="s">
        <v>2587</v>
      </c>
      <c r="C262" s="123" t="s">
        <v>2335</v>
      </c>
      <c r="D262" s="116">
        <v>7</v>
      </c>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row>
    <row r="263" spans="1:131" s="51" customFormat="1" ht="12" customHeight="1" x14ac:dyDescent="0.2">
      <c r="A263" s="116">
        <v>256</v>
      </c>
      <c r="B263" s="118" t="s">
        <v>2588</v>
      </c>
      <c r="C263" s="123" t="s">
        <v>2335</v>
      </c>
      <c r="D263" s="116">
        <v>8</v>
      </c>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row>
    <row r="264" spans="1:131" s="51" customFormat="1" ht="12" customHeight="1" x14ac:dyDescent="0.2">
      <c r="A264" s="116">
        <v>257</v>
      </c>
      <c r="B264" s="118" t="s">
        <v>2589</v>
      </c>
      <c r="C264" s="123" t="s">
        <v>2335</v>
      </c>
      <c r="D264" s="116">
        <v>8</v>
      </c>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row>
    <row r="265" spans="1:131" s="51" customFormat="1" ht="12" customHeight="1" x14ac:dyDescent="0.2">
      <c r="A265" s="116">
        <v>258</v>
      </c>
      <c r="B265" s="118" t="s">
        <v>2590</v>
      </c>
      <c r="C265" s="123" t="s">
        <v>2335</v>
      </c>
      <c r="D265" s="116">
        <v>9</v>
      </c>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row>
    <row r="266" spans="1:131" s="51" customFormat="1" ht="12" customHeight="1" x14ac:dyDescent="0.2">
      <c r="A266" s="116">
        <v>259</v>
      </c>
      <c r="B266" s="118" t="s">
        <v>2591</v>
      </c>
      <c r="C266" s="123" t="s">
        <v>2335</v>
      </c>
      <c r="D266" s="116">
        <v>8</v>
      </c>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row>
    <row r="267" spans="1:131" s="51" customFormat="1" ht="12" customHeight="1" x14ac:dyDescent="0.2">
      <c r="A267" s="116">
        <v>260</v>
      </c>
      <c r="B267" s="118" t="s">
        <v>2592</v>
      </c>
      <c r="C267" s="123" t="s">
        <v>2335</v>
      </c>
      <c r="D267" s="116">
        <v>8</v>
      </c>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row>
    <row r="268" spans="1:131" s="51" customFormat="1" ht="12" customHeight="1" x14ac:dyDescent="0.2">
      <c r="A268" s="116">
        <v>261</v>
      </c>
      <c r="B268" s="118" t="s">
        <v>2593</v>
      </c>
      <c r="C268" s="123" t="s">
        <v>2335</v>
      </c>
      <c r="D268" s="116">
        <v>8</v>
      </c>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row>
    <row r="269" spans="1:131" s="51" customFormat="1" ht="12" customHeight="1" x14ac:dyDescent="0.2">
      <c r="A269" s="116">
        <v>262</v>
      </c>
      <c r="B269" s="118" t="s">
        <v>2594</v>
      </c>
      <c r="C269" s="123" t="s">
        <v>2335</v>
      </c>
      <c r="D269" s="116">
        <v>8</v>
      </c>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row>
    <row r="270" spans="1:131" s="51" customFormat="1" ht="12" customHeight="1" x14ac:dyDescent="0.2">
      <c r="A270" s="116">
        <v>263</v>
      </c>
      <c r="B270" s="118" t="s">
        <v>2595</v>
      </c>
      <c r="C270" s="123" t="s">
        <v>2335</v>
      </c>
      <c r="D270" s="116">
        <v>10</v>
      </c>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row>
    <row r="271" spans="1:131" s="51" customFormat="1" ht="12" customHeight="1" x14ac:dyDescent="0.2">
      <c r="A271" s="116">
        <v>264</v>
      </c>
      <c r="B271" s="118" t="s">
        <v>2596</v>
      </c>
      <c r="C271" s="123" t="s">
        <v>2335</v>
      </c>
      <c r="D271" s="116">
        <v>8</v>
      </c>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row>
    <row r="272" spans="1:131" s="51" customFormat="1" ht="12" customHeight="1" x14ac:dyDescent="0.2">
      <c r="A272" s="116">
        <v>265</v>
      </c>
      <c r="B272" s="118" t="s">
        <v>2597</v>
      </c>
      <c r="C272" s="123" t="s">
        <v>2335</v>
      </c>
      <c r="D272" s="116">
        <v>9</v>
      </c>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row>
    <row r="273" spans="1:131" s="51" customFormat="1" ht="12" customHeight="1" x14ac:dyDescent="0.2">
      <c r="A273" s="116">
        <v>266</v>
      </c>
      <c r="B273" s="118" t="s">
        <v>2598</v>
      </c>
      <c r="C273" s="123" t="s">
        <v>2335</v>
      </c>
      <c r="D273" s="116">
        <v>8</v>
      </c>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row>
    <row r="274" spans="1:131" s="51" customFormat="1" ht="12" customHeight="1" x14ac:dyDescent="0.2">
      <c r="A274" s="116">
        <v>267</v>
      </c>
      <c r="B274" s="118" t="s">
        <v>2599</v>
      </c>
      <c r="C274" s="123" t="s">
        <v>2335</v>
      </c>
      <c r="D274" s="116">
        <v>8</v>
      </c>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row>
    <row r="275" spans="1:131" s="51" customFormat="1" ht="12" customHeight="1" x14ac:dyDescent="0.2">
      <c r="A275" s="116">
        <v>268</v>
      </c>
      <c r="B275" s="118" t="s">
        <v>2600</v>
      </c>
      <c r="C275" s="123" t="s">
        <v>2335</v>
      </c>
      <c r="D275" s="116">
        <v>8</v>
      </c>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row>
    <row r="276" spans="1:131" s="51" customFormat="1" ht="12" customHeight="1" x14ac:dyDescent="0.2">
      <c r="A276" s="116">
        <v>269</v>
      </c>
      <c r="B276" s="118" t="s">
        <v>2601</v>
      </c>
      <c r="C276" s="123" t="s">
        <v>2335</v>
      </c>
      <c r="D276" s="116">
        <v>8</v>
      </c>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row>
    <row r="277" spans="1:131" s="51" customFormat="1" ht="12" customHeight="1" x14ac:dyDescent="0.2">
      <c r="A277" s="116">
        <v>270</v>
      </c>
      <c r="B277" s="118" t="s">
        <v>2602</v>
      </c>
      <c r="C277" s="123" t="s">
        <v>2335</v>
      </c>
      <c r="D277" s="116">
        <v>7</v>
      </c>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row>
    <row r="278" spans="1:131" s="51" customFormat="1" ht="12" customHeight="1" x14ac:dyDescent="0.2">
      <c r="A278" s="116">
        <v>271</v>
      </c>
      <c r="B278" s="118" t="s">
        <v>2603</v>
      </c>
      <c r="C278" s="123" t="s">
        <v>2335</v>
      </c>
      <c r="D278" s="116">
        <v>15</v>
      </c>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row>
    <row r="279" spans="1:131" s="51" customFormat="1" ht="12" customHeight="1" x14ac:dyDescent="0.2">
      <c r="A279" s="116">
        <v>272</v>
      </c>
      <c r="B279" s="118" t="s">
        <v>2604</v>
      </c>
      <c r="C279" s="123" t="s">
        <v>2335</v>
      </c>
      <c r="D279" s="116">
        <v>8</v>
      </c>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row>
    <row r="280" spans="1:131" s="51" customFormat="1" ht="12" customHeight="1" x14ac:dyDescent="0.2">
      <c r="A280" s="116">
        <v>273</v>
      </c>
      <c r="B280" s="118" t="s">
        <v>2605</v>
      </c>
      <c r="C280" s="123" t="s">
        <v>2335</v>
      </c>
      <c r="D280" s="116">
        <v>7</v>
      </c>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row>
    <row r="281" spans="1:131" s="51" customFormat="1" ht="12" customHeight="1" x14ac:dyDescent="0.2">
      <c r="A281" s="116">
        <v>274</v>
      </c>
      <c r="B281" s="118" t="s">
        <v>2606</v>
      </c>
      <c r="C281" s="123" t="s">
        <v>2335</v>
      </c>
      <c r="D281" s="116">
        <v>7</v>
      </c>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row>
    <row r="282" spans="1:131" s="51" customFormat="1" ht="12" customHeight="1" x14ac:dyDescent="0.2">
      <c r="A282" s="116">
        <v>275</v>
      </c>
      <c r="B282" s="118" t="s">
        <v>2607</v>
      </c>
      <c r="C282" s="123" t="s">
        <v>2335</v>
      </c>
      <c r="D282" s="116">
        <v>9</v>
      </c>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row>
    <row r="283" spans="1:131" s="51" customFormat="1" ht="12" customHeight="1" x14ac:dyDescent="0.2">
      <c r="A283" s="116">
        <v>276</v>
      </c>
      <c r="B283" s="118" t="s">
        <v>2608</v>
      </c>
      <c r="C283" s="123" t="s">
        <v>2335</v>
      </c>
      <c r="D283" s="116">
        <v>8</v>
      </c>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row>
    <row r="284" spans="1:131" s="51" customFormat="1" ht="12" customHeight="1" x14ac:dyDescent="0.2">
      <c r="A284" s="116">
        <v>277</v>
      </c>
      <c r="B284" s="118" t="s">
        <v>2609</v>
      </c>
      <c r="C284" s="123" t="s">
        <v>2335</v>
      </c>
      <c r="D284" s="116">
        <v>8</v>
      </c>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row>
    <row r="285" spans="1:131" s="51" customFormat="1" ht="12" customHeight="1" x14ac:dyDescent="0.2">
      <c r="A285" s="116">
        <v>278</v>
      </c>
      <c r="B285" s="118" t="s">
        <v>2610</v>
      </c>
      <c r="C285" s="123" t="s">
        <v>2335</v>
      </c>
      <c r="D285" s="116">
        <v>8</v>
      </c>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row>
    <row r="286" spans="1:131" s="51" customFormat="1" ht="12" customHeight="1" x14ac:dyDescent="0.2">
      <c r="A286" s="116">
        <v>279</v>
      </c>
      <c r="B286" s="118" t="s">
        <v>2611</v>
      </c>
      <c r="C286" s="123" t="s">
        <v>2335</v>
      </c>
      <c r="D286" s="116">
        <v>8</v>
      </c>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row>
    <row r="287" spans="1:131" s="51" customFormat="1" ht="12" customHeight="1" x14ac:dyDescent="0.2">
      <c r="A287" s="116">
        <v>280</v>
      </c>
      <c r="B287" s="118" t="s">
        <v>2612</v>
      </c>
      <c r="C287" s="123" t="s">
        <v>2335</v>
      </c>
      <c r="D287" s="116">
        <v>5</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row>
    <row r="288" spans="1:131" s="51" customFormat="1" ht="12" customHeight="1" x14ac:dyDescent="0.2">
      <c r="A288" s="116">
        <v>281</v>
      </c>
      <c r="B288" s="118" t="s">
        <v>2613</v>
      </c>
      <c r="C288" s="123" t="s">
        <v>2335</v>
      </c>
      <c r="D288" s="116">
        <v>8</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row>
    <row r="289" spans="1:131" s="51" customFormat="1" ht="12" customHeight="1" x14ac:dyDescent="0.2">
      <c r="A289" s="116">
        <v>282</v>
      </c>
      <c r="B289" s="118" t="s">
        <v>2614</v>
      </c>
      <c r="C289" s="123" t="s">
        <v>2335</v>
      </c>
      <c r="D289" s="116">
        <v>8</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row>
    <row r="290" spans="1:131" s="51" customFormat="1" ht="12" customHeight="1" x14ac:dyDescent="0.2">
      <c r="A290" s="116">
        <v>283</v>
      </c>
      <c r="B290" s="118" t="s">
        <v>2615</v>
      </c>
      <c r="C290" s="123" t="s">
        <v>2335</v>
      </c>
      <c r="D290" s="116">
        <v>8</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row>
    <row r="291" spans="1:131" s="51" customFormat="1" ht="12" customHeight="1" x14ac:dyDescent="0.2">
      <c r="A291" s="116">
        <v>284</v>
      </c>
      <c r="B291" s="118" t="s">
        <v>2616</v>
      </c>
      <c r="C291" s="123" t="s">
        <v>2335</v>
      </c>
      <c r="D291" s="116">
        <v>8</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row>
    <row r="292" spans="1:131" s="51" customFormat="1" ht="12" customHeight="1" x14ac:dyDescent="0.2">
      <c r="A292" s="116">
        <v>285</v>
      </c>
      <c r="B292" s="118" t="s">
        <v>2617</v>
      </c>
      <c r="C292" s="123" t="s">
        <v>2335</v>
      </c>
      <c r="D292" s="116">
        <v>8</v>
      </c>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row>
    <row r="293" spans="1:131" s="51" customFormat="1" ht="12" customHeight="1" x14ac:dyDescent="0.2">
      <c r="A293" s="116">
        <v>286</v>
      </c>
      <c r="B293" s="118" t="s">
        <v>2618</v>
      </c>
      <c r="C293" s="123" t="s">
        <v>2335</v>
      </c>
      <c r="D293" s="116">
        <v>9</v>
      </c>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row>
    <row r="294" spans="1:131" s="51" customFormat="1" ht="12" customHeight="1" x14ac:dyDescent="0.2">
      <c r="A294" s="116">
        <v>287</v>
      </c>
      <c r="B294" s="118" t="s">
        <v>2619</v>
      </c>
      <c r="C294" s="123" t="s">
        <v>2335</v>
      </c>
      <c r="D294" s="116">
        <v>12</v>
      </c>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row>
    <row r="295" spans="1:131" s="51" customFormat="1" ht="12" customHeight="1" x14ac:dyDescent="0.2">
      <c r="A295" s="116">
        <v>288</v>
      </c>
      <c r="B295" s="118" t="s">
        <v>2620</v>
      </c>
      <c r="C295" s="123" t="s">
        <v>2335</v>
      </c>
      <c r="D295" s="116">
        <v>8</v>
      </c>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row>
    <row r="296" spans="1:131" s="51" customFormat="1" ht="12" customHeight="1" x14ac:dyDescent="0.2">
      <c r="A296" s="116">
        <v>289</v>
      </c>
      <c r="B296" s="118" t="s">
        <v>2621</v>
      </c>
      <c r="C296" s="123" t="s">
        <v>2335</v>
      </c>
      <c r="D296" s="116">
        <v>7</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row>
    <row r="297" spans="1:131" s="51" customFormat="1" ht="12" customHeight="1" x14ac:dyDescent="0.2">
      <c r="A297" s="116">
        <v>290</v>
      </c>
      <c r="B297" s="118" t="s">
        <v>2622</v>
      </c>
      <c r="C297" s="123" t="s">
        <v>2335</v>
      </c>
      <c r="D297" s="116">
        <v>9</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row>
    <row r="298" spans="1:131" s="51" customFormat="1" ht="12" customHeight="1" x14ac:dyDescent="0.2">
      <c r="A298" s="116">
        <v>291</v>
      </c>
      <c r="B298" s="118" t="s">
        <v>2623</v>
      </c>
      <c r="C298" s="123" t="s">
        <v>2335</v>
      </c>
      <c r="D298" s="116">
        <v>8</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row>
    <row r="299" spans="1:131" s="51" customFormat="1" ht="12" customHeight="1" x14ac:dyDescent="0.2">
      <c r="A299" s="116">
        <v>292</v>
      </c>
      <c r="B299" s="118" t="s">
        <v>2624</v>
      </c>
      <c r="C299" s="123" t="s">
        <v>2335</v>
      </c>
      <c r="D299" s="116">
        <v>9</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row>
    <row r="300" spans="1:131" s="51" customFormat="1" ht="12" customHeight="1" x14ac:dyDescent="0.2">
      <c r="A300" s="116">
        <v>293</v>
      </c>
      <c r="B300" s="118" t="s">
        <v>2625</v>
      </c>
      <c r="C300" s="123" t="s">
        <v>2335</v>
      </c>
      <c r="D300" s="116">
        <v>8</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row>
    <row r="301" spans="1:131" s="51" customFormat="1" ht="12" customHeight="1" x14ac:dyDescent="0.2">
      <c r="A301" s="116">
        <v>294</v>
      </c>
      <c r="B301" s="118" t="s">
        <v>2626</v>
      </c>
      <c r="C301" s="123" t="s">
        <v>2335</v>
      </c>
      <c r="D301" s="116">
        <v>8</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row>
    <row r="302" spans="1:131" s="51" customFormat="1" ht="12" customHeight="1" x14ac:dyDescent="0.2">
      <c r="A302" s="116">
        <v>295</v>
      </c>
      <c r="B302" s="118" t="s">
        <v>2627</v>
      </c>
      <c r="C302" s="123" t="s">
        <v>2335</v>
      </c>
      <c r="D302" s="116">
        <v>9</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row>
    <row r="303" spans="1:131" s="51" customFormat="1" ht="12" customHeight="1" x14ac:dyDescent="0.2">
      <c r="A303" s="116">
        <v>296</v>
      </c>
      <c r="B303" s="118" t="s">
        <v>2628</v>
      </c>
      <c r="C303" s="123" t="s">
        <v>2335</v>
      </c>
      <c r="D303" s="116">
        <v>8</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row>
    <row r="304" spans="1:131" s="51" customFormat="1" ht="12" customHeight="1" x14ac:dyDescent="0.2">
      <c r="A304" s="116">
        <v>297</v>
      </c>
      <c r="B304" s="118" t="s">
        <v>2629</v>
      </c>
      <c r="C304" s="123" t="s">
        <v>2335</v>
      </c>
      <c r="D304" s="116">
        <v>7</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row>
    <row r="305" spans="1:131" s="51" customFormat="1" ht="12" customHeight="1" x14ac:dyDescent="0.2">
      <c r="A305" s="116">
        <v>298</v>
      </c>
      <c r="B305" s="118" t="s">
        <v>2630</v>
      </c>
      <c r="C305" s="123" t="s">
        <v>2335</v>
      </c>
      <c r="D305" s="116">
        <v>7</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row>
    <row r="306" spans="1:131" s="51" customFormat="1" ht="12" customHeight="1" x14ac:dyDescent="0.2">
      <c r="A306" s="116">
        <v>299</v>
      </c>
      <c r="B306" s="118" t="s">
        <v>2631</v>
      </c>
      <c r="C306" s="123" t="s">
        <v>2335</v>
      </c>
      <c r="D306" s="116">
        <v>8</v>
      </c>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row>
    <row r="307" spans="1:131" s="51" customFormat="1" ht="12" customHeight="1" x14ac:dyDescent="0.2">
      <c r="A307" s="116">
        <v>300</v>
      </c>
      <c r="B307" s="118" t="s">
        <v>2632</v>
      </c>
      <c r="C307" s="123" t="s">
        <v>2335</v>
      </c>
      <c r="D307" s="116">
        <v>3</v>
      </c>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row>
    <row r="308" spans="1:131" s="51" customFormat="1" ht="12" customHeight="1" x14ac:dyDescent="0.2">
      <c r="A308" s="116">
        <v>301</v>
      </c>
      <c r="B308" s="118" t="s">
        <v>2633</v>
      </c>
      <c r="C308" s="123" t="s">
        <v>2335</v>
      </c>
      <c r="D308" s="116">
        <v>9</v>
      </c>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row>
    <row r="309" spans="1:131" s="51" customFormat="1" ht="12" customHeight="1" x14ac:dyDescent="0.2">
      <c r="A309" s="116">
        <v>302</v>
      </c>
      <c r="B309" s="118" t="s">
        <v>2634</v>
      </c>
      <c r="C309" s="123" t="s">
        <v>2335</v>
      </c>
      <c r="D309" s="116">
        <v>7</v>
      </c>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row>
    <row r="310" spans="1:131" s="51" customFormat="1" ht="12" customHeight="1" x14ac:dyDescent="0.2">
      <c r="A310" s="116">
        <v>303</v>
      </c>
      <c r="B310" s="118" t="s">
        <v>2635</v>
      </c>
      <c r="C310" s="123" t="s">
        <v>2335</v>
      </c>
      <c r="D310" s="116">
        <v>8</v>
      </c>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row>
    <row r="311" spans="1:131" s="51" customFormat="1" ht="12" customHeight="1" x14ac:dyDescent="0.2">
      <c r="A311" s="116">
        <v>304</v>
      </c>
      <c r="B311" s="118" t="s">
        <v>2636</v>
      </c>
      <c r="C311" s="123" t="s">
        <v>2335</v>
      </c>
      <c r="D311" s="116">
        <v>8</v>
      </c>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row>
    <row r="312" spans="1:131" s="51" customFormat="1" ht="12" customHeight="1" x14ac:dyDescent="0.2">
      <c r="A312" s="116">
        <v>305</v>
      </c>
      <c r="B312" s="118" t="s">
        <v>2637</v>
      </c>
      <c r="C312" s="123" t="s">
        <v>2335</v>
      </c>
      <c r="D312" s="116">
        <v>7</v>
      </c>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row>
    <row r="313" spans="1:131" s="51" customFormat="1" ht="12" customHeight="1" x14ac:dyDescent="0.2">
      <c r="A313" s="116">
        <v>306</v>
      </c>
      <c r="B313" s="118" t="s">
        <v>2638</v>
      </c>
      <c r="C313" s="123" t="s">
        <v>2335</v>
      </c>
      <c r="D313" s="116">
        <v>10</v>
      </c>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row>
    <row r="314" spans="1:131" s="51" customFormat="1" ht="12" customHeight="1" x14ac:dyDescent="0.2">
      <c r="A314" s="116">
        <v>307</v>
      </c>
      <c r="B314" s="118" t="s">
        <v>2639</v>
      </c>
      <c r="C314" s="123" t="s">
        <v>2335</v>
      </c>
      <c r="D314" s="116">
        <v>13</v>
      </c>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row>
    <row r="315" spans="1:131" s="51" customFormat="1" ht="12" customHeight="1" x14ac:dyDescent="0.2">
      <c r="A315" s="116">
        <v>308</v>
      </c>
      <c r="B315" s="118" t="s">
        <v>2640</v>
      </c>
      <c r="C315" s="123" t="s">
        <v>2335</v>
      </c>
      <c r="D315" s="116">
        <v>9</v>
      </c>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row>
    <row r="316" spans="1:131" s="51" customFormat="1" ht="12" customHeight="1" x14ac:dyDescent="0.2">
      <c r="A316" s="116">
        <v>309</v>
      </c>
      <c r="B316" s="118" t="s">
        <v>2641</v>
      </c>
      <c r="C316" s="123" t="s">
        <v>2335</v>
      </c>
      <c r="D316" s="116">
        <v>10</v>
      </c>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row>
    <row r="317" spans="1:131" s="51" customFormat="1" ht="12" customHeight="1" x14ac:dyDescent="0.2">
      <c r="A317" s="116">
        <v>310</v>
      </c>
      <c r="B317" s="118" t="s">
        <v>2642</v>
      </c>
      <c r="C317" s="123" t="s">
        <v>2335</v>
      </c>
      <c r="D317" s="116">
        <v>10</v>
      </c>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row>
    <row r="318" spans="1:131" s="51" customFormat="1" ht="12" customHeight="1" x14ac:dyDescent="0.2">
      <c r="A318" s="116">
        <v>311</v>
      </c>
      <c r="B318" s="118" t="s">
        <v>2643</v>
      </c>
      <c r="C318" s="123" t="s">
        <v>2335</v>
      </c>
      <c r="D318" s="116">
        <v>10</v>
      </c>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row>
    <row r="319" spans="1:131" s="51" customFormat="1" ht="12" customHeight="1" x14ac:dyDescent="0.2">
      <c r="A319" s="116">
        <v>312</v>
      </c>
      <c r="B319" s="118" t="s">
        <v>2644</v>
      </c>
      <c r="C319" s="123" t="s">
        <v>2335</v>
      </c>
      <c r="D319" s="116">
        <v>14</v>
      </c>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row>
    <row r="320" spans="1:131" s="51" customFormat="1" ht="12" customHeight="1" x14ac:dyDescent="0.2">
      <c r="A320" s="116">
        <v>313</v>
      </c>
      <c r="B320" s="118" t="s">
        <v>2645</v>
      </c>
      <c r="C320" s="123" t="s">
        <v>2335</v>
      </c>
      <c r="D320" s="116">
        <v>10</v>
      </c>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row>
    <row r="321" spans="1:131" s="51" customFormat="1" ht="12" customHeight="1" x14ac:dyDescent="0.2">
      <c r="A321" s="116">
        <v>314</v>
      </c>
      <c r="B321" s="118" t="s">
        <v>2646</v>
      </c>
      <c r="C321" s="123" t="s">
        <v>2335</v>
      </c>
      <c r="D321" s="116">
        <v>9</v>
      </c>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row>
    <row r="322" spans="1:131" s="51" customFormat="1" ht="12" customHeight="1" x14ac:dyDescent="0.2">
      <c r="A322" s="116">
        <v>315</v>
      </c>
      <c r="B322" s="118" t="s">
        <v>2647</v>
      </c>
      <c r="C322" s="123" t="s">
        <v>2335</v>
      </c>
      <c r="D322" s="116">
        <v>10</v>
      </c>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row>
    <row r="323" spans="1:131" s="51" customFormat="1" ht="12" customHeight="1" x14ac:dyDescent="0.2">
      <c r="A323" s="116">
        <v>316</v>
      </c>
      <c r="B323" s="118" t="s">
        <v>2648</v>
      </c>
      <c r="C323" s="123" t="s">
        <v>2335</v>
      </c>
      <c r="D323" s="116">
        <v>9</v>
      </c>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row>
    <row r="324" spans="1:131" s="51" customFormat="1" ht="12" customHeight="1" x14ac:dyDescent="0.2">
      <c r="A324" s="116">
        <v>317</v>
      </c>
      <c r="B324" s="118" t="s">
        <v>2649</v>
      </c>
      <c r="C324" s="123" t="s">
        <v>2335</v>
      </c>
      <c r="D324" s="116">
        <v>10</v>
      </c>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row>
    <row r="325" spans="1:131" s="51" customFormat="1" ht="12" customHeight="1" x14ac:dyDescent="0.2">
      <c r="A325" s="116">
        <v>318</v>
      </c>
      <c r="B325" s="118" t="s">
        <v>2650</v>
      </c>
      <c r="C325" s="123" t="s">
        <v>2335</v>
      </c>
      <c r="D325" s="116">
        <v>10</v>
      </c>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row>
    <row r="326" spans="1:131" s="51" customFormat="1" ht="12" customHeight="1" x14ac:dyDescent="0.2">
      <c r="A326" s="116">
        <v>319</v>
      </c>
      <c r="B326" s="118" t="s">
        <v>2651</v>
      </c>
      <c r="C326" s="123" t="s">
        <v>2335</v>
      </c>
      <c r="D326" s="116">
        <v>9</v>
      </c>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row>
    <row r="327" spans="1:131" s="51" customFormat="1" ht="12" customHeight="1" x14ac:dyDescent="0.2">
      <c r="A327" s="116">
        <v>320</v>
      </c>
      <c r="B327" s="118" t="s">
        <v>2652</v>
      </c>
      <c r="C327" s="123" t="s">
        <v>2335</v>
      </c>
      <c r="D327" s="116">
        <v>10</v>
      </c>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row>
    <row r="328" spans="1:131" s="51" customFormat="1" ht="12" customHeight="1" x14ac:dyDescent="0.2">
      <c r="A328" s="116">
        <v>321</v>
      </c>
      <c r="B328" s="118" t="s">
        <v>2653</v>
      </c>
      <c r="C328" s="123" t="s">
        <v>2335</v>
      </c>
      <c r="D328" s="116">
        <v>13</v>
      </c>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row>
    <row r="329" spans="1:131" s="51" customFormat="1" ht="12" customHeight="1" x14ac:dyDescent="0.2">
      <c r="A329" s="116">
        <v>322</v>
      </c>
      <c r="B329" s="118" t="s">
        <v>2654</v>
      </c>
      <c r="C329" s="123" t="s">
        <v>2335</v>
      </c>
      <c r="D329" s="116">
        <v>13</v>
      </c>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row>
    <row r="330" spans="1:131" s="51" customFormat="1" ht="12" customHeight="1" x14ac:dyDescent="0.2">
      <c r="A330" s="116">
        <v>323</v>
      </c>
      <c r="B330" s="118" t="s">
        <v>2655</v>
      </c>
      <c r="C330" s="123" t="s">
        <v>2335</v>
      </c>
      <c r="D330" s="116">
        <v>9</v>
      </c>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row>
    <row r="331" spans="1:131" s="51" customFormat="1" ht="12" customHeight="1" x14ac:dyDescent="0.2">
      <c r="A331" s="116">
        <v>324</v>
      </c>
      <c r="B331" s="118" t="s">
        <v>2656</v>
      </c>
      <c r="C331" s="123" t="s">
        <v>2335</v>
      </c>
      <c r="D331" s="116">
        <v>14</v>
      </c>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row>
    <row r="332" spans="1:131" s="51" customFormat="1" ht="12" customHeight="1" x14ac:dyDescent="0.2">
      <c r="A332" s="116">
        <v>325</v>
      </c>
      <c r="B332" s="118" t="s">
        <v>2657</v>
      </c>
      <c r="C332" s="123" t="s">
        <v>2335</v>
      </c>
      <c r="D332" s="116">
        <v>11</v>
      </c>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row>
    <row r="333" spans="1:131" s="51" customFormat="1" ht="12" customHeight="1" x14ac:dyDescent="0.2">
      <c r="A333" s="116">
        <v>326</v>
      </c>
      <c r="B333" s="118" t="s">
        <v>2658</v>
      </c>
      <c r="C333" s="123" t="s">
        <v>2335</v>
      </c>
      <c r="D333" s="116">
        <v>11</v>
      </c>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row>
    <row r="334" spans="1:131" s="51" customFormat="1" ht="12" customHeight="1" x14ac:dyDescent="0.2">
      <c r="A334" s="116">
        <v>327</v>
      </c>
      <c r="B334" s="118" t="s">
        <v>2659</v>
      </c>
      <c r="C334" s="123" t="s">
        <v>2335</v>
      </c>
      <c r="D334" s="116">
        <v>11</v>
      </c>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row>
    <row r="335" spans="1:131" s="51" customFormat="1" ht="12" customHeight="1" x14ac:dyDescent="0.2">
      <c r="A335" s="116">
        <v>328</v>
      </c>
      <c r="B335" s="118" t="s">
        <v>2660</v>
      </c>
      <c r="C335" s="123" t="s">
        <v>2335</v>
      </c>
      <c r="D335" s="116">
        <v>9</v>
      </c>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row>
    <row r="336" spans="1:131" s="51" customFormat="1" ht="12" customHeight="1" x14ac:dyDescent="0.2">
      <c r="A336" s="116">
        <v>329</v>
      </c>
      <c r="B336" s="118" t="s">
        <v>2661</v>
      </c>
      <c r="C336" s="123" t="s">
        <v>2335</v>
      </c>
      <c r="D336" s="116">
        <v>5</v>
      </c>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row>
    <row r="337" spans="1:131" s="51" customFormat="1" ht="12" customHeight="1" x14ac:dyDescent="0.2">
      <c r="A337" s="116">
        <v>330</v>
      </c>
      <c r="B337" s="118" t="s">
        <v>2662</v>
      </c>
      <c r="C337" s="123" t="s">
        <v>2335</v>
      </c>
      <c r="D337" s="116">
        <v>10</v>
      </c>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row>
    <row r="338" spans="1:131" s="51" customFormat="1" ht="12" customHeight="1" x14ac:dyDescent="0.2">
      <c r="A338" s="116">
        <v>331</v>
      </c>
      <c r="B338" s="118" t="s">
        <v>2663</v>
      </c>
      <c r="C338" s="123" t="s">
        <v>2335</v>
      </c>
      <c r="D338" s="116">
        <v>9</v>
      </c>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row>
    <row r="339" spans="1:131" s="51" customFormat="1" ht="12" customHeight="1" x14ac:dyDescent="0.2">
      <c r="A339" s="116">
        <v>332</v>
      </c>
      <c r="B339" s="118" t="s">
        <v>2664</v>
      </c>
      <c r="C339" s="123" t="s">
        <v>2335</v>
      </c>
      <c r="D339" s="116">
        <v>13</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row>
    <row r="340" spans="1:131" s="51" customFormat="1" ht="12" customHeight="1" x14ac:dyDescent="0.2">
      <c r="A340" s="116">
        <v>333</v>
      </c>
      <c r="B340" s="118" t="s">
        <v>2665</v>
      </c>
      <c r="C340" s="123" t="s">
        <v>2335</v>
      </c>
      <c r="D340" s="116">
        <v>10</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row>
    <row r="341" spans="1:131" s="51" customFormat="1" ht="12" customHeight="1" x14ac:dyDescent="0.2">
      <c r="A341" s="116">
        <v>334</v>
      </c>
      <c r="B341" s="118" t="s">
        <v>2666</v>
      </c>
      <c r="C341" s="123" t="s">
        <v>2335</v>
      </c>
      <c r="D341" s="116">
        <v>10</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row>
    <row r="342" spans="1:131" s="51" customFormat="1" ht="12" customHeight="1" x14ac:dyDescent="0.2">
      <c r="A342" s="116">
        <v>335</v>
      </c>
      <c r="B342" s="118" t="s">
        <v>2667</v>
      </c>
      <c r="C342" s="123" t="s">
        <v>2335</v>
      </c>
      <c r="D342" s="116">
        <v>9</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row>
    <row r="343" spans="1:131" s="51" customFormat="1" ht="12" customHeight="1" x14ac:dyDescent="0.2">
      <c r="A343" s="116">
        <v>336</v>
      </c>
      <c r="B343" s="118" t="s">
        <v>2668</v>
      </c>
      <c r="C343" s="123" t="s">
        <v>2335</v>
      </c>
      <c r="D343" s="116">
        <v>6</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row>
    <row r="344" spans="1:131" s="51" customFormat="1" ht="12" customHeight="1" x14ac:dyDescent="0.2">
      <c r="A344" s="116">
        <v>337</v>
      </c>
      <c r="B344" s="118" t="s">
        <v>2669</v>
      </c>
      <c r="C344" s="123" t="s">
        <v>2335</v>
      </c>
      <c r="D344" s="116">
        <v>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row>
    <row r="345" spans="1:131" s="51" customFormat="1" ht="12" customHeight="1" x14ac:dyDescent="0.2">
      <c r="A345" s="116">
        <v>338</v>
      </c>
      <c r="B345" s="118" t="s">
        <v>2670</v>
      </c>
      <c r="C345" s="123" t="s">
        <v>2335</v>
      </c>
      <c r="D345" s="116">
        <v>9</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row>
    <row r="346" spans="1:131" s="51" customFormat="1" ht="12" customHeight="1" x14ac:dyDescent="0.2">
      <c r="A346" s="116">
        <v>339</v>
      </c>
      <c r="B346" s="118" t="s">
        <v>2671</v>
      </c>
      <c r="C346" s="123" t="s">
        <v>2335</v>
      </c>
      <c r="D346" s="116">
        <v>11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row>
    <row r="347" spans="1:131" s="51" customFormat="1" ht="12" customHeight="1" x14ac:dyDescent="0.2">
      <c r="A347" s="116">
        <v>340</v>
      </c>
      <c r="B347" s="118" t="s">
        <v>2672</v>
      </c>
      <c r="C347" s="123" t="s">
        <v>2335</v>
      </c>
      <c r="D347" s="116">
        <v>10</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row>
    <row r="348" spans="1:131" s="51" customFormat="1" ht="12" customHeight="1" x14ac:dyDescent="0.2">
      <c r="A348" s="116">
        <v>341</v>
      </c>
      <c r="B348" s="118" t="s">
        <v>2673</v>
      </c>
      <c r="C348" s="123" t="s">
        <v>2335</v>
      </c>
      <c r="D348" s="116">
        <v>10</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row>
    <row r="349" spans="1:131" s="51" customFormat="1" ht="12" customHeight="1" x14ac:dyDescent="0.2">
      <c r="A349" s="116">
        <v>342</v>
      </c>
      <c r="B349" s="118" t="s">
        <v>2674</v>
      </c>
      <c r="C349" s="123" t="s">
        <v>2335</v>
      </c>
      <c r="D349" s="116">
        <v>9</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row>
    <row r="350" spans="1:131" s="51" customFormat="1" ht="12" customHeight="1" x14ac:dyDescent="0.2">
      <c r="A350" s="116">
        <v>343</v>
      </c>
      <c r="B350" s="118" t="s">
        <v>2675</v>
      </c>
      <c r="C350" s="123" t="s">
        <v>2335</v>
      </c>
      <c r="D350" s="116">
        <v>9</v>
      </c>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row>
    <row r="351" spans="1:131" s="51" customFormat="1" ht="12" customHeight="1" x14ac:dyDescent="0.2">
      <c r="A351" s="116">
        <v>344</v>
      </c>
      <c r="B351" s="118" t="s">
        <v>2676</v>
      </c>
      <c r="C351" s="123" t="s">
        <v>2335</v>
      </c>
      <c r="D351" s="116">
        <v>14</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row>
    <row r="352" spans="1:131" s="51" customFormat="1" ht="12" customHeight="1" x14ac:dyDescent="0.2">
      <c r="A352" s="116">
        <v>345</v>
      </c>
      <c r="B352" s="118" t="s">
        <v>2677</v>
      </c>
      <c r="C352" s="123" t="s">
        <v>2335</v>
      </c>
      <c r="D352" s="116">
        <v>10</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row>
    <row r="353" spans="1:131" s="51" customFormat="1" ht="12" customHeight="1" x14ac:dyDescent="0.2">
      <c r="A353" s="116">
        <v>346</v>
      </c>
      <c r="B353" s="118" t="s">
        <v>2678</v>
      </c>
      <c r="C353" s="123" t="s">
        <v>2335</v>
      </c>
      <c r="D353" s="116">
        <v>10</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row>
    <row r="354" spans="1:131" s="51" customFormat="1" ht="12" customHeight="1" x14ac:dyDescent="0.2">
      <c r="A354" s="116">
        <v>347</v>
      </c>
      <c r="B354" s="118" t="s">
        <v>2679</v>
      </c>
      <c r="C354" s="123" t="s">
        <v>2335</v>
      </c>
      <c r="D354" s="116">
        <v>12</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row>
    <row r="355" spans="1:131" s="51" customFormat="1" ht="12" customHeight="1" x14ac:dyDescent="0.2">
      <c r="A355" s="116">
        <v>348</v>
      </c>
      <c r="B355" s="118" t="s">
        <v>2680</v>
      </c>
      <c r="C355" s="123" t="s">
        <v>2335</v>
      </c>
      <c r="D355" s="116">
        <v>9</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row>
    <row r="356" spans="1:131" s="51" customFormat="1" ht="12" customHeight="1" x14ac:dyDescent="0.2">
      <c r="A356" s="116">
        <v>349</v>
      </c>
      <c r="B356" s="118" t="s">
        <v>2681</v>
      </c>
      <c r="C356" s="123" t="s">
        <v>2335</v>
      </c>
      <c r="D356" s="124">
        <v>9</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row>
    <row r="357" spans="1:131" s="51" customFormat="1" ht="12" customHeight="1" x14ac:dyDescent="0.2">
      <c r="A357" s="116">
        <v>350</v>
      </c>
      <c r="B357" s="118" t="s">
        <v>2682</v>
      </c>
      <c r="C357" s="123" t="s">
        <v>2335</v>
      </c>
      <c r="D357" s="116">
        <v>10</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row>
    <row r="358" spans="1:131" s="51" customFormat="1" ht="12" customHeight="1" x14ac:dyDescent="0.2">
      <c r="A358" s="116">
        <v>351</v>
      </c>
      <c r="B358" s="118" t="s">
        <v>2683</v>
      </c>
      <c r="C358" s="123" t="s">
        <v>2335</v>
      </c>
      <c r="D358" s="116">
        <v>11</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row>
    <row r="359" spans="1:131" s="51" customFormat="1" ht="12" customHeight="1" x14ac:dyDescent="0.2">
      <c r="A359" s="116">
        <v>352</v>
      </c>
      <c r="B359" s="118" t="s">
        <v>2684</v>
      </c>
      <c r="C359" s="123" t="s">
        <v>2335</v>
      </c>
      <c r="D359" s="116">
        <v>12</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row>
    <row r="360" spans="1:131" s="51" customFormat="1" ht="12" customHeight="1" x14ac:dyDescent="0.2">
      <c r="A360" s="116">
        <v>353</v>
      </c>
      <c r="B360" s="118" t="s">
        <v>2685</v>
      </c>
      <c r="C360" s="123" t="s">
        <v>2335</v>
      </c>
      <c r="D360" s="116">
        <v>11</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row>
    <row r="361" spans="1:131" s="51" customFormat="1" ht="12" customHeight="1" x14ac:dyDescent="0.2">
      <c r="A361" s="116">
        <v>354</v>
      </c>
      <c r="B361" s="118" t="s">
        <v>2686</v>
      </c>
      <c r="C361" s="123" t="s">
        <v>2335</v>
      </c>
      <c r="D361" s="116">
        <v>10</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row>
    <row r="362" spans="1:131" s="51" customFormat="1" ht="12" customHeight="1" x14ac:dyDescent="0.2">
      <c r="A362" s="116">
        <v>355</v>
      </c>
      <c r="B362" s="118" t="s">
        <v>2687</v>
      </c>
      <c r="C362" s="123" t="s">
        <v>2335</v>
      </c>
      <c r="D362" s="124">
        <v>10</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row>
    <row r="363" spans="1:131" s="51" customFormat="1" ht="12" customHeight="1" x14ac:dyDescent="0.2">
      <c r="A363" s="116">
        <v>356</v>
      </c>
      <c r="B363" s="118" t="s">
        <v>2688</v>
      </c>
      <c r="C363" s="123" t="s">
        <v>2335</v>
      </c>
      <c r="D363" s="116">
        <v>10</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row>
    <row r="364" spans="1:131" s="51" customFormat="1" ht="12" customHeight="1" x14ac:dyDescent="0.2">
      <c r="A364" s="116">
        <v>357</v>
      </c>
      <c r="B364" s="118" t="s">
        <v>2689</v>
      </c>
      <c r="C364" s="123" t="s">
        <v>2335</v>
      </c>
      <c r="D364" s="116">
        <v>16</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row>
    <row r="365" spans="1:131" s="51" customFormat="1" ht="12" customHeight="1" x14ac:dyDescent="0.2">
      <c r="A365" s="116">
        <v>358</v>
      </c>
      <c r="B365" s="118" t="s">
        <v>2690</v>
      </c>
      <c r="C365" s="123" t="s">
        <v>2335</v>
      </c>
      <c r="D365" s="116">
        <v>9</v>
      </c>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row>
    <row r="366" spans="1:131" s="51" customFormat="1" ht="12" customHeight="1" x14ac:dyDescent="0.2">
      <c r="A366" s="116">
        <v>359</v>
      </c>
      <c r="B366" s="118" t="s">
        <v>2691</v>
      </c>
      <c r="C366" s="123" t="s">
        <v>2335</v>
      </c>
      <c r="D366" s="116">
        <v>10</v>
      </c>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row>
    <row r="367" spans="1:131" s="51" customFormat="1" ht="12" customHeight="1" x14ac:dyDescent="0.2">
      <c r="A367" s="116">
        <v>360</v>
      </c>
      <c r="B367" s="118" t="s">
        <v>2692</v>
      </c>
      <c r="C367" s="123" t="s">
        <v>2335</v>
      </c>
      <c r="D367" s="116">
        <v>8</v>
      </c>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row>
    <row r="368" spans="1:131" s="51" customFormat="1" ht="12" customHeight="1" x14ac:dyDescent="0.2">
      <c r="A368" s="116">
        <v>361</v>
      </c>
      <c r="B368" s="118" t="s">
        <v>2693</v>
      </c>
      <c r="C368" s="123" t="s">
        <v>2335</v>
      </c>
      <c r="D368" s="124">
        <v>10</v>
      </c>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row>
    <row r="369" spans="1:131" s="51" customFormat="1" ht="12" customHeight="1" x14ac:dyDescent="0.2">
      <c r="A369" s="116">
        <v>362</v>
      </c>
      <c r="B369" s="118" t="s">
        <v>2694</v>
      </c>
      <c r="C369" s="123" t="s">
        <v>2335</v>
      </c>
      <c r="D369" s="116">
        <v>10</v>
      </c>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row>
    <row r="370" spans="1:131" s="51" customFormat="1" ht="12" customHeight="1" x14ac:dyDescent="0.2">
      <c r="A370" s="116">
        <v>363</v>
      </c>
      <c r="B370" s="118" t="s">
        <v>2695</v>
      </c>
      <c r="C370" s="123" t="s">
        <v>2335</v>
      </c>
      <c r="D370" s="116">
        <v>20</v>
      </c>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row>
    <row r="371" spans="1:131" s="51" customFormat="1" ht="12" customHeight="1" x14ac:dyDescent="0.2">
      <c r="A371" s="116">
        <v>364</v>
      </c>
      <c r="B371" s="118" t="s">
        <v>2696</v>
      </c>
      <c r="C371" s="123" t="s">
        <v>2335</v>
      </c>
      <c r="D371" s="116">
        <v>10</v>
      </c>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row>
    <row r="372" spans="1:131" s="51" customFormat="1" ht="12" customHeight="1" x14ac:dyDescent="0.2">
      <c r="A372" s="116">
        <v>365</v>
      </c>
      <c r="B372" s="118" t="s">
        <v>2697</v>
      </c>
      <c r="C372" s="123" t="s">
        <v>2335</v>
      </c>
      <c r="D372" s="116">
        <v>11</v>
      </c>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row>
    <row r="373" spans="1:131" s="51" customFormat="1" ht="12" customHeight="1" x14ac:dyDescent="0.2">
      <c r="A373" s="116">
        <v>366</v>
      </c>
      <c r="B373" s="118" t="s">
        <v>2698</v>
      </c>
      <c r="C373" s="123" t="s">
        <v>2335</v>
      </c>
      <c r="D373" s="116">
        <v>10</v>
      </c>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row>
    <row r="374" spans="1:131" s="51" customFormat="1" ht="12" customHeight="1" x14ac:dyDescent="0.2">
      <c r="A374" s="116">
        <v>367</v>
      </c>
      <c r="B374" s="118" t="s">
        <v>2699</v>
      </c>
      <c r="C374" s="123" t="s">
        <v>2335</v>
      </c>
      <c r="D374" s="124">
        <v>9</v>
      </c>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row>
    <row r="375" spans="1:131" s="51" customFormat="1" ht="12" customHeight="1" x14ac:dyDescent="0.2">
      <c r="A375" s="116">
        <v>368</v>
      </c>
      <c r="B375" s="118" t="s">
        <v>2700</v>
      </c>
      <c r="C375" s="123" t="s">
        <v>2335</v>
      </c>
      <c r="D375" s="116">
        <v>10</v>
      </c>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row>
    <row r="376" spans="1:131" s="51" customFormat="1" ht="12" customHeight="1" x14ac:dyDescent="0.2">
      <c r="A376" s="116">
        <v>369</v>
      </c>
      <c r="B376" s="118" t="s">
        <v>2701</v>
      </c>
      <c r="C376" s="123" t="s">
        <v>2335</v>
      </c>
      <c r="D376" s="116">
        <v>10</v>
      </c>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row>
    <row r="377" spans="1:131" s="51" customFormat="1" ht="12" customHeight="1" x14ac:dyDescent="0.2">
      <c r="A377" s="116">
        <v>370</v>
      </c>
      <c r="B377" s="118" t="s">
        <v>2702</v>
      </c>
      <c r="C377" s="123" t="s">
        <v>2335</v>
      </c>
      <c r="D377" s="116">
        <v>10</v>
      </c>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row>
    <row r="378" spans="1:131" s="51" customFormat="1" ht="12" customHeight="1" x14ac:dyDescent="0.2">
      <c r="A378" s="116">
        <v>371</v>
      </c>
      <c r="B378" s="118" t="s">
        <v>2703</v>
      </c>
      <c r="C378" s="123" t="s">
        <v>2335</v>
      </c>
      <c r="D378" s="116">
        <v>10</v>
      </c>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row>
    <row r="379" spans="1:131" s="51" customFormat="1" ht="12" customHeight="1" x14ac:dyDescent="0.2">
      <c r="A379" s="116">
        <v>372</v>
      </c>
      <c r="B379" s="118" t="s">
        <v>2704</v>
      </c>
      <c r="C379" s="123" t="s">
        <v>2335</v>
      </c>
      <c r="D379" s="116">
        <v>10</v>
      </c>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row>
    <row r="380" spans="1:131" s="51" customFormat="1" ht="12" customHeight="1" x14ac:dyDescent="0.2">
      <c r="A380" s="116">
        <v>373</v>
      </c>
      <c r="B380" s="118" t="s">
        <v>2705</v>
      </c>
      <c r="C380" s="123" t="s">
        <v>2335</v>
      </c>
      <c r="D380" s="124">
        <v>10</v>
      </c>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row>
    <row r="381" spans="1:131" s="51" customFormat="1" ht="12" customHeight="1" x14ac:dyDescent="0.2">
      <c r="A381" s="116">
        <v>374</v>
      </c>
      <c r="B381" s="118" t="s">
        <v>2706</v>
      </c>
      <c r="C381" s="123" t="s">
        <v>2335</v>
      </c>
      <c r="D381" s="116">
        <v>14</v>
      </c>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row>
    <row r="382" spans="1:131" s="51" customFormat="1" ht="12" customHeight="1" x14ac:dyDescent="0.2">
      <c r="A382" s="116">
        <v>375</v>
      </c>
      <c r="B382" s="118" t="s">
        <v>2707</v>
      </c>
      <c r="C382" s="123" t="s">
        <v>2335</v>
      </c>
      <c r="D382" s="116">
        <v>11</v>
      </c>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row>
    <row r="383" spans="1:131" s="51" customFormat="1" ht="12" customHeight="1" x14ac:dyDescent="0.2">
      <c r="A383" s="116">
        <v>376</v>
      </c>
      <c r="B383" s="118" t="s">
        <v>2708</v>
      </c>
      <c r="C383" s="123" t="s">
        <v>2335</v>
      </c>
      <c r="D383" s="116">
        <v>10</v>
      </c>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row>
    <row r="384" spans="1:131" s="51" customFormat="1" ht="12" customHeight="1" x14ac:dyDescent="0.2">
      <c r="A384" s="116">
        <v>377</v>
      </c>
      <c r="B384" s="118" t="s">
        <v>2709</v>
      </c>
      <c r="C384" s="123" t="s">
        <v>2335</v>
      </c>
      <c r="D384" s="116">
        <v>9</v>
      </c>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row>
    <row r="385" spans="1:131" s="51" customFormat="1" ht="12" customHeight="1" x14ac:dyDescent="0.2">
      <c r="A385" s="116">
        <v>378</v>
      </c>
      <c r="B385" s="118" t="s">
        <v>2710</v>
      </c>
      <c r="C385" s="123" t="s">
        <v>2335</v>
      </c>
      <c r="D385" s="116">
        <v>10</v>
      </c>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row>
    <row r="386" spans="1:131" s="51" customFormat="1" ht="12" customHeight="1" x14ac:dyDescent="0.2">
      <c r="A386" s="116">
        <v>379</v>
      </c>
      <c r="B386" s="118" t="s">
        <v>2711</v>
      </c>
      <c r="C386" s="123" t="s">
        <v>2335</v>
      </c>
      <c r="D386" s="124">
        <v>9</v>
      </c>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row>
    <row r="387" spans="1:131" s="51" customFormat="1" ht="12" customHeight="1" x14ac:dyDescent="0.2">
      <c r="A387" s="116">
        <v>380</v>
      </c>
      <c r="B387" s="118" t="s">
        <v>2712</v>
      </c>
      <c r="C387" s="123" t="s">
        <v>2335</v>
      </c>
      <c r="D387" s="116">
        <v>10</v>
      </c>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row>
    <row r="388" spans="1:131" s="51" customFormat="1" ht="12" customHeight="1" x14ac:dyDescent="0.2">
      <c r="A388" s="116">
        <v>381</v>
      </c>
      <c r="B388" s="118" t="s">
        <v>2713</v>
      </c>
      <c r="C388" s="123" t="s">
        <v>2335</v>
      </c>
      <c r="D388" s="116">
        <v>10</v>
      </c>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row>
    <row r="389" spans="1:131" s="51" customFormat="1" ht="12" customHeight="1" x14ac:dyDescent="0.2">
      <c r="A389" s="116">
        <v>382</v>
      </c>
      <c r="B389" s="118" t="s">
        <v>2714</v>
      </c>
      <c r="C389" s="123" t="s">
        <v>2335</v>
      </c>
      <c r="D389" s="116">
        <v>12</v>
      </c>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row>
    <row r="390" spans="1:131" s="51" customFormat="1" ht="12" customHeight="1" x14ac:dyDescent="0.2">
      <c r="A390" s="116">
        <v>383</v>
      </c>
      <c r="B390" s="118" t="s">
        <v>2715</v>
      </c>
      <c r="C390" s="123" t="s">
        <v>2335</v>
      </c>
      <c r="D390" s="116">
        <v>9</v>
      </c>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row>
    <row r="391" spans="1:131" s="51" customFormat="1" ht="12" customHeight="1" x14ac:dyDescent="0.2">
      <c r="A391" s="116">
        <v>384</v>
      </c>
      <c r="B391" s="118" t="s">
        <v>2716</v>
      </c>
      <c r="C391" s="123" t="s">
        <v>2335</v>
      </c>
      <c r="D391" s="116">
        <v>10</v>
      </c>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row>
    <row r="392" spans="1:131" s="51" customFormat="1" ht="12" customHeight="1" x14ac:dyDescent="0.2">
      <c r="A392" s="116">
        <v>385</v>
      </c>
      <c r="B392" s="118" t="s">
        <v>2717</v>
      </c>
      <c r="C392" s="123" t="s">
        <v>2335</v>
      </c>
      <c r="D392" s="124">
        <v>5</v>
      </c>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row>
    <row r="393" spans="1:131" s="51" customFormat="1" ht="12" customHeight="1" x14ac:dyDescent="0.2">
      <c r="A393" s="116">
        <v>386</v>
      </c>
      <c r="B393" s="118" t="s">
        <v>2718</v>
      </c>
      <c r="C393" s="123" t="s">
        <v>2335</v>
      </c>
      <c r="D393" s="116">
        <v>10</v>
      </c>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row>
    <row r="394" spans="1:131" s="51" customFormat="1" ht="12" customHeight="1" x14ac:dyDescent="0.2">
      <c r="A394" s="116">
        <v>387</v>
      </c>
      <c r="B394" s="118" t="s">
        <v>2719</v>
      </c>
      <c r="C394" s="123" t="s">
        <v>2335</v>
      </c>
      <c r="D394" s="116">
        <v>9</v>
      </c>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row>
    <row r="395" spans="1:131" s="51" customFormat="1" ht="12" customHeight="1" x14ac:dyDescent="0.2">
      <c r="A395" s="116">
        <v>388</v>
      </c>
      <c r="B395" s="118" t="s">
        <v>2720</v>
      </c>
      <c r="C395" s="123" t="s">
        <v>2335</v>
      </c>
      <c r="D395" s="116">
        <v>9</v>
      </c>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row>
    <row r="396" spans="1:131" s="51" customFormat="1" ht="12" customHeight="1" x14ac:dyDescent="0.2">
      <c r="A396" s="116">
        <v>389</v>
      </c>
      <c r="B396" s="118" t="s">
        <v>2721</v>
      </c>
      <c r="C396" s="123" t="s">
        <v>2335</v>
      </c>
      <c r="D396" s="116">
        <v>9</v>
      </c>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row>
    <row r="397" spans="1:131" s="51" customFormat="1" ht="12" customHeight="1" x14ac:dyDescent="0.2">
      <c r="A397" s="116">
        <v>390</v>
      </c>
      <c r="B397" s="118" t="s">
        <v>2722</v>
      </c>
      <c r="C397" s="123" t="s">
        <v>2335</v>
      </c>
      <c r="D397" s="116">
        <v>9</v>
      </c>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row>
    <row r="398" spans="1:131" s="51" customFormat="1" ht="12" customHeight="1" x14ac:dyDescent="0.2">
      <c r="A398" s="116">
        <v>391</v>
      </c>
      <c r="B398" s="118" t="s">
        <v>2723</v>
      </c>
      <c r="C398" s="123" t="s">
        <v>2335</v>
      </c>
      <c r="D398" s="124">
        <v>2</v>
      </c>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row>
    <row r="399" spans="1:131" s="51" customFormat="1" ht="12" customHeight="1" x14ac:dyDescent="0.2">
      <c r="A399" s="116">
        <v>392</v>
      </c>
      <c r="B399" s="118" t="s">
        <v>2724</v>
      </c>
      <c r="C399" s="123" t="s">
        <v>2335</v>
      </c>
      <c r="D399" s="116">
        <v>10</v>
      </c>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row>
    <row r="400" spans="1:131" s="51" customFormat="1" ht="12" customHeight="1" x14ac:dyDescent="0.2">
      <c r="A400" s="116">
        <v>393</v>
      </c>
      <c r="B400" s="118" t="s">
        <v>2725</v>
      </c>
      <c r="C400" s="123" t="s">
        <v>2335</v>
      </c>
      <c r="D400" s="116">
        <v>10</v>
      </c>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row>
    <row r="401" spans="1:131" s="51" customFormat="1" ht="12" customHeight="1" x14ac:dyDescent="0.2">
      <c r="A401" s="116">
        <v>394</v>
      </c>
      <c r="B401" s="111" t="s">
        <v>2726</v>
      </c>
      <c r="C401" s="119" t="s">
        <v>2727</v>
      </c>
      <c r="D401" s="122">
        <v>7</v>
      </c>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row>
    <row r="402" spans="1:131" s="51" customFormat="1" ht="12" customHeight="1" x14ac:dyDescent="0.2">
      <c r="A402" s="116">
        <v>395</v>
      </c>
      <c r="B402" s="111" t="s">
        <v>2728</v>
      </c>
      <c r="C402" s="119" t="s">
        <v>2727</v>
      </c>
      <c r="D402" s="122">
        <v>11</v>
      </c>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row>
    <row r="403" spans="1:131" s="51" customFormat="1" ht="12" customHeight="1" x14ac:dyDescent="0.2">
      <c r="A403" s="116">
        <v>396</v>
      </c>
      <c r="B403" s="111" t="s">
        <v>2729</v>
      </c>
      <c r="C403" s="119" t="s">
        <v>2727</v>
      </c>
      <c r="D403" s="122">
        <v>11</v>
      </c>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row>
    <row r="404" spans="1:131" s="51" customFormat="1" ht="12" customHeight="1" x14ac:dyDescent="0.2">
      <c r="A404" s="116">
        <v>397</v>
      </c>
      <c r="B404" s="111" t="s">
        <v>2730</v>
      </c>
      <c r="C404" s="123" t="s">
        <v>2335</v>
      </c>
      <c r="D404" s="124">
        <v>12</v>
      </c>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row>
    <row r="405" spans="1:131" s="51" customFormat="1" ht="12" customHeight="1" x14ac:dyDescent="0.2">
      <c r="A405" s="116">
        <v>398</v>
      </c>
      <c r="B405" s="111" t="s">
        <v>2731</v>
      </c>
      <c r="C405" s="123" t="s">
        <v>2335</v>
      </c>
      <c r="D405" s="116">
        <v>10</v>
      </c>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row>
    <row r="406" spans="1:131" s="51" customFormat="1" ht="12" customHeight="1" x14ac:dyDescent="0.2">
      <c r="A406" s="116">
        <v>399</v>
      </c>
      <c r="B406" s="111" t="s">
        <v>2732</v>
      </c>
      <c r="C406" s="123" t="s">
        <v>2335</v>
      </c>
      <c r="D406" s="116">
        <v>10</v>
      </c>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row>
    <row r="407" spans="1:131" s="51" customFormat="1" ht="12" customHeight="1" x14ac:dyDescent="0.2">
      <c r="A407" s="116">
        <v>400</v>
      </c>
      <c r="B407" s="111" t="s">
        <v>2733</v>
      </c>
      <c r="C407" s="123" t="s">
        <v>2335</v>
      </c>
      <c r="D407" s="116">
        <v>10</v>
      </c>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row>
    <row r="408" spans="1:131" s="51" customFormat="1" ht="12" customHeight="1" x14ac:dyDescent="0.2">
      <c r="A408" s="116">
        <v>401</v>
      </c>
      <c r="B408" s="111" t="s">
        <v>2734</v>
      </c>
      <c r="C408" s="123" t="s">
        <v>2335</v>
      </c>
      <c r="D408" s="116">
        <v>9</v>
      </c>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row>
    <row r="409" spans="1:131" s="51" customFormat="1" ht="12" customHeight="1" x14ac:dyDescent="0.2">
      <c r="A409" s="116">
        <v>402</v>
      </c>
      <c r="B409" s="111" t="s">
        <v>2735</v>
      </c>
      <c r="C409" s="123" t="s">
        <v>2335</v>
      </c>
      <c r="D409" s="116">
        <v>10</v>
      </c>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row>
    <row r="410" spans="1:131" s="51" customFormat="1" ht="12" customHeight="1" x14ac:dyDescent="0.2">
      <c r="A410" s="116">
        <v>403</v>
      </c>
      <c r="B410" s="111" t="s">
        <v>2736</v>
      </c>
      <c r="C410" s="123" t="s">
        <v>2335</v>
      </c>
      <c r="D410" s="124">
        <v>26</v>
      </c>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row>
    <row r="411" spans="1:131" s="51" customFormat="1" ht="12" customHeight="1" x14ac:dyDescent="0.2">
      <c r="A411" s="116">
        <v>404</v>
      </c>
      <c r="B411" s="111" t="s">
        <v>2737</v>
      </c>
      <c r="C411" s="123" t="s">
        <v>2335</v>
      </c>
      <c r="D411" s="116">
        <v>10</v>
      </c>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row>
    <row r="412" spans="1:131" s="51" customFormat="1" ht="12" customHeight="1" x14ac:dyDescent="0.2">
      <c r="A412" s="116">
        <v>405</v>
      </c>
      <c r="B412" s="111" t="s">
        <v>2738</v>
      </c>
      <c r="C412" s="123" t="s">
        <v>2335</v>
      </c>
      <c r="D412" s="116">
        <v>17</v>
      </c>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row>
    <row r="413" spans="1:131" s="51" customFormat="1" ht="12" customHeight="1" x14ac:dyDescent="0.2">
      <c r="A413" s="116">
        <v>406</v>
      </c>
      <c r="B413" s="111" t="s">
        <v>2739</v>
      </c>
      <c r="C413" s="123" t="s">
        <v>2335</v>
      </c>
      <c r="D413" s="116">
        <v>9</v>
      </c>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row>
    <row r="414" spans="1:131" s="51" customFormat="1" ht="12" customHeight="1" x14ac:dyDescent="0.2">
      <c r="A414" s="116">
        <v>407</v>
      </c>
      <c r="B414" s="111" t="s">
        <v>2740</v>
      </c>
      <c r="C414" s="123" t="s">
        <v>2335</v>
      </c>
      <c r="D414" s="116">
        <v>9</v>
      </c>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row>
    <row r="415" spans="1:131" s="51" customFormat="1" ht="12" customHeight="1" x14ac:dyDescent="0.2">
      <c r="A415" s="116">
        <v>408</v>
      </c>
      <c r="B415" s="111" t="s">
        <v>2741</v>
      </c>
      <c r="C415" s="123" t="s">
        <v>2335</v>
      </c>
      <c r="D415" s="116">
        <v>10</v>
      </c>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row>
    <row r="416" spans="1:131" s="51" customFormat="1" ht="12" customHeight="1" x14ac:dyDescent="0.2">
      <c r="A416" s="125">
        <v>409</v>
      </c>
      <c r="B416" s="126" t="s">
        <v>2742</v>
      </c>
      <c r="C416" s="123" t="s">
        <v>2335</v>
      </c>
      <c r="D416" s="124">
        <v>9</v>
      </c>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row>
    <row r="417" spans="1:256" s="51" customFormat="1" ht="12" customHeight="1" x14ac:dyDescent="0.2">
      <c r="A417" s="125">
        <v>410</v>
      </c>
      <c r="B417" s="127" t="s">
        <v>2743</v>
      </c>
      <c r="C417" s="123" t="s">
        <v>2335</v>
      </c>
      <c r="D417" s="116">
        <v>10</v>
      </c>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row>
    <row r="418" spans="1:256" s="51" customFormat="1" ht="12" customHeight="1" x14ac:dyDescent="0.2">
      <c r="A418" s="125">
        <v>410</v>
      </c>
      <c r="B418" s="111" t="s">
        <v>2744</v>
      </c>
      <c r="C418" s="119" t="s">
        <v>2335</v>
      </c>
      <c r="D418" s="121">
        <v>14</v>
      </c>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9">
        <v>14</v>
      </c>
      <c r="EC418" s="55">
        <v>1</v>
      </c>
      <c r="ED418" s="57" t="s">
        <v>2744</v>
      </c>
      <c r="EE418" s="68" t="s">
        <v>2335</v>
      </c>
      <c r="EF418" s="69">
        <v>14</v>
      </c>
      <c r="EG418" s="55">
        <v>1</v>
      </c>
      <c r="EH418" s="57" t="s">
        <v>2744</v>
      </c>
      <c r="EI418" s="68" t="s">
        <v>2335</v>
      </c>
      <c r="EJ418" s="69">
        <v>14</v>
      </c>
      <c r="EK418" s="55">
        <v>1</v>
      </c>
      <c r="EL418" s="57" t="s">
        <v>2744</v>
      </c>
      <c r="EM418" s="68" t="s">
        <v>2335</v>
      </c>
      <c r="EN418" s="69">
        <v>14</v>
      </c>
      <c r="EO418" s="55">
        <v>1</v>
      </c>
      <c r="EP418" s="57" t="s">
        <v>2744</v>
      </c>
      <c r="EQ418" s="68" t="s">
        <v>2335</v>
      </c>
      <c r="ER418" s="69">
        <v>14</v>
      </c>
      <c r="ES418" s="55">
        <v>1</v>
      </c>
      <c r="ET418" s="57" t="s">
        <v>2744</v>
      </c>
      <c r="EU418" s="68" t="s">
        <v>2335</v>
      </c>
      <c r="EV418" s="69">
        <v>14</v>
      </c>
      <c r="EW418" s="55">
        <v>1</v>
      </c>
      <c r="EX418" s="57" t="s">
        <v>2744</v>
      </c>
      <c r="EY418" s="68" t="s">
        <v>2335</v>
      </c>
      <c r="EZ418" s="69">
        <v>14</v>
      </c>
      <c r="FA418" s="55">
        <v>1</v>
      </c>
      <c r="FB418" s="57" t="s">
        <v>2744</v>
      </c>
      <c r="FC418" s="68" t="s">
        <v>2335</v>
      </c>
      <c r="FD418" s="69">
        <v>14</v>
      </c>
      <c r="FE418" s="55">
        <v>1</v>
      </c>
      <c r="FF418" s="57" t="s">
        <v>2744</v>
      </c>
      <c r="FG418" s="68" t="s">
        <v>2335</v>
      </c>
      <c r="FH418" s="69">
        <v>14</v>
      </c>
      <c r="FI418" s="55">
        <v>1</v>
      </c>
      <c r="FJ418" s="57" t="s">
        <v>2744</v>
      </c>
      <c r="FK418" s="68" t="s">
        <v>2335</v>
      </c>
      <c r="FL418" s="69">
        <v>14</v>
      </c>
      <c r="FM418" s="55">
        <v>1</v>
      </c>
      <c r="FN418" s="57" t="s">
        <v>2744</v>
      </c>
      <c r="FO418" s="68" t="s">
        <v>2335</v>
      </c>
      <c r="FP418" s="69">
        <v>14</v>
      </c>
      <c r="FQ418" s="55">
        <v>1</v>
      </c>
      <c r="FR418" s="57" t="s">
        <v>2744</v>
      </c>
      <c r="FS418" s="68" t="s">
        <v>2335</v>
      </c>
      <c r="FT418" s="69">
        <v>14</v>
      </c>
      <c r="FU418" s="55">
        <v>1</v>
      </c>
      <c r="FV418" s="57" t="s">
        <v>2744</v>
      </c>
      <c r="FW418" s="68" t="s">
        <v>2335</v>
      </c>
      <c r="FX418" s="69">
        <v>14</v>
      </c>
      <c r="FY418" s="55">
        <v>1</v>
      </c>
      <c r="FZ418" s="57" t="s">
        <v>2744</v>
      </c>
      <c r="GA418" s="68" t="s">
        <v>2335</v>
      </c>
      <c r="GB418" s="69">
        <v>14</v>
      </c>
      <c r="GC418" s="55">
        <v>1</v>
      </c>
      <c r="GD418" s="57" t="s">
        <v>2744</v>
      </c>
      <c r="GE418" s="68" t="s">
        <v>2335</v>
      </c>
      <c r="GF418" s="69">
        <v>14</v>
      </c>
      <c r="GG418" s="55">
        <v>1</v>
      </c>
      <c r="GH418" s="57" t="s">
        <v>2744</v>
      </c>
      <c r="GI418" s="68" t="s">
        <v>2335</v>
      </c>
      <c r="GJ418" s="69">
        <v>14</v>
      </c>
      <c r="GK418" s="55">
        <v>1</v>
      </c>
      <c r="GL418" s="57" t="s">
        <v>2744</v>
      </c>
      <c r="GM418" s="68" t="s">
        <v>2335</v>
      </c>
      <c r="GN418" s="69">
        <v>14</v>
      </c>
      <c r="GO418" s="55">
        <v>1</v>
      </c>
      <c r="GP418" s="57" t="s">
        <v>2744</v>
      </c>
      <c r="GQ418" s="68" t="s">
        <v>2335</v>
      </c>
      <c r="GR418" s="69">
        <v>14</v>
      </c>
      <c r="GS418" s="55">
        <v>1</v>
      </c>
      <c r="GT418" s="57" t="s">
        <v>2744</v>
      </c>
      <c r="GU418" s="68" t="s">
        <v>2335</v>
      </c>
      <c r="GV418" s="69">
        <v>14</v>
      </c>
      <c r="GW418" s="55">
        <v>1</v>
      </c>
      <c r="GX418" s="57" t="s">
        <v>2744</v>
      </c>
      <c r="GY418" s="68" t="s">
        <v>2335</v>
      </c>
      <c r="GZ418" s="69">
        <v>14</v>
      </c>
      <c r="HA418" s="55">
        <v>1</v>
      </c>
      <c r="HB418" s="57" t="s">
        <v>2744</v>
      </c>
      <c r="HC418" s="68" t="s">
        <v>2335</v>
      </c>
      <c r="HD418" s="69">
        <v>14</v>
      </c>
      <c r="HE418" s="55">
        <v>1</v>
      </c>
      <c r="HF418" s="57" t="s">
        <v>2744</v>
      </c>
      <c r="HG418" s="68" t="s">
        <v>2335</v>
      </c>
      <c r="HH418" s="69">
        <v>14</v>
      </c>
      <c r="HI418" s="55">
        <v>1</v>
      </c>
      <c r="HJ418" s="57" t="s">
        <v>2744</v>
      </c>
      <c r="HK418" s="68" t="s">
        <v>2335</v>
      </c>
      <c r="HL418" s="69">
        <v>14</v>
      </c>
      <c r="HM418" s="55">
        <v>1</v>
      </c>
      <c r="HN418" s="57" t="s">
        <v>2744</v>
      </c>
      <c r="HO418" s="68" t="s">
        <v>2335</v>
      </c>
      <c r="HP418" s="69">
        <v>14</v>
      </c>
      <c r="HQ418" s="55">
        <v>1</v>
      </c>
      <c r="HR418" s="57" t="s">
        <v>2744</v>
      </c>
      <c r="HS418" s="68" t="s">
        <v>2335</v>
      </c>
      <c r="HT418" s="69">
        <v>14</v>
      </c>
      <c r="HU418" s="55">
        <v>1</v>
      </c>
      <c r="HV418" s="57" t="s">
        <v>2744</v>
      </c>
      <c r="HW418" s="68" t="s">
        <v>2335</v>
      </c>
      <c r="HX418" s="69">
        <v>14</v>
      </c>
      <c r="HY418" s="55">
        <v>1</v>
      </c>
      <c r="HZ418" s="57" t="s">
        <v>2744</v>
      </c>
      <c r="IA418" s="68" t="s">
        <v>2335</v>
      </c>
      <c r="IB418" s="69">
        <v>14</v>
      </c>
      <c r="IC418" s="55">
        <v>1</v>
      </c>
      <c r="ID418" s="57" t="s">
        <v>2744</v>
      </c>
      <c r="IE418" s="68" t="s">
        <v>2335</v>
      </c>
      <c r="IF418" s="69">
        <v>14</v>
      </c>
      <c r="IG418" s="55">
        <v>1</v>
      </c>
      <c r="IH418" s="57" t="s">
        <v>2744</v>
      </c>
      <c r="II418" s="68" t="s">
        <v>2335</v>
      </c>
      <c r="IJ418" s="69">
        <v>14</v>
      </c>
      <c r="IK418" s="55">
        <v>1</v>
      </c>
      <c r="IL418" s="57" t="s">
        <v>2744</v>
      </c>
      <c r="IM418" s="68" t="s">
        <v>2335</v>
      </c>
      <c r="IN418" s="69">
        <v>14</v>
      </c>
      <c r="IO418" s="55">
        <v>1</v>
      </c>
      <c r="IP418" s="57" t="s">
        <v>2744</v>
      </c>
      <c r="IQ418" s="68" t="s">
        <v>2335</v>
      </c>
      <c r="IR418" s="69">
        <v>14</v>
      </c>
      <c r="IS418" s="55">
        <v>1</v>
      </c>
      <c r="IT418" s="57" t="s">
        <v>2744</v>
      </c>
      <c r="IU418" s="68" t="s">
        <v>2335</v>
      </c>
      <c r="IV418" s="69">
        <v>14</v>
      </c>
    </row>
    <row r="419" spans="1:256" s="51" customFormat="1" ht="12" customHeight="1" x14ac:dyDescent="0.2">
      <c r="A419" s="125">
        <v>410</v>
      </c>
      <c r="B419" s="111" t="s">
        <v>2745</v>
      </c>
      <c r="C419" s="119" t="s">
        <v>2335</v>
      </c>
      <c r="D419" s="122">
        <v>11</v>
      </c>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70">
        <v>11</v>
      </c>
      <c r="EC419" s="56">
        <v>2</v>
      </c>
      <c r="ED419" s="57" t="s">
        <v>2745</v>
      </c>
      <c r="EE419" s="68" t="s">
        <v>2335</v>
      </c>
      <c r="EF419" s="70">
        <v>11</v>
      </c>
      <c r="EG419" s="56">
        <v>2</v>
      </c>
      <c r="EH419" s="57" t="s">
        <v>2745</v>
      </c>
      <c r="EI419" s="68" t="s">
        <v>2335</v>
      </c>
      <c r="EJ419" s="70">
        <v>11</v>
      </c>
      <c r="EK419" s="56">
        <v>2</v>
      </c>
      <c r="EL419" s="57" t="s">
        <v>2745</v>
      </c>
      <c r="EM419" s="68" t="s">
        <v>2335</v>
      </c>
      <c r="EN419" s="70">
        <v>11</v>
      </c>
      <c r="EO419" s="56">
        <v>2</v>
      </c>
      <c r="EP419" s="57" t="s">
        <v>2745</v>
      </c>
      <c r="EQ419" s="68" t="s">
        <v>2335</v>
      </c>
      <c r="ER419" s="70">
        <v>11</v>
      </c>
      <c r="ES419" s="56">
        <v>2</v>
      </c>
      <c r="ET419" s="57" t="s">
        <v>2745</v>
      </c>
      <c r="EU419" s="68" t="s">
        <v>2335</v>
      </c>
      <c r="EV419" s="70">
        <v>11</v>
      </c>
      <c r="EW419" s="56">
        <v>2</v>
      </c>
      <c r="EX419" s="57" t="s">
        <v>2745</v>
      </c>
      <c r="EY419" s="68" t="s">
        <v>2335</v>
      </c>
      <c r="EZ419" s="70">
        <v>11</v>
      </c>
      <c r="FA419" s="56">
        <v>2</v>
      </c>
      <c r="FB419" s="57" t="s">
        <v>2745</v>
      </c>
      <c r="FC419" s="68" t="s">
        <v>2335</v>
      </c>
      <c r="FD419" s="70">
        <v>11</v>
      </c>
      <c r="FE419" s="56">
        <v>2</v>
      </c>
      <c r="FF419" s="57" t="s">
        <v>2745</v>
      </c>
      <c r="FG419" s="68" t="s">
        <v>2335</v>
      </c>
      <c r="FH419" s="70">
        <v>11</v>
      </c>
      <c r="FI419" s="56">
        <v>2</v>
      </c>
      <c r="FJ419" s="57" t="s">
        <v>2745</v>
      </c>
      <c r="FK419" s="68" t="s">
        <v>2335</v>
      </c>
      <c r="FL419" s="70">
        <v>11</v>
      </c>
      <c r="FM419" s="56">
        <v>2</v>
      </c>
      <c r="FN419" s="57" t="s">
        <v>2745</v>
      </c>
      <c r="FO419" s="68" t="s">
        <v>2335</v>
      </c>
      <c r="FP419" s="70">
        <v>11</v>
      </c>
      <c r="FQ419" s="56">
        <v>2</v>
      </c>
      <c r="FR419" s="57" t="s">
        <v>2745</v>
      </c>
      <c r="FS419" s="68" t="s">
        <v>2335</v>
      </c>
      <c r="FT419" s="70">
        <v>11</v>
      </c>
      <c r="FU419" s="56">
        <v>2</v>
      </c>
      <c r="FV419" s="57" t="s">
        <v>2745</v>
      </c>
      <c r="FW419" s="68" t="s">
        <v>2335</v>
      </c>
      <c r="FX419" s="70">
        <v>11</v>
      </c>
      <c r="FY419" s="56">
        <v>2</v>
      </c>
      <c r="FZ419" s="57" t="s">
        <v>2745</v>
      </c>
      <c r="GA419" s="68" t="s">
        <v>2335</v>
      </c>
      <c r="GB419" s="70">
        <v>11</v>
      </c>
      <c r="GC419" s="56">
        <v>2</v>
      </c>
      <c r="GD419" s="57" t="s">
        <v>2745</v>
      </c>
      <c r="GE419" s="68" t="s">
        <v>2335</v>
      </c>
      <c r="GF419" s="70">
        <v>11</v>
      </c>
      <c r="GG419" s="56">
        <v>2</v>
      </c>
      <c r="GH419" s="57" t="s">
        <v>2745</v>
      </c>
      <c r="GI419" s="68" t="s">
        <v>2335</v>
      </c>
      <c r="GJ419" s="70">
        <v>11</v>
      </c>
      <c r="GK419" s="56">
        <v>2</v>
      </c>
      <c r="GL419" s="57" t="s">
        <v>2745</v>
      </c>
      <c r="GM419" s="68" t="s">
        <v>2335</v>
      </c>
      <c r="GN419" s="70">
        <v>11</v>
      </c>
      <c r="GO419" s="56">
        <v>2</v>
      </c>
      <c r="GP419" s="57" t="s">
        <v>2745</v>
      </c>
      <c r="GQ419" s="68" t="s">
        <v>2335</v>
      </c>
      <c r="GR419" s="70">
        <v>11</v>
      </c>
      <c r="GS419" s="56">
        <v>2</v>
      </c>
      <c r="GT419" s="57" t="s">
        <v>2745</v>
      </c>
      <c r="GU419" s="68" t="s">
        <v>2335</v>
      </c>
      <c r="GV419" s="70">
        <v>11</v>
      </c>
      <c r="GW419" s="56">
        <v>2</v>
      </c>
      <c r="GX419" s="57" t="s">
        <v>2745</v>
      </c>
      <c r="GY419" s="68" t="s">
        <v>2335</v>
      </c>
      <c r="GZ419" s="70">
        <v>11</v>
      </c>
      <c r="HA419" s="56">
        <v>2</v>
      </c>
      <c r="HB419" s="57" t="s">
        <v>2745</v>
      </c>
      <c r="HC419" s="68" t="s">
        <v>2335</v>
      </c>
      <c r="HD419" s="70">
        <v>11</v>
      </c>
      <c r="HE419" s="56">
        <v>2</v>
      </c>
      <c r="HF419" s="57" t="s">
        <v>2745</v>
      </c>
      <c r="HG419" s="68" t="s">
        <v>2335</v>
      </c>
      <c r="HH419" s="70">
        <v>11</v>
      </c>
      <c r="HI419" s="56">
        <v>2</v>
      </c>
      <c r="HJ419" s="57" t="s">
        <v>2745</v>
      </c>
      <c r="HK419" s="68" t="s">
        <v>2335</v>
      </c>
      <c r="HL419" s="70">
        <v>11</v>
      </c>
      <c r="HM419" s="56">
        <v>2</v>
      </c>
      <c r="HN419" s="57" t="s">
        <v>2745</v>
      </c>
      <c r="HO419" s="68" t="s">
        <v>2335</v>
      </c>
      <c r="HP419" s="70">
        <v>11</v>
      </c>
      <c r="HQ419" s="56">
        <v>2</v>
      </c>
      <c r="HR419" s="57" t="s">
        <v>2745</v>
      </c>
      <c r="HS419" s="68" t="s">
        <v>2335</v>
      </c>
      <c r="HT419" s="70">
        <v>11</v>
      </c>
      <c r="HU419" s="56">
        <v>2</v>
      </c>
      <c r="HV419" s="57" t="s">
        <v>2745</v>
      </c>
      <c r="HW419" s="68" t="s">
        <v>2335</v>
      </c>
      <c r="HX419" s="70">
        <v>11</v>
      </c>
      <c r="HY419" s="56">
        <v>2</v>
      </c>
      <c r="HZ419" s="57" t="s">
        <v>2745</v>
      </c>
      <c r="IA419" s="68" t="s">
        <v>2335</v>
      </c>
      <c r="IB419" s="70">
        <v>11</v>
      </c>
      <c r="IC419" s="56">
        <v>2</v>
      </c>
      <c r="ID419" s="57" t="s">
        <v>2745</v>
      </c>
      <c r="IE419" s="68" t="s">
        <v>2335</v>
      </c>
      <c r="IF419" s="70">
        <v>11</v>
      </c>
      <c r="IG419" s="56">
        <v>2</v>
      </c>
      <c r="IH419" s="57" t="s">
        <v>2745</v>
      </c>
      <c r="II419" s="68" t="s">
        <v>2335</v>
      </c>
      <c r="IJ419" s="70">
        <v>11</v>
      </c>
      <c r="IK419" s="56">
        <v>2</v>
      </c>
      <c r="IL419" s="57" t="s">
        <v>2745</v>
      </c>
      <c r="IM419" s="68" t="s">
        <v>2335</v>
      </c>
      <c r="IN419" s="70">
        <v>11</v>
      </c>
      <c r="IO419" s="56">
        <v>2</v>
      </c>
      <c r="IP419" s="57" t="s">
        <v>2745</v>
      </c>
      <c r="IQ419" s="68" t="s">
        <v>2335</v>
      </c>
      <c r="IR419" s="70">
        <v>11</v>
      </c>
      <c r="IS419" s="56">
        <v>2</v>
      </c>
      <c r="IT419" s="57" t="s">
        <v>2745</v>
      </c>
      <c r="IU419" s="68" t="s">
        <v>2335</v>
      </c>
      <c r="IV419" s="70">
        <v>11</v>
      </c>
    </row>
    <row r="420" spans="1:256" s="51" customFormat="1" ht="12" customHeight="1" x14ac:dyDescent="0.2">
      <c r="A420" s="125">
        <v>410</v>
      </c>
      <c r="B420" s="111" t="s">
        <v>2746</v>
      </c>
      <c r="C420" s="119" t="s">
        <v>2335</v>
      </c>
      <c r="D420" s="122">
        <v>10</v>
      </c>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70">
        <v>10</v>
      </c>
      <c r="EC420" s="56">
        <v>3</v>
      </c>
      <c r="ED420" s="57" t="s">
        <v>2746</v>
      </c>
      <c r="EE420" s="68" t="s">
        <v>2335</v>
      </c>
      <c r="EF420" s="70">
        <v>10</v>
      </c>
      <c r="EG420" s="56">
        <v>3</v>
      </c>
      <c r="EH420" s="57" t="s">
        <v>2746</v>
      </c>
      <c r="EI420" s="68" t="s">
        <v>2335</v>
      </c>
      <c r="EJ420" s="70">
        <v>10</v>
      </c>
      <c r="EK420" s="56">
        <v>3</v>
      </c>
      <c r="EL420" s="57" t="s">
        <v>2746</v>
      </c>
      <c r="EM420" s="68" t="s">
        <v>2335</v>
      </c>
      <c r="EN420" s="70">
        <v>10</v>
      </c>
      <c r="EO420" s="56">
        <v>3</v>
      </c>
      <c r="EP420" s="57" t="s">
        <v>2746</v>
      </c>
      <c r="EQ420" s="68" t="s">
        <v>2335</v>
      </c>
      <c r="ER420" s="70">
        <v>10</v>
      </c>
      <c r="ES420" s="56">
        <v>3</v>
      </c>
      <c r="ET420" s="57" t="s">
        <v>2746</v>
      </c>
      <c r="EU420" s="68" t="s">
        <v>2335</v>
      </c>
      <c r="EV420" s="70">
        <v>10</v>
      </c>
      <c r="EW420" s="56">
        <v>3</v>
      </c>
      <c r="EX420" s="57" t="s">
        <v>2746</v>
      </c>
      <c r="EY420" s="68" t="s">
        <v>2335</v>
      </c>
      <c r="EZ420" s="70">
        <v>10</v>
      </c>
      <c r="FA420" s="56">
        <v>3</v>
      </c>
      <c r="FB420" s="57" t="s">
        <v>2746</v>
      </c>
      <c r="FC420" s="68" t="s">
        <v>2335</v>
      </c>
      <c r="FD420" s="70">
        <v>10</v>
      </c>
      <c r="FE420" s="56">
        <v>3</v>
      </c>
      <c r="FF420" s="57" t="s">
        <v>2746</v>
      </c>
      <c r="FG420" s="68" t="s">
        <v>2335</v>
      </c>
      <c r="FH420" s="70">
        <v>10</v>
      </c>
      <c r="FI420" s="56">
        <v>3</v>
      </c>
      <c r="FJ420" s="57" t="s">
        <v>2746</v>
      </c>
      <c r="FK420" s="68" t="s">
        <v>2335</v>
      </c>
      <c r="FL420" s="70">
        <v>10</v>
      </c>
      <c r="FM420" s="56">
        <v>3</v>
      </c>
      <c r="FN420" s="57" t="s">
        <v>2746</v>
      </c>
      <c r="FO420" s="68" t="s">
        <v>2335</v>
      </c>
      <c r="FP420" s="70">
        <v>10</v>
      </c>
      <c r="FQ420" s="56">
        <v>3</v>
      </c>
      <c r="FR420" s="57" t="s">
        <v>2746</v>
      </c>
      <c r="FS420" s="68" t="s">
        <v>2335</v>
      </c>
      <c r="FT420" s="70">
        <v>10</v>
      </c>
      <c r="FU420" s="56">
        <v>3</v>
      </c>
      <c r="FV420" s="57" t="s">
        <v>2746</v>
      </c>
      <c r="FW420" s="68" t="s">
        <v>2335</v>
      </c>
      <c r="FX420" s="70">
        <v>10</v>
      </c>
      <c r="FY420" s="56">
        <v>3</v>
      </c>
      <c r="FZ420" s="57" t="s">
        <v>2746</v>
      </c>
      <c r="GA420" s="68" t="s">
        <v>2335</v>
      </c>
      <c r="GB420" s="70">
        <v>10</v>
      </c>
      <c r="GC420" s="56">
        <v>3</v>
      </c>
      <c r="GD420" s="57" t="s">
        <v>2746</v>
      </c>
      <c r="GE420" s="68" t="s">
        <v>2335</v>
      </c>
      <c r="GF420" s="70">
        <v>10</v>
      </c>
      <c r="GG420" s="56">
        <v>3</v>
      </c>
      <c r="GH420" s="57" t="s">
        <v>2746</v>
      </c>
      <c r="GI420" s="68" t="s">
        <v>2335</v>
      </c>
      <c r="GJ420" s="70">
        <v>10</v>
      </c>
      <c r="GK420" s="56">
        <v>3</v>
      </c>
      <c r="GL420" s="57" t="s">
        <v>2746</v>
      </c>
      <c r="GM420" s="68" t="s">
        <v>2335</v>
      </c>
      <c r="GN420" s="70">
        <v>10</v>
      </c>
      <c r="GO420" s="56">
        <v>3</v>
      </c>
      <c r="GP420" s="57" t="s">
        <v>2746</v>
      </c>
      <c r="GQ420" s="68" t="s">
        <v>2335</v>
      </c>
      <c r="GR420" s="70">
        <v>10</v>
      </c>
      <c r="GS420" s="56">
        <v>3</v>
      </c>
      <c r="GT420" s="57" t="s">
        <v>2746</v>
      </c>
      <c r="GU420" s="68" t="s">
        <v>2335</v>
      </c>
      <c r="GV420" s="70">
        <v>10</v>
      </c>
      <c r="GW420" s="56">
        <v>3</v>
      </c>
      <c r="GX420" s="57" t="s">
        <v>2746</v>
      </c>
      <c r="GY420" s="68" t="s">
        <v>2335</v>
      </c>
      <c r="GZ420" s="70">
        <v>10</v>
      </c>
      <c r="HA420" s="56">
        <v>3</v>
      </c>
      <c r="HB420" s="57" t="s">
        <v>2746</v>
      </c>
      <c r="HC420" s="68" t="s">
        <v>2335</v>
      </c>
      <c r="HD420" s="70">
        <v>10</v>
      </c>
      <c r="HE420" s="56">
        <v>3</v>
      </c>
      <c r="HF420" s="57" t="s">
        <v>2746</v>
      </c>
      <c r="HG420" s="68" t="s">
        <v>2335</v>
      </c>
      <c r="HH420" s="70">
        <v>10</v>
      </c>
      <c r="HI420" s="56">
        <v>3</v>
      </c>
      <c r="HJ420" s="57" t="s">
        <v>2746</v>
      </c>
      <c r="HK420" s="68" t="s">
        <v>2335</v>
      </c>
      <c r="HL420" s="70">
        <v>10</v>
      </c>
      <c r="HM420" s="56">
        <v>3</v>
      </c>
      <c r="HN420" s="57" t="s">
        <v>2746</v>
      </c>
      <c r="HO420" s="68" t="s">
        <v>2335</v>
      </c>
      <c r="HP420" s="70">
        <v>10</v>
      </c>
      <c r="HQ420" s="56">
        <v>3</v>
      </c>
      <c r="HR420" s="57" t="s">
        <v>2746</v>
      </c>
      <c r="HS420" s="68" t="s">
        <v>2335</v>
      </c>
      <c r="HT420" s="70">
        <v>10</v>
      </c>
      <c r="HU420" s="56">
        <v>3</v>
      </c>
      <c r="HV420" s="57" t="s">
        <v>2746</v>
      </c>
      <c r="HW420" s="68" t="s">
        <v>2335</v>
      </c>
      <c r="HX420" s="70">
        <v>10</v>
      </c>
      <c r="HY420" s="56">
        <v>3</v>
      </c>
      <c r="HZ420" s="57" t="s">
        <v>2746</v>
      </c>
      <c r="IA420" s="68" t="s">
        <v>2335</v>
      </c>
      <c r="IB420" s="70">
        <v>10</v>
      </c>
      <c r="IC420" s="56">
        <v>3</v>
      </c>
      <c r="ID420" s="57" t="s">
        <v>2746</v>
      </c>
      <c r="IE420" s="68" t="s">
        <v>2335</v>
      </c>
      <c r="IF420" s="70">
        <v>10</v>
      </c>
      <c r="IG420" s="56">
        <v>3</v>
      </c>
      <c r="IH420" s="57" t="s">
        <v>2746</v>
      </c>
      <c r="II420" s="68" t="s">
        <v>2335</v>
      </c>
      <c r="IJ420" s="70">
        <v>10</v>
      </c>
      <c r="IK420" s="56">
        <v>3</v>
      </c>
      <c r="IL420" s="57" t="s">
        <v>2746</v>
      </c>
      <c r="IM420" s="68" t="s">
        <v>2335</v>
      </c>
      <c r="IN420" s="70">
        <v>10</v>
      </c>
      <c r="IO420" s="56">
        <v>3</v>
      </c>
      <c r="IP420" s="57" t="s">
        <v>2746</v>
      </c>
      <c r="IQ420" s="68" t="s">
        <v>2335</v>
      </c>
      <c r="IR420" s="70">
        <v>10</v>
      </c>
      <c r="IS420" s="56">
        <v>3</v>
      </c>
      <c r="IT420" s="57" t="s">
        <v>2746</v>
      </c>
      <c r="IU420" s="68" t="s">
        <v>2335</v>
      </c>
      <c r="IV420" s="70">
        <v>10</v>
      </c>
    </row>
    <row r="421" spans="1:256" s="51" customFormat="1" ht="12" customHeight="1" x14ac:dyDescent="0.2">
      <c r="A421" s="125">
        <v>410</v>
      </c>
      <c r="B421" s="111" t="s">
        <v>2747</v>
      </c>
      <c r="C421" s="119" t="s">
        <v>2335</v>
      </c>
      <c r="D421" s="122">
        <v>9</v>
      </c>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70">
        <v>9</v>
      </c>
      <c r="EC421" s="56">
        <v>4</v>
      </c>
      <c r="ED421" s="57" t="s">
        <v>2747</v>
      </c>
      <c r="EE421" s="68" t="s">
        <v>2335</v>
      </c>
      <c r="EF421" s="70">
        <v>9</v>
      </c>
      <c r="EG421" s="56">
        <v>4</v>
      </c>
      <c r="EH421" s="57" t="s">
        <v>2747</v>
      </c>
      <c r="EI421" s="68" t="s">
        <v>2335</v>
      </c>
      <c r="EJ421" s="70">
        <v>9</v>
      </c>
      <c r="EK421" s="56">
        <v>4</v>
      </c>
      <c r="EL421" s="57" t="s">
        <v>2747</v>
      </c>
      <c r="EM421" s="68" t="s">
        <v>2335</v>
      </c>
      <c r="EN421" s="70">
        <v>9</v>
      </c>
      <c r="EO421" s="56">
        <v>4</v>
      </c>
      <c r="EP421" s="57" t="s">
        <v>2747</v>
      </c>
      <c r="EQ421" s="68" t="s">
        <v>2335</v>
      </c>
      <c r="ER421" s="70">
        <v>9</v>
      </c>
      <c r="ES421" s="56">
        <v>4</v>
      </c>
      <c r="ET421" s="57" t="s">
        <v>2747</v>
      </c>
      <c r="EU421" s="68" t="s">
        <v>2335</v>
      </c>
      <c r="EV421" s="70">
        <v>9</v>
      </c>
      <c r="EW421" s="56">
        <v>4</v>
      </c>
      <c r="EX421" s="57" t="s">
        <v>2747</v>
      </c>
      <c r="EY421" s="68" t="s">
        <v>2335</v>
      </c>
      <c r="EZ421" s="70">
        <v>9</v>
      </c>
      <c r="FA421" s="56">
        <v>4</v>
      </c>
      <c r="FB421" s="57" t="s">
        <v>2747</v>
      </c>
      <c r="FC421" s="68" t="s">
        <v>2335</v>
      </c>
      <c r="FD421" s="70">
        <v>9</v>
      </c>
      <c r="FE421" s="56">
        <v>4</v>
      </c>
      <c r="FF421" s="57" t="s">
        <v>2747</v>
      </c>
      <c r="FG421" s="68" t="s">
        <v>2335</v>
      </c>
      <c r="FH421" s="70">
        <v>9</v>
      </c>
      <c r="FI421" s="56">
        <v>4</v>
      </c>
      <c r="FJ421" s="57" t="s">
        <v>2747</v>
      </c>
      <c r="FK421" s="68" t="s">
        <v>2335</v>
      </c>
      <c r="FL421" s="70">
        <v>9</v>
      </c>
      <c r="FM421" s="56">
        <v>4</v>
      </c>
      <c r="FN421" s="57" t="s">
        <v>2747</v>
      </c>
      <c r="FO421" s="68" t="s">
        <v>2335</v>
      </c>
      <c r="FP421" s="70">
        <v>9</v>
      </c>
      <c r="FQ421" s="56">
        <v>4</v>
      </c>
      <c r="FR421" s="57" t="s">
        <v>2747</v>
      </c>
      <c r="FS421" s="68" t="s">
        <v>2335</v>
      </c>
      <c r="FT421" s="70">
        <v>9</v>
      </c>
      <c r="FU421" s="56">
        <v>4</v>
      </c>
      <c r="FV421" s="57" t="s">
        <v>2747</v>
      </c>
      <c r="FW421" s="68" t="s">
        <v>2335</v>
      </c>
      <c r="FX421" s="70">
        <v>9</v>
      </c>
      <c r="FY421" s="56">
        <v>4</v>
      </c>
      <c r="FZ421" s="57" t="s">
        <v>2747</v>
      </c>
      <c r="GA421" s="68" t="s">
        <v>2335</v>
      </c>
      <c r="GB421" s="70">
        <v>9</v>
      </c>
      <c r="GC421" s="56">
        <v>4</v>
      </c>
      <c r="GD421" s="57" t="s">
        <v>2747</v>
      </c>
      <c r="GE421" s="68" t="s">
        <v>2335</v>
      </c>
      <c r="GF421" s="70">
        <v>9</v>
      </c>
      <c r="GG421" s="56">
        <v>4</v>
      </c>
      <c r="GH421" s="57" t="s">
        <v>2747</v>
      </c>
      <c r="GI421" s="68" t="s">
        <v>2335</v>
      </c>
      <c r="GJ421" s="70">
        <v>9</v>
      </c>
      <c r="GK421" s="56">
        <v>4</v>
      </c>
      <c r="GL421" s="57" t="s">
        <v>2747</v>
      </c>
      <c r="GM421" s="68" t="s">
        <v>2335</v>
      </c>
      <c r="GN421" s="70">
        <v>9</v>
      </c>
      <c r="GO421" s="56">
        <v>4</v>
      </c>
      <c r="GP421" s="57" t="s">
        <v>2747</v>
      </c>
      <c r="GQ421" s="68" t="s">
        <v>2335</v>
      </c>
      <c r="GR421" s="70">
        <v>9</v>
      </c>
      <c r="GS421" s="56">
        <v>4</v>
      </c>
      <c r="GT421" s="57" t="s">
        <v>2747</v>
      </c>
      <c r="GU421" s="68" t="s">
        <v>2335</v>
      </c>
      <c r="GV421" s="70">
        <v>9</v>
      </c>
      <c r="GW421" s="56">
        <v>4</v>
      </c>
      <c r="GX421" s="57" t="s">
        <v>2747</v>
      </c>
      <c r="GY421" s="68" t="s">
        <v>2335</v>
      </c>
      <c r="GZ421" s="70">
        <v>9</v>
      </c>
      <c r="HA421" s="56">
        <v>4</v>
      </c>
      <c r="HB421" s="57" t="s">
        <v>2747</v>
      </c>
      <c r="HC421" s="68" t="s">
        <v>2335</v>
      </c>
      <c r="HD421" s="70">
        <v>9</v>
      </c>
      <c r="HE421" s="56">
        <v>4</v>
      </c>
      <c r="HF421" s="57" t="s">
        <v>2747</v>
      </c>
      <c r="HG421" s="68" t="s">
        <v>2335</v>
      </c>
      <c r="HH421" s="70">
        <v>9</v>
      </c>
      <c r="HI421" s="56">
        <v>4</v>
      </c>
      <c r="HJ421" s="57" t="s">
        <v>2747</v>
      </c>
      <c r="HK421" s="68" t="s">
        <v>2335</v>
      </c>
      <c r="HL421" s="70">
        <v>9</v>
      </c>
      <c r="HM421" s="56">
        <v>4</v>
      </c>
      <c r="HN421" s="57" t="s">
        <v>2747</v>
      </c>
      <c r="HO421" s="68" t="s">
        <v>2335</v>
      </c>
      <c r="HP421" s="70">
        <v>9</v>
      </c>
      <c r="HQ421" s="56">
        <v>4</v>
      </c>
      <c r="HR421" s="57" t="s">
        <v>2747</v>
      </c>
      <c r="HS421" s="68" t="s">
        <v>2335</v>
      </c>
      <c r="HT421" s="70">
        <v>9</v>
      </c>
      <c r="HU421" s="56">
        <v>4</v>
      </c>
      <c r="HV421" s="57" t="s">
        <v>2747</v>
      </c>
      <c r="HW421" s="68" t="s">
        <v>2335</v>
      </c>
      <c r="HX421" s="70">
        <v>9</v>
      </c>
      <c r="HY421" s="56">
        <v>4</v>
      </c>
      <c r="HZ421" s="57" t="s">
        <v>2747</v>
      </c>
      <c r="IA421" s="68" t="s">
        <v>2335</v>
      </c>
      <c r="IB421" s="70">
        <v>9</v>
      </c>
      <c r="IC421" s="56">
        <v>4</v>
      </c>
      <c r="ID421" s="57" t="s">
        <v>2747</v>
      </c>
      <c r="IE421" s="68" t="s">
        <v>2335</v>
      </c>
      <c r="IF421" s="70">
        <v>9</v>
      </c>
      <c r="IG421" s="56">
        <v>4</v>
      </c>
      <c r="IH421" s="57" t="s">
        <v>2747</v>
      </c>
      <c r="II421" s="68" t="s">
        <v>2335</v>
      </c>
      <c r="IJ421" s="70">
        <v>9</v>
      </c>
      <c r="IK421" s="56">
        <v>4</v>
      </c>
      <c r="IL421" s="57" t="s">
        <v>2747</v>
      </c>
      <c r="IM421" s="68" t="s">
        <v>2335</v>
      </c>
      <c r="IN421" s="70">
        <v>9</v>
      </c>
      <c r="IO421" s="56">
        <v>4</v>
      </c>
      <c r="IP421" s="57" t="s">
        <v>2747</v>
      </c>
      <c r="IQ421" s="68" t="s">
        <v>2335</v>
      </c>
      <c r="IR421" s="70">
        <v>9</v>
      </c>
      <c r="IS421" s="56">
        <v>4</v>
      </c>
      <c r="IT421" s="57" t="s">
        <v>2747</v>
      </c>
      <c r="IU421" s="68" t="s">
        <v>2335</v>
      </c>
      <c r="IV421" s="70">
        <v>9</v>
      </c>
    </row>
    <row r="422" spans="1:256" s="51" customFormat="1" ht="12" customHeight="1" x14ac:dyDescent="0.2">
      <c r="A422" s="125">
        <v>410</v>
      </c>
      <c r="B422" s="111" t="s">
        <v>2748</v>
      </c>
      <c r="C422" s="119" t="s">
        <v>2335</v>
      </c>
      <c r="D422" s="122">
        <v>10</v>
      </c>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70">
        <v>10</v>
      </c>
      <c r="EC422" s="56">
        <v>5</v>
      </c>
      <c r="ED422" s="57" t="s">
        <v>2748</v>
      </c>
      <c r="EE422" s="68" t="s">
        <v>2335</v>
      </c>
      <c r="EF422" s="70">
        <v>10</v>
      </c>
      <c r="EG422" s="56">
        <v>5</v>
      </c>
      <c r="EH422" s="57" t="s">
        <v>2748</v>
      </c>
      <c r="EI422" s="68" t="s">
        <v>2335</v>
      </c>
      <c r="EJ422" s="70">
        <v>10</v>
      </c>
      <c r="EK422" s="56">
        <v>5</v>
      </c>
      <c r="EL422" s="57" t="s">
        <v>2748</v>
      </c>
      <c r="EM422" s="68" t="s">
        <v>2335</v>
      </c>
      <c r="EN422" s="70">
        <v>10</v>
      </c>
      <c r="EO422" s="56">
        <v>5</v>
      </c>
      <c r="EP422" s="57" t="s">
        <v>2748</v>
      </c>
      <c r="EQ422" s="68" t="s">
        <v>2335</v>
      </c>
      <c r="ER422" s="70">
        <v>10</v>
      </c>
      <c r="ES422" s="56">
        <v>5</v>
      </c>
      <c r="ET422" s="57" t="s">
        <v>2748</v>
      </c>
      <c r="EU422" s="68" t="s">
        <v>2335</v>
      </c>
      <c r="EV422" s="70">
        <v>10</v>
      </c>
      <c r="EW422" s="56">
        <v>5</v>
      </c>
      <c r="EX422" s="57" t="s">
        <v>2748</v>
      </c>
      <c r="EY422" s="68" t="s">
        <v>2335</v>
      </c>
      <c r="EZ422" s="70">
        <v>10</v>
      </c>
      <c r="FA422" s="56">
        <v>5</v>
      </c>
      <c r="FB422" s="57" t="s">
        <v>2748</v>
      </c>
      <c r="FC422" s="68" t="s">
        <v>2335</v>
      </c>
      <c r="FD422" s="70">
        <v>10</v>
      </c>
      <c r="FE422" s="56">
        <v>5</v>
      </c>
      <c r="FF422" s="57" t="s">
        <v>2748</v>
      </c>
      <c r="FG422" s="68" t="s">
        <v>2335</v>
      </c>
      <c r="FH422" s="70">
        <v>10</v>
      </c>
      <c r="FI422" s="56">
        <v>5</v>
      </c>
      <c r="FJ422" s="57" t="s">
        <v>2748</v>
      </c>
      <c r="FK422" s="68" t="s">
        <v>2335</v>
      </c>
      <c r="FL422" s="70">
        <v>10</v>
      </c>
      <c r="FM422" s="56">
        <v>5</v>
      </c>
      <c r="FN422" s="57" t="s">
        <v>2748</v>
      </c>
      <c r="FO422" s="68" t="s">
        <v>2335</v>
      </c>
      <c r="FP422" s="70">
        <v>10</v>
      </c>
      <c r="FQ422" s="56">
        <v>5</v>
      </c>
      <c r="FR422" s="57" t="s">
        <v>2748</v>
      </c>
      <c r="FS422" s="68" t="s">
        <v>2335</v>
      </c>
      <c r="FT422" s="70">
        <v>10</v>
      </c>
      <c r="FU422" s="56">
        <v>5</v>
      </c>
      <c r="FV422" s="57" t="s">
        <v>2748</v>
      </c>
      <c r="FW422" s="68" t="s">
        <v>2335</v>
      </c>
      <c r="FX422" s="70">
        <v>10</v>
      </c>
      <c r="FY422" s="56">
        <v>5</v>
      </c>
      <c r="FZ422" s="57" t="s">
        <v>2748</v>
      </c>
      <c r="GA422" s="68" t="s">
        <v>2335</v>
      </c>
      <c r="GB422" s="70">
        <v>10</v>
      </c>
      <c r="GC422" s="56">
        <v>5</v>
      </c>
      <c r="GD422" s="57" t="s">
        <v>2748</v>
      </c>
      <c r="GE422" s="68" t="s">
        <v>2335</v>
      </c>
      <c r="GF422" s="70">
        <v>10</v>
      </c>
      <c r="GG422" s="56">
        <v>5</v>
      </c>
      <c r="GH422" s="57" t="s">
        <v>2748</v>
      </c>
      <c r="GI422" s="68" t="s">
        <v>2335</v>
      </c>
      <c r="GJ422" s="70">
        <v>10</v>
      </c>
      <c r="GK422" s="56">
        <v>5</v>
      </c>
      <c r="GL422" s="57" t="s">
        <v>2748</v>
      </c>
      <c r="GM422" s="68" t="s">
        <v>2335</v>
      </c>
      <c r="GN422" s="70">
        <v>10</v>
      </c>
      <c r="GO422" s="56">
        <v>5</v>
      </c>
      <c r="GP422" s="57" t="s">
        <v>2748</v>
      </c>
      <c r="GQ422" s="68" t="s">
        <v>2335</v>
      </c>
      <c r="GR422" s="70">
        <v>10</v>
      </c>
      <c r="GS422" s="56">
        <v>5</v>
      </c>
      <c r="GT422" s="57" t="s">
        <v>2748</v>
      </c>
      <c r="GU422" s="68" t="s">
        <v>2335</v>
      </c>
      <c r="GV422" s="70">
        <v>10</v>
      </c>
      <c r="GW422" s="56">
        <v>5</v>
      </c>
      <c r="GX422" s="57" t="s">
        <v>2748</v>
      </c>
      <c r="GY422" s="68" t="s">
        <v>2335</v>
      </c>
      <c r="GZ422" s="70">
        <v>10</v>
      </c>
      <c r="HA422" s="56">
        <v>5</v>
      </c>
      <c r="HB422" s="57" t="s">
        <v>2748</v>
      </c>
      <c r="HC422" s="68" t="s">
        <v>2335</v>
      </c>
      <c r="HD422" s="70">
        <v>10</v>
      </c>
      <c r="HE422" s="56">
        <v>5</v>
      </c>
      <c r="HF422" s="57" t="s">
        <v>2748</v>
      </c>
      <c r="HG422" s="68" t="s">
        <v>2335</v>
      </c>
      <c r="HH422" s="70">
        <v>10</v>
      </c>
      <c r="HI422" s="56">
        <v>5</v>
      </c>
      <c r="HJ422" s="57" t="s">
        <v>2748</v>
      </c>
      <c r="HK422" s="68" t="s">
        <v>2335</v>
      </c>
      <c r="HL422" s="70">
        <v>10</v>
      </c>
      <c r="HM422" s="56">
        <v>5</v>
      </c>
      <c r="HN422" s="57" t="s">
        <v>2748</v>
      </c>
      <c r="HO422" s="68" t="s">
        <v>2335</v>
      </c>
      <c r="HP422" s="70">
        <v>10</v>
      </c>
      <c r="HQ422" s="56">
        <v>5</v>
      </c>
      <c r="HR422" s="57" t="s">
        <v>2748</v>
      </c>
      <c r="HS422" s="68" t="s">
        <v>2335</v>
      </c>
      <c r="HT422" s="70">
        <v>10</v>
      </c>
      <c r="HU422" s="56">
        <v>5</v>
      </c>
      <c r="HV422" s="57" t="s">
        <v>2748</v>
      </c>
      <c r="HW422" s="68" t="s">
        <v>2335</v>
      </c>
      <c r="HX422" s="70">
        <v>10</v>
      </c>
      <c r="HY422" s="56">
        <v>5</v>
      </c>
      <c r="HZ422" s="57" t="s">
        <v>2748</v>
      </c>
      <c r="IA422" s="68" t="s">
        <v>2335</v>
      </c>
      <c r="IB422" s="70">
        <v>10</v>
      </c>
      <c r="IC422" s="56">
        <v>5</v>
      </c>
      <c r="ID422" s="57" t="s">
        <v>2748</v>
      </c>
      <c r="IE422" s="68" t="s">
        <v>2335</v>
      </c>
      <c r="IF422" s="70">
        <v>10</v>
      </c>
      <c r="IG422" s="56">
        <v>5</v>
      </c>
      <c r="IH422" s="57" t="s">
        <v>2748</v>
      </c>
      <c r="II422" s="68" t="s">
        <v>2335</v>
      </c>
      <c r="IJ422" s="70">
        <v>10</v>
      </c>
      <c r="IK422" s="56">
        <v>5</v>
      </c>
      <c r="IL422" s="57" t="s">
        <v>2748</v>
      </c>
      <c r="IM422" s="68" t="s">
        <v>2335</v>
      </c>
      <c r="IN422" s="70">
        <v>10</v>
      </c>
      <c r="IO422" s="56">
        <v>5</v>
      </c>
      <c r="IP422" s="57" t="s">
        <v>2748</v>
      </c>
      <c r="IQ422" s="68" t="s">
        <v>2335</v>
      </c>
      <c r="IR422" s="70">
        <v>10</v>
      </c>
      <c r="IS422" s="56">
        <v>5</v>
      </c>
      <c r="IT422" s="57" t="s">
        <v>2748</v>
      </c>
      <c r="IU422" s="68" t="s">
        <v>2335</v>
      </c>
      <c r="IV422" s="70">
        <v>10</v>
      </c>
    </row>
    <row r="423" spans="1:256" s="51" customFormat="1" ht="12" customHeight="1" x14ac:dyDescent="0.2">
      <c r="A423" s="125">
        <v>410</v>
      </c>
      <c r="B423" s="111" t="s">
        <v>2749</v>
      </c>
      <c r="C423" s="119" t="s">
        <v>2335</v>
      </c>
      <c r="D423" s="122">
        <v>10</v>
      </c>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70">
        <v>10</v>
      </c>
      <c r="EC423" s="56">
        <v>6</v>
      </c>
      <c r="ED423" s="57" t="s">
        <v>2749</v>
      </c>
      <c r="EE423" s="68" t="s">
        <v>2335</v>
      </c>
      <c r="EF423" s="70">
        <v>10</v>
      </c>
      <c r="EG423" s="56">
        <v>6</v>
      </c>
      <c r="EH423" s="57" t="s">
        <v>2749</v>
      </c>
      <c r="EI423" s="68" t="s">
        <v>2335</v>
      </c>
      <c r="EJ423" s="70">
        <v>10</v>
      </c>
      <c r="EK423" s="56">
        <v>6</v>
      </c>
      <c r="EL423" s="57" t="s">
        <v>2749</v>
      </c>
      <c r="EM423" s="68" t="s">
        <v>2335</v>
      </c>
      <c r="EN423" s="70">
        <v>10</v>
      </c>
      <c r="EO423" s="56">
        <v>6</v>
      </c>
      <c r="EP423" s="57" t="s">
        <v>2749</v>
      </c>
      <c r="EQ423" s="68" t="s">
        <v>2335</v>
      </c>
      <c r="ER423" s="70">
        <v>10</v>
      </c>
      <c r="ES423" s="56">
        <v>6</v>
      </c>
      <c r="ET423" s="57" t="s">
        <v>2749</v>
      </c>
      <c r="EU423" s="68" t="s">
        <v>2335</v>
      </c>
      <c r="EV423" s="70">
        <v>10</v>
      </c>
      <c r="EW423" s="56">
        <v>6</v>
      </c>
      <c r="EX423" s="57" t="s">
        <v>2749</v>
      </c>
      <c r="EY423" s="68" t="s">
        <v>2335</v>
      </c>
      <c r="EZ423" s="70">
        <v>10</v>
      </c>
      <c r="FA423" s="56">
        <v>6</v>
      </c>
      <c r="FB423" s="57" t="s">
        <v>2749</v>
      </c>
      <c r="FC423" s="68" t="s">
        <v>2335</v>
      </c>
      <c r="FD423" s="70">
        <v>10</v>
      </c>
      <c r="FE423" s="56">
        <v>6</v>
      </c>
      <c r="FF423" s="57" t="s">
        <v>2749</v>
      </c>
      <c r="FG423" s="68" t="s">
        <v>2335</v>
      </c>
      <c r="FH423" s="70">
        <v>10</v>
      </c>
      <c r="FI423" s="56">
        <v>6</v>
      </c>
      <c r="FJ423" s="57" t="s">
        <v>2749</v>
      </c>
      <c r="FK423" s="68" t="s">
        <v>2335</v>
      </c>
      <c r="FL423" s="70">
        <v>10</v>
      </c>
      <c r="FM423" s="56">
        <v>6</v>
      </c>
      <c r="FN423" s="57" t="s">
        <v>2749</v>
      </c>
      <c r="FO423" s="68" t="s">
        <v>2335</v>
      </c>
      <c r="FP423" s="70">
        <v>10</v>
      </c>
      <c r="FQ423" s="56">
        <v>6</v>
      </c>
      <c r="FR423" s="57" t="s">
        <v>2749</v>
      </c>
      <c r="FS423" s="68" t="s">
        <v>2335</v>
      </c>
      <c r="FT423" s="70">
        <v>10</v>
      </c>
      <c r="FU423" s="56">
        <v>6</v>
      </c>
      <c r="FV423" s="57" t="s">
        <v>2749</v>
      </c>
      <c r="FW423" s="68" t="s">
        <v>2335</v>
      </c>
      <c r="FX423" s="70">
        <v>10</v>
      </c>
      <c r="FY423" s="56">
        <v>6</v>
      </c>
      <c r="FZ423" s="57" t="s">
        <v>2749</v>
      </c>
      <c r="GA423" s="68" t="s">
        <v>2335</v>
      </c>
      <c r="GB423" s="70">
        <v>10</v>
      </c>
      <c r="GC423" s="56">
        <v>6</v>
      </c>
      <c r="GD423" s="57" t="s">
        <v>2749</v>
      </c>
      <c r="GE423" s="68" t="s">
        <v>2335</v>
      </c>
      <c r="GF423" s="70">
        <v>10</v>
      </c>
      <c r="GG423" s="56">
        <v>6</v>
      </c>
      <c r="GH423" s="57" t="s">
        <v>2749</v>
      </c>
      <c r="GI423" s="68" t="s">
        <v>2335</v>
      </c>
      <c r="GJ423" s="70">
        <v>10</v>
      </c>
      <c r="GK423" s="56">
        <v>6</v>
      </c>
      <c r="GL423" s="57" t="s">
        <v>2749</v>
      </c>
      <c r="GM423" s="68" t="s">
        <v>2335</v>
      </c>
      <c r="GN423" s="70">
        <v>10</v>
      </c>
      <c r="GO423" s="56">
        <v>6</v>
      </c>
      <c r="GP423" s="57" t="s">
        <v>2749</v>
      </c>
      <c r="GQ423" s="68" t="s">
        <v>2335</v>
      </c>
      <c r="GR423" s="70">
        <v>10</v>
      </c>
      <c r="GS423" s="56">
        <v>6</v>
      </c>
      <c r="GT423" s="57" t="s">
        <v>2749</v>
      </c>
      <c r="GU423" s="68" t="s">
        <v>2335</v>
      </c>
      <c r="GV423" s="70">
        <v>10</v>
      </c>
      <c r="GW423" s="56">
        <v>6</v>
      </c>
      <c r="GX423" s="57" t="s">
        <v>2749</v>
      </c>
      <c r="GY423" s="68" t="s">
        <v>2335</v>
      </c>
      <c r="GZ423" s="70">
        <v>10</v>
      </c>
      <c r="HA423" s="56">
        <v>6</v>
      </c>
      <c r="HB423" s="57" t="s">
        <v>2749</v>
      </c>
      <c r="HC423" s="68" t="s">
        <v>2335</v>
      </c>
      <c r="HD423" s="70">
        <v>10</v>
      </c>
      <c r="HE423" s="56">
        <v>6</v>
      </c>
      <c r="HF423" s="57" t="s">
        <v>2749</v>
      </c>
      <c r="HG423" s="68" t="s">
        <v>2335</v>
      </c>
      <c r="HH423" s="70">
        <v>10</v>
      </c>
      <c r="HI423" s="56">
        <v>6</v>
      </c>
      <c r="HJ423" s="57" t="s">
        <v>2749</v>
      </c>
      <c r="HK423" s="68" t="s">
        <v>2335</v>
      </c>
      <c r="HL423" s="70">
        <v>10</v>
      </c>
      <c r="HM423" s="56">
        <v>6</v>
      </c>
      <c r="HN423" s="57" t="s">
        <v>2749</v>
      </c>
      <c r="HO423" s="68" t="s">
        <v>2335</v>
      </c>
      <c r="HP423" s="70">
        <v>10</v>
      </c>
      <c r="HQ423" s="56">
        <v>6</v>
      </c>
      <c r="HR423" s="57" t="s">
        <v>2749</v>
      </c>
      <c r="HS423" s="68" t="s">
        <v>2335</v>
      </c>
      <c r="HT423" s="70">
        <v>10</v>
      </c>
      <c r="HU423" s="56">
        <v>6</v>
      </c>
      <c r="HV423" s="57" t="s">
        <v>2749</v>
      </c>
      <c r="HW423" s="68" t="s">
        <v>2335</v>
      </c>
      <c r="HX423" s="70">
        <v>10</v>
      </c>
      <c r="HY423" s="56">
        <v>6</v>
      </c>
      <c r="HZ423" s="57" t="s">
        <v>2749</v>
      </c>
      <c r="IA423" s="68" t="s">
        <v>2335</v>
      </c>
      <c r="IB423" s="70">
        <v>10</v>
      </c>
      <c r="IC423" s="56">
        <v>6</v>
      </c>
      <c r="ID423" s="57" t="s">
        <v>2749</v>
      </c>
      <c r="IE423" s="68" t="s">
        <v>2335</v>
      </c>
      <c r="IF423" s="70">
        <v>10</v>
      </c>
      <c r="IG423" s="56">
        <v>6</v>
      </c>
      <c r="IH423" s="57" t="s">
        <v>2749</v>
      </c>
      <c r="II423" s="68" t="s">
        <v>2335</v>
      </c>
      <c r="IJ423" s="70">
        <v>10</v>
      </c>
      <c r="IK423" s="56">
        <v>6</v>
      </c>
      <c r="IL423" s="57" t="s">
        <v>2749</v>
      </c>
      <c r="IM423" s="68" t="s">
        <v>2335</v>
      </c>
      <c r="IN423" s="70">
        <v>10</v>
      </c>
      <c r="IO423" s="56">
        <v>6</v>
      </c>
      <c r="IP423" s="57" t="s">
        <v>2749</v>
      </c>
      <c r="IQ423" s="68" t="s">
        <v>2335</v>
      </c>
      <c r="IR423" s="70">
        <v>10</v>
      </c>
      <c r="IS423" s="56">
        <v>6</v>
      </c>
      <c r="IT423" s="57" t="s">
        <v>2749</v>
      </c>
      <c r="IU423" s="68" t="s">
        <v>2335</v>
      </c>
      <c r="IV423" s="70">
        <v>10</v>
      </c>
    </row>
    <row r="424" spans="1:256" s="51" customFormat="1" ht="12" customHeight="1" x14ac:dyDescent="0.2">
      <c r="A424" s="125">
        <v>410</v>
      </c>
      <c r="B424" s="111" t="s">
        <v>2750</v>
      </c>
      <c r="C424" s="119" t="s">
        <v>2335</v>
      </c>
      <c r="D424" s="122">
        <v>12</v>
      </c>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70">
        <v>12</v>
      </c>
      <c r="EC424" s="56">
        <v>7</v>
      </c>
      <c r="ED424" s="57" t="s">
        <v>2750</v>
      </c>
      <c r="EE424" s="68" t="s">
        <v>2335</v>
      </c>
      <c r="EF424" s="70">
        <v>12</v>
      </c>
      <c r="EG424" s="56">
        <v>7</v>
      </c>
      <c r="EH424" s="57" t="s">
        <v>2750</v>
      </c>
      <c r="EI424" s="68" t="s">
        <v>2335</v>
      </c>
      <c r="EJ424" s="70">
        <v>12</v>
      </c>
      <c r="EK424" s="56">
        <v>7</v>
      </c>
      <c r="EL424" s="57" t="s">
        <v>2750</v>
      </c>
      <c r="EM424" s="68" t="s">
        <v>2335</v>
      </c>
      <c r="EN424" s="70">
        <v>12</v>
      </c>
      <c r="EO424" s="56">
        <v>7</v>
      </c>
      <c r="EP424" s="57" t="s">
        <v>2750</v>
      </c>
      <c r="EQ424" s="68" t="s">
        <v>2335</v>
      </c>
      <c r="ER424" s="70">
        <v>12</v>
      </c>
      <c r="ES424" s="56">
        <v>7</v>
      </c>
      <c r="ET424" s="57" t="s">
        <v>2750</v>
      </c>
      <c r="EU424" s="68" t="s">
        <v>2335</v>
      </c>
      <c r="EV424" s="70">
        <v>12</v>
      </c>
      <c r="EW424" s="56">
        <v>7</v>
      </c>
      <c r="EX424" s="57" t="s">
        <v>2750</v>
      </c>
      <c r="EY424" s="68" t="s">
        <v>2335</v>
      </c>
      <c r="EZ424" s="70">
        <v>12</v>
      </c>
      <c r="FA424" s="56">
        <v>7</v>
      </c>
      <c r="FB424" s="57" t="s">
        <v>2750</v>
      </c>
      <c r="FC424" s="68" t="s">
        <v>2335</v>
      </c>
      <c r="FD424" s="70">
        <v>12</v>
      </c>
      <c r="FE424" s="56">
        <v>7</v>
      </c>
      <c r="FF424" s="57" t="s">
        <v>2750</v>
      </c>
      <c r="FG424" s="68" t="s">
        <v>2335</v>
      </c>
      <c r="FH424" s="70">
        <v>12</v>
      </c>
      <c r="FI424" s="56">
        <v>7</v>
      </c>
      <c r="FJ424" s="57" t="s">
        <v>2750</v>
      </c>
      <c r="FK424" s="68" t="s">
        <v>2335</v>
      </c>
      <c r="FL424" s="70">
        <v>12</v>
      </c>
      <c r="FM424" s="56">
        <v>7</v>
      </c>
      <c r="FN424" s="57" t="s">
        <v>2750</v>
      </c>
      <c r="FO424" s="68" t="s">
        <v>2335</v>
      </c>
      <c r="FP424" s="70">
        <v>12</v>
      </c>
      <c r="FQ424" s="56">
        <v>7</v>
      </c>
      <c r="FR424" s="57" t="s">
        <v>2750</v>
      </c>
      <c r="FS424" s="68" t="s">
        <v>2335</v>
      </c>
      <c r="FT424" s="70">
        <v>12</v>
      </c>
      <c r="FU424" s="56">
        <v>7</v>
      </c>
      <c r="FV424" s="57" t="s">
        <v>2750</v>
      </c>
      <c r="FW424" s="68" t="s">
        <v>2335</v>
      </c>
      <c r="FX424" s="70">
        <v>12</v>
      </c>
      <c r="FY424" s="56">
        <v>7</v>
      </c>
      <c r="FZ424" s="57" t="s">
        <v>2750</v>
      </c>
      <c r="GA424" s="68" t="s">
        <v>2335</v>
      </c>
      <c r="GB424" s="70">
        <v>12</v>
      </c>
      <c r="GC424" s="56">
        <v>7</v>
      </c>
      <c r="GD424" s="57" t="s">
        <v>2750</v>
      </c>
      <c r="GE424" s="68" t="s">
        <v>2335</v>
      </c>
      <c r="GF424" s="70">
        <v>12</v>
      </c>
      <c r="GG424" s="56">
        <v>7</v>
      </c>
      <c r="GH424" s="57" t="s">
        <v>2750</v>
      </c>
      <c r="GI424" s="68" t="s">
        <v>2335</v>
      </c>
      <c r="GJ424" s="70">
        <v>12</v>
      </c>
      <c r="GK424" s="56">
        <v>7</v>
      </c>
      <c r="GL424" s="57" t="s">
        <v>2750</v>
      </c>
      <c r="GM424" s="68" t="s">
        <v>2335</v>
      </c>
      <c r="GN424" s="70">
        <v>12</v>
      </c>
      <c r="GO424" s="56">
        <v>7</v>
      </c>
      <c r="GP424" s="57" t="s">
        <v>2750</v>
      </c>
      <c r="GQ424" s="68" t="s">
        <v>2335</v>
      </c>
      <c r="GR424" s="70">
        <v>12</v>
      </c>
      <c r="GS424" s="56">
        <v>7</v>
      </c>
      <c r="GT424" s="57" t="s">
        <v>2750</v>
      </c>
      <c r="GU424" s="68" t="s">
        <v>2335</v>
      </c>
      <c r="GV424" s="70">
        <v>12</v>
      </c>
      <c r="GW424" s="56">
        <v>7</v>
      </c>
      <c r="GX424" s="57" t="s">
        <v>2750</v>
      </c>
      <c r="GY424" s="68" t="s">
        <v>2335</v>
      </c>
      <c r="GZ424" s="70">
        <v>12</v>
      </c>
      <c r="HA424" s="56">
        <v>7</v>
      </c>
      <c r="HB424" s="57" t="s">
        <v>2750</v>
      </c>
      <c r="HC424" s="68" t="s">
        <v>2335</v>
      </c>
      <c r="HD424" s="70">
        <v>12</v>
      </c>
      <c r="HE424" s="56">
        <v>7</v>
      </c>
      <c r="HF424" s="57" t="s">
        <v>2750</v>
      </c>
      <c r="HG424" s="68" t="s">
        <v>2335</v>
      </c>
      <c r="HH424" s="70">
        <v>12</v>
      </c>
      <c r="HI424" s="56">
        <v>7</v>
      </c>
      <c r="HJ424" s="57" t="s">
        <v>2750</v>
      </c>
      <c r="HK424" s="68" t="s">
        <v>2335</v>
      </c>
      <c r="HL424" s="70">
        <v>12</v>
      </c>
      <c r="HM424" s="56">
        <v>7</v>
      </c>
      <c r="HN424" s="57" t="s">
        <v>2750</v>
      </c>
      <c r="HO424" s="68" t="s">
        <v>2335</v>
      </c>
      <c r="HP424" s="70">
        <v>12</v>
      </c>
      <c r="HQ424" s="56">
        <v>7</v>
      </c>
      <c r="HR424" s="57" t="s">
        <v>2750</v>
      </c>
      <c r="HS424" s="68" t="s">
        <v>2335</v>
      </c>
      <c r="HT424" s="70">
        <v>12</v>
      </c>
      <c r="HU424" s="56">
        <v>7</v>
      </c>
      <c r="HV424" s="57" t="s">
        <v>2750</v>
      </c>
      <c r="HW424" s="68" t="s">
        <v>2335</v>
      </c>
      <c r="HX424" s="70">
        <v>12</v>
      </c>
      <c r="HY424" s="56">
        <v>7</v>
      </c>
      <c r="HZ424" s="57" t="s">
        <v>2750</v>
      </c>
      <c r="IA424" s="68" t="s">
        <v>2335</v>
      </c>
      <c r="IB424" s="70">
        <v>12</v>
      </c>
      <c r="IC424" s="56">
        <v>7</v>
      </c>
      <c r="ID424" s="57" t="s">
        <v>2750</v>
      </c>
      <c r="IE424" s="68" t="s">
        <v>2335</v>
      </c>
      <c r="IF424" s="70">
        <v>12</v>
      </c>
      <c r="IG424" s="56">
        <v>7</v>
      </c>
      <c r="IH424" s="57" t="s">
        <v>2750</v>
      </c>
      <c r="II424" s="68" t="s">
        <v>2335</v>
      </c>
      <c r="IJ424" s="70">
        <v>12</v>
      </c>
      <c r="IK424" s="56">
        <v>7</v>
      </c>
      <c r="IL424" s="57" t="s">
        <v>2750</v>
      </c>
      <c r="IM424" s="68" t="s">
        <v>2335</v>
      </c>
      <c r="IN424" s="70">
        <v>12</v>
      </c>
      <c r="IO424" s="56">
        <v>7</v>
      </c>
      <c r="IP424" s="57" t="s">
        <v>2750</v>
      </c>
      <c r="IQ424" s="68" t="s">
        <v>2335</v>
      </c>
      <c r="IR424" s="70">
        <v>12</v>
      </c>
      <c r="IS424" s="56">
        <v>7</v>
      </c>
      <c r="IT424" s="57" t="s">
        <v>2750</v>
      </c>
      <c r="IU424" s="68" t="s">
        <v>2335</v>
      </c>
      <c r="IV424" s="70">
        <v>12</v>
      </c>
    </row>
    <row r="425" spans="1:256" s="51" customFormat="1" ht="12" customHeight="1" x14ac:dyDescent="0.2">
      <c r="A425" s="125">
        <v>410</v>
      </c>
      <c r="B425" s="111" t="s">
        <v>2751</v>
      </c>
      <c r="C425" s="119" t="s">
        <v>2335</v>
      </c>
      <c r="D425" s="122">
        <v>10</v>
      </c>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70">
        <v>10</v>
      </c>
      <c r="EC425" s="56">
        <v>8</v>
      </c>
      <c r="ED425" s="57" t="s">
        <v>2751</v>
      </c>
      <c r="EE425" s="68" t="s">
        <v>2335</v>
      </c>
      <c r="EF425" s="70">
        <v>10</v>
      </c>
      <c r="EG425" s="56">
        <v>8</v>
      </c>
      <c r="EH425" s="57" t="s">
        <v>2751</v>
      </c>
      <c r="EI425" s="68" t="s">
        <v>2335</v>
      </c>
      <c r="EJ425" s="70">
        <v>10</v>
      </c>
      <c r="EK425" s="56">
        <v>8</v>
      </c>
      <c r="EL425" s="57" t="s">
        <v>2751</v>
      </c>
      <c r="EM425" s="68" t="s">
        <v>2335</v>
      </c>
      <c r="EN425" s="70">
        <v>10</v>
      </c>
      <c r="EO425" s="56">
        <v>8</v>
      </c>
      <c r="EP425" s="57" t="s">
        <v>2751</v>
      </c>
      <c r="EQ425" s="68" t="s">
        <v>2335</v>
      </c>
      <c r="ER425" s="70">
        <v>10</v>
      </c>
      <c r="ES425" s="56">
        <v>8</v>
      </c>
      <c r="ET425" s="57" t="s">
        <v>2751</v>
      </c>
      <c r="EU425" s="68" t="s">
        <v>2335</v>
      </c>
      <c r="EV425" s="70">
        <v>10</v>
      </c>
      <c r="EW425" s="56">
        <v>8</v>
      </c>
      <c r="EX425" s="57" t="s">
        <v>2751</v>
      </c>
      <c r="EY425" s="68" t="s">
        <v>2335</v>
      </c>
      <c r="EZ425" s="70">
        <v>10</v>
      </c>
      <c r="FA425" s="56">
        <v>8</v>
      </c>
      <c r="FB425" s="57" t="s">
        <v>2751</v>
      </c>
      <c r="FC425" s="68" t="s">
        <v>2335</v>
      </c>
      <c r="FD425" s="70">
        <v>10</v>
      </c>
      <c r="FE425" s="56">
        <v>8</v>
      </c>
      <c r="FF425" s="57" t="s">
        <v>2751</v>
      </c>
      <c r="FG425" s="68" t="s">
        <v>2335</v>
      </c>
      <c r="FH425" s="70">
        <v>10</v>
      </c>
      <c r="FI425" s="56">
        <v>8</v>
      </c>
      <c r="FJ425" s="57" t="s">
        <v>2751</v>
      </c>
      <c r="FK425" s="68" t="s">
        <v>2335</v>
      </c>
      <c r="FL425" s="70">
        <v>10</v>
      </c>
      <c r="FM425" s="56">
        <v>8</v>
      </c>
      <c r="FN425" s="57" t="s">
        <v>2751</v>
      </c>
      <c r="FO425" s="68" t="s">
        <v>2335</v>
      </c>
      <c r="FP425" s="70">
        <v>10</v>
      </c>
      <c r="FQ425" s="56">
        <v>8</v>
      </c>
      <c r="FR425" s="57" t="s">
        <v>2751</v>
      </c>
      <c r="FS425" s="68" t="s">
        <v>2335</v>
      </c>
      <c r="FT425" s="70">
        <v>10</v>
      </c>
      <c r="FU425" s="56">
        <v>8</v>
      </c>
      <c r="FV425" s="57" t="s">
        <v>2751</v>
      </c>
      <c r="FW425" s="68" t="s">
        <v>2335</v>
      </c>
      <c r="FX425" s="70">
        <v>10</v>
      </c>
      <c r="FY425" s="56">
        <v>8</v>
      </c>
      <c r="FZ425" s="57" t="s">
        <v>2751</v>
      </c>
      <c r="GA425" s="68" t="s">
        <v>2335</v>
      </c>
      <c r="GB425" s="70">
        <v>10</v>
      </c>
      <c r="GC425" s="56">
        <v>8</v>
      </c>
      <c r="GD425" s="57" t="s">
        <v>2751</v>
      </c>
      <c r="GE425" s="68" t="s">
        <v>2335</v>
      </c>
      <c r="GF425" s="70">
        <v>10</v>
      </c>
      <c r="GG425" s="56">
        <v>8</v>
      </c>
      <c r="GH425" s="57" t="s">
        <v>2751</v>
      </c>
      <c r="GI425" s="68" t="s">
        <v>2335</v>
      </c>
      <c r="GJ425" s="70">
        <v>10</v>
      </c>
      <c r="GK425" s="56">
        <v>8</v>
      </c>
      <c r="GL425" s="57" t="s">
        <v>2751</v>
      </c>
      <c r="GM425" s="68" t="s">
        <v>2335</v>
      </c>
      <c r="GN425" s="70">
        <v>10</v>
      </c>
      <c r="GO425" s="56">
        <v>8</v>
      </c>
      <c r="GP425" s="57" t="s">
        <v>2751</v>
      </c>
      <c r="GQ425" s="68" t="s">
        <v>2335</v>
      </c>
      <c r="GR425" s="70">
        <v>10</v>
      </c>
      <c r="GS425" s="56">
        <v>8</v>
      </c>
      <c r="GT425" s="57" t="s">
        <v>2751</v>
      </c>
      <c r="GU425" s="68" t="s">
        <v>2335</v>
      </c>
      <c r="GV425" s="70">
        <v>10</v>
      </c>
      <c r="GW425" s="56">
        <v>8</v>
      </c>
      <c r="GX425" s="57" t="s">
        <v>2751</v>
      </c>
      <c r="GY425" s="68" t="s">
        <v>2335</v>
      </c>
      <c r="GZ425" s="70">
        <v>10</v>
      </c>
      <c r="HA425" s="56">
        <v>8</v>
      </c>
      <c r="HB425" s="57" t="s">
        <v>2751</v>
      </c>
      <c r="HC425" s="68" t="s">
        <v>2335</v>
      </c>
      <c r="HD425" s="70">
        <v>10</v>
      </c>
      <c r="HE425" s="56">
        <v>8</v>
      </c>
      <c r="HF425" s="57" t="s">
        <v>2751</v>
      </c>
      <c r="HG425" s="68" t="s">
        <v>2335</v>
      </c>
      <c r="HH425" s="70">
        <v>10</v>
      </c>
      <c r="HI425" s="56">
        <v>8</v>
      </c>
      <c r="HJ425" s="57" t="s">
        <v>2751</v>
      </c>
      <c r="HK425" s="68" t="s">
        <v>2335</v>
      </c>
      <c r="HL425" s="70">
        <v>10</v>
      </c>
      <c r="HM425" s="56">
        <v>8</v>
      </c>
      <c r="HN425" s="57" t="s">
        <v>2751</v>
      </c>
      <c r="HO425" s="68" t="s">
        <v>2335</v>
      </c>
      <c r="HP425" s="70">
        <v>10</v>
      </c>
      <c r="HQ425" s="56">
        <v>8</v>
      </c>
      <c r="HR425" s="57" t="s">
        <v>2751</v>
      </c>
      <c r="HS425" s="68" t="s">
        <v>2335</v>
      </c>
      <c r="HT425" s="70">
        <v>10</v>
      </c>
      <c r="HU425" s="56">
        <v>8</v>
      </c>
      <c r="HV425" s="57" t="s">
        <v>2751</v>
      </c>
      <c r="HW425" s="68" t="s">
        <v>2335</v>
      </c>
      <c r="HX425" s="70">
        <v>10</v>
      </c>
      <c r="HY425" s="56">
        <v>8</v>
      </c>
      <c r="HZ425" s="57" t="s">
        <v>2751</v>
      </c>
      <c r="IA425" s="68" t="s">
        <v>2335</v>
      </c>
      <c r="IB425" s="70">
        <v>10</v>
      </c>
      <c r="IC425" s="56">
        <v>8</v>
      </c>
      <c r="ID425" s="57" t="s">
        <v>2751</v>
      </c>
      <c r="IE425" s="68" t="s">
        <v>2335</v>
      </c>
      <c r="IF425" s="70">
        <v>10</v>
      </c>
      <c r="IG425" s="56">
        <v>8</v>
      </c>
      <c r="IH425" s="57" t="s">
        <v>2751</v>
      </c>
      <c r="II425" s="68" t="s">
        <v>2335</v>
      </c>
      <c r="IJ425" s="70">
        <v>10</v>
      </c>
      <c r="IK425" s="56">
        <v>8</v>
      </c>
      <c r="IL425" s="57" t="s">
        <v>2751</v>
      </c>
      <c r="IM425" s="68" t="s">
        <v>2335</v>
      </c>
      <c r="IN425" s="70">
        <v>10</v>
      </c>
      <c r="IO425" s="56">
        <v>8</v>
      </c>
      <c r="IP425" s="57" t="s">
        <v>2751</v>
      </c>
      <c r="IQ425" s="68" t="s">
        <v>2335</v>
      </c>
      <c r="IR425" s="70">
        <v>10</v>
      </c>
      <c r="IS425" s="56">
        <v>8</v>
      </c>
      <c r="IT425" s="57" t="s">
        <v>2751</v>
      </c>
      <c r="IU425" s="68" t="s">
        <v>2335</v>
      </c>
      <c r="IV425" s="70">
        <v>10</v>
      </c>
    </row>
    <row r="426" spans="1:256" s="51" customFormat="1" ht="12" customHeight="1" x14ac:dyDescent="0.2">
      <c r="A426" s="125">
        <v>410</v>
      </c>
      <c r="B426" s="111" t="s">
        <v>2752</v>
      </c>
      <c r="C426" s="119" t="s">
        <v>2335</v>
      </c>
      <c r="D426" s="122">
        <v>10</v>
      </c>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70">
        <v>10</v>
      </c>
      <c r="EC426" s="56">
        <v>9</v>
      </c>
      <c r="ED426" s="57" t="s">
        <v>2752</v>
      </c>
      <c r="EE426" s="68" t="s">
        <v>2335</v>
      </c>
      <c r="EF426" s="70">
        <v>10</v>
      </c>
      <c r="EG426" s="56">
        <v>9</v>
      </c>
      <c r="EH426" s="57" t="s">
        <v>2752</v>
      </c>
      <c r="EI426" s="68" t="s">
        <v>2335</v>
      </c>
      <c r="EJ426" s="70">
        <v>10</v>
      </c>
      <c r="EK426" s="56">
        <v>9</v>
      </c>
      <c r="EL426" s="57" t="s">
        <v>2752</v>
      </c>
      <c r="EM426" s="68" t="s">
        <v>2335</v>
      </c>
      <c r="EN426" s="70">
        <v>10</v>
      </c>
      <c r="EO426" s="56">
        <v>9</v>
      </c>
      <c r="EP426" s="57" t="s">
        <v>2752</v>
      </c>
      <c r="EQ426" s="68" t="s">
        <v>2335</v>
      </c>
      <c r="ER426" s="70">
        <v>10</v>
      </c>
      <c r="ES426" s="56">
        <v>9</v>
      </c>
      <c r="ET426" s="57" t="s">
        <v>2752</v>
      </c>
      <c r="EU426" s="68" t="s">
        <v>2335</v>
      </c>
      <c r="EV426" s="70">
        <v>10</v>
      </c>
      <c r="EW426" s="56">
        <v>9</v>
      </c>
      <c r="EX426" s="57" t="s">
        <v>2752</v>
      </c>
      <c r="EY426" s="68" t="s">
        <v>2335</v>
      </c>
      <c r="EZ426" s="70">
        <v>10</v>
      </c>
      <c r="FA426" s="56">
        <v>9</v>
      </c>
      <c r="FB426" s="57" t="s">
        <v>2752</v>
      </c>
      <c r="FC426" s="68" t="s">
        <v>2335</v>
      </c>
      <c r="FD426" s="70">
        <v>10</v>
      </c>
      <c r="FE426" s="56">
        <v>9</v>
      </c>
      <c r="FF426" s="57" t="s">
        <v>2752</v>
      </c>
      <c r="FG426" s="68" t="s">
        <v>2335</v>
      </c>
      <c r="FH426" s="70">
        <v>10</v>
      </c>
      <c r="FI426" s="56">
        <v>9</v>
      </c>
      <c r="FJ426" s="57" t="s">
        <v>2752</v>
      </c>
      <c r="FK426" s="68" t="s">
        <v>2335</v>
      </c>
      <c r="FL426" s="70">
        <v>10</v>
      </c>
      <c r="FM426" s="56">
        <v>9</v>
      </c>
      <c r="FN426" s="57" t="s">
        <v>2752</v>
      </c>
      <c r="FO426" s="68" t="s">
        <v>2335</v>
      </c>
      <c r="FP426" s="70">
        <v>10</v>
      </c>
      <c r="FQ426" s="56">
        <v>9</v>
      </c>
      <c r="FR426" s="57" t="s">
        <v>2752</v>
      </c>
      <c r="FS426" s="68" t="s">
        <v>2335</v>
      </c>
      <c r="FT426" s="70">
        <v>10</v>
      </c>
      <c r="FU426" s="56">
        <v>9</v>
      </c>
      <c r="FV426" s="57" t="s">
        <v>2752</v>
      </c>
      <c r="FW426" s="68" t="s">
        <v>2335</v>
      </c>
      <c r="FX426" s="70">
        <v>10</v>
      </c>
      <c r="FY426" s="56">
        <v>9</v>
      </c>
      <c r="FZ426" s="57" t="s">
        <v>2752</v>
      </c>
      <c r="GA426" s="68" t="s">
        <v>2335</v>
      </c>
      <c r="GB426" s="70">
        <v>10</v>
      </c>
      <c r="GC426" s="56">
        <v>9</v>
      </c>
      <c r="GD426" s="57" t="s">
        <v>2752</v>
      </c>
      <c r="GE426" s="68" t="s">
        <v>2335</v>
      </c>
      <c r="GF426" s="70">
        <v>10</v>
      </c>
      <c r="GG426" s="56">
        <v>9</v>
      </c>
      <c r="GH426" s="57" t="s">
        <v>2752</v>
      </c>
      <c r="GI426" s="68" t="s">
        <v>2335</v>
      </c>
      <c r="GJ426" s="70">
        <v>10</v>
      </c>
      <c r="GK426" s="56">
        <v>9</v>
      </c>
      <c r="GL426" s="57" t="s">
        <v>2752</v>
      </c>
      <c r="GM426" s="68" t="s">
        <v>2335</v>
      </c>
      <c r="GN426" s="70">
        <v>10</v>
      </c>
      <c r="GO426" s="56">
        <v>9</v>
      </c>
      <c r="GP426" s="57" t="s">
        <v>2752</v>
      </c>
      <c r="GQ426" s="68" t="s">
        <v>2335</v>
      </c>
      <c r="GR426" s="70">
        <v>10</v>
      </c>
      <c r="GS426" s="56">
        <v>9</v>
      </c>
      <c r="GT426" s="57" t="s">
        <v>2752</v>
      </c>
      <c r="GU426" s="68" t="s">
        <v>2335</v>
      </c>
      <c r="GV426" s="70">
        <v>10</v>
      </c>
      <c r="GW426" s="56">
        <v>9</v>
      </c>
      <c r="GX426" s="57" t="s">
        <v>2752</v>
      </c>
      <c r="GY426" s="68" t="s">
        <v>2335</v>
      </c>
      <c r="GZ426" s="70">
        <v>10</v>
      </c>
      <c r="HA426" s="56">
        <v>9</v>
      </c>
      <c r="HB426" s="57" t="s">
        <v>2752</v>
      </c>
      <c r="HC426" s="68" t="s">
        <v>2335</v>
      </c>
      <c r="HD426" s="70">
        <v>10</v>
      </c>
      <c r="HE426" s="56">
        <v>9</v>
      </c>
      <c r="HF426" s="57" t="s">
        <v>2752</v>
      </c>
      <c r="HG426" s="68" t="s">
        <v>2335</v>
      </c>
      <c r="HH426" s="70">
        <v>10</v>
      </c>
      <c r="HI426" s="56">
        <v>9</v>
      </c>
      <c r="HJ426" s="57" t="s">
        <v>2752</v>
      </c>
      <c r="HK426" s="68" t="s">
        <v>2335</v>
      </c>
      <c r="HL426" s="70">
        <v>10</v>
      </c>
      <c r="HM426" s="56">
        <v>9</v>
      </c>
      <c r="HN426" s="57" t="s">
        <v>2752</v>
      </c>
      <c r="HO426" s="68" t="s">
        <v>2335</v>
      </c>
      <c r="HP426" s="70">
        <v>10</v>
      </c>
      <c r="HQ426" s="56">
        <v>9</v>
      </c>
      <c r="HR426" s="57" t="s">
        <v>2752</v>
      </c>
      <c r="HS426" s="68" t="s">
        <v>2335</v>
      </c>
      <c r="HT426" s="70">
        <v>10</v>
      </c>
      <c r="HU426" s="56">
        <v>9</v>
      </c>
      <c r="HV426" s="57" t="s">
        <v>2752</v>
      </c>
      <c r="HW426" s="68" t="s">
        <v>2335</v>
      </c>
      <c r="HX426" s="70">
        <v>10</v>
      </c>
      <c r="HY426" s="56">
        <v>9</v>
      </c>
      <c r="HZ426" s="57" t="s">
        <v>2752</v>
      </c>
      <c r="IA426" s="68" t="s">
        <v>2335</v>
      </c>
      <c r="IB426" s="70">
        <v>10</v>
      </c>
      <c r="IC426" s="56">
        <v>9</v>
      </c>
      <c r="ID426" s="57" t="s">
        <v>2752</v>
      </c>
      <c r="IE426" s="68" t="s">
        <v>2335</v>
      </c>
      <c r="IF426" s="70">
        <v>10</v>
      </c>
      <c r="IG426" s="56">
        <v>9</v>
      </c>
      <c r="IH426" s="57" t="s">
        <v>2752</v>
      </c>
      <c r="II426" s="68" t="s">
        <v>2335</v>
      </c>
      <c r="IJ426" s="70">
        <v>10</v>
      </c>
      <c r="IK426" s="56">
        <v>9</v>
      </c>
      <c r="IL426" s="57" t="s">
        <v>2752</v>
      </c>
      <c r="IM426" s="68" t="s">
        <v>2335</v>
      </c>
      <c r="IN426" s="70">
        <v>10</v>
      </c>
      <c r="IO426" s="56">
        <v>9</v>
      </c>
      <c r="IP426" s="57" t="s">
        <v>2752</v>
      </c>
      <c r="IQ426" s="68" t="s">
        <v>2335</v>
      </c>
      <c r="IR426" s="70">
        <v>10</v>
      </c>
      <c r="IS426" s="56">
        <v>9</v>
      </c>
      <c r="IT426" s="57" t="s">
        <v>2752</v>
      </c>
      <c r="IU426" s="68" t="s">
        <v>2335</v>
      </c>
      <c r="IV426" s="70">
        <v>10</v>
      </c>
    </row>
    <row r="427" spans="1:256" s="51" customFormat="1" ht="12" customHeight="1" x14ac:dyDescent="0.2">
      <c r="A427" s="125">
        <v>410</v>
      </c>
      <c r="B427" s="111" t="s">
        <v>2753</v>
      </c>
      <c r="C427" s="119" t="s">
        <v>2335</v>
      </c>
      <c r="D427" s="122">
        <v>10</v>
      </c>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70">
        <v>10</v>
      </c>
      <c r="EC427" s="56">
        <v>10</v>
      </c>
      <c r="ED427" s="57" t="s">
        <v>2753</v>
      </c>
      <c r="EE427" s="68" t="s">
        <v>2335</v>
      </c>
      <c r="EF427" s="70">
        <v>10</v>
      </c>
      <c r="EG427" s="56">
        <v>10</v>
      </c>
      <c r="EH427" s="57" t="s">
        <v>2753</v>
      </c>
      <c r="EI427" s="68" t="s">
        <v>2335</v>
      </c>
      <c r="EJ427" s="70">
        <v>10</v>
      </c>
      <c r="EK427" s="56">
        <v>10</v>
      </c>
      <c r="EL427" s="57" t="s">
        <v>2753</v>
      </c>
      <c r="EM427" s="68" t="s">
        <v>2335</v>
      </c>
      <c r="EN427" s="70">
        <v>10</v>
      </c>
      <c r="EO427" s="56">
        <v>10</v>
      </c>
      <c r="EP427" s="57" t="s">
        <v>2753</v>
      </c>
      <c r="EQ427" s="68" t="s">
        <v>2335</v>
      </c>
      <c r="ER427" s="70">
        <v>10</v>
      </c>
      <c r="ES427" s="56">
        <v>10</v>
      </c>
      <c r="ET427" s="57" t="s">
        <v>2753</v>
      </c>
      <c r="EU427" s="68" t="s">
        <v>2335</v>
      </c>
      <c r="EV427" s="70">
        <v>10</v>
      </c>
      <c r="EW427" s="56">
        <v>10</v>
      </c>
      <c r="EX427" s="57" t="s">
        <v>2753</v>
      </c>
      <c r="EY427" s="68" t="s">
        <v>2335</v>
      </c>
      <c r="EZ427" s="70">
        <v>10</v>
      </c>
      <c r="FA427" s="56">
        <v>10</v>
      </c>
      <c r="FB427" s="57" t="s">
        <v>2753</v>
      </c>
      <c r="FC427" s="68" t="s">
        <v>2335</v>
      </c>
      <c r="FD427" s="70">
        <v>10</v>
      </c>
      <c r="FE427" s="56">
        <v>10</v>
      </c>
      <c r="FF427" s="57" t="s">
        <v>2753</v>
      </c>
      <c r="FG427" s="68" t="s">
        <v>2335</v>
      </c>
      <c r="FH427" s="70">
        <v>10</v>
      </c>
      <c r="FI427" s="56">
        <v>10</v>
      </c>
      <c r="FJ427" s="57" t="s">
        <v>2753</v>
      </c>
      <c r="FK427" s="68" t="s">
        <v>2335</v>
      </c>
      <c r="FL427" s="70">
        <v>10</v>
      </c>
      <c r="FM427" s="56">
        <v>10</v>
      </c>
      <c r="FN427" s="57" t="s">
        <v>2753</v>
      </c>
      <c r="FO427" s="68" t="s">
        <v>2335</v>
      </c>
      <c r="FP427" s="70">
        <v>10</v>
      </c>
      <c r="FQ427" s="56">
        <v>10</v>
      </c>
      <c r="FR427" s="57" t="s">
        <v>2753</v>
      </c>
      <c r="FS427" s="68" t="s">
        <v>2335</v>
      </c>
      <c r="FT427" s="70">
        <v>10</v>
      </c>
      <c r="FU427" s="56">
        <v>10</v>
      </c>
      <c r="FV427" s="57" t="s">
        <v>2753</v>
      </c>
      <c r="FW427" s="68" t="s">
        <v>2335</v>
      </c>
      <c r="FX427" s="70">
        <v>10</v>
      </c>
      <c r="FY427" s="56">
        <v>10</v>
      </c>
      <c r="FZ427" s="57" t="s">
        <v>2753</v>
      </c>
      <c r="GA427" s="68" t="s">
        <v>2335</v>
      </c>
      <c r="GB427" s="70">
        <v>10</v>
      </c>
      <c r="GC427" s="56">
        <v>10</v>
      </c>
      <c r="GD427" s="57" t="s">
        <v>2753</v>
      </c>
      <c r="GE427" s="68" t="s">
        <v>2335</v>
      </c>
      <c r="GF427" s="70">
        <v>10</v>
      </c>
      <c r="GG427" s="56">
        <v>10</v>
      </c>
      <c r="GH427" s="57" t="s">
        <v>2753</v>
      </c>
      <c r="GI427" s="68" t="s">
        <v>2335</v>
      </c>
      <c r="GJ427" s="70">
        <v>10</v>
      </c>
      <c r="GK427" s="56">
        <v>10</v>
      </c>
      <c r="GL427" s="57" t="s">
        <v>2753</v>
      </c>
      <c r="GM427" s="68" t="s">
        <v>2335</v>
      </c>
      <c r="GN427" s="70">
        <v>10</v>
      </c>
      <c r="GO427" s="56">
        <v>10</v>
      </c>
      <c r="GP427" s="57" t="s">
        <v>2753</v>
      </c>
      <c r="GQ427" s="68" t="s">
        <v>2335</v>
      </c>
      <c r="GR427" s="70">
        <v>10</v>
      </c>
      <c r="GS427" s="56">
        <v>10</v>
      </c>
      <c r="GT427" s="57" t="s">
        <v>2753</v>
      </c>
      <c r="GU427" s="68" t="s">
        <v>2335</v>
      </c>
      <c r="GV427" s="70">
        <v>10</v>
      </c>
      <c r="GW427" s="56">
        <v>10</v>
      </c>
      <c r="GX427" s="57" t="s">
        <v>2753</v>
      </c>
      <c r="GY427" s="68" t="s">
        <v>2335</v>
      </c>
      <c r="GZ427" s="70">
        <v>10</v>
      </c>
      <c r="HA427" s="56">
        <v>10</v>
      </c>
      <c r="HB427" s="57" t="s">
        <v>2753</v>
      </c>
      <c r="HC427" s="68" t="s">
        <v>2335</v>
      </c>
      <c r="HD427" s="70">
        <v>10</v>
      </c>
      <c r="HE427" s="56">
        <v>10</v>
      </c>
      <c r="HF427" s="57" t="s">
        <v>2753</v>
      </c>
      <c r="HG427" s="68" t="s">
        <v>2335</v>
      </c>
      <c r="HH427" s="70">
        <v>10</v>
      </c>
      <c r="HI427" s="56">
        <v>10</v>
      </c>
      <c r="HJ427" s="57" t="s">
        <v>2753</v>
      </c>
      <c r="HK427" s="68" t="s">
        <v>2335</v>
      </c>
      <c r="HL427" s="70">
        <v>10</v>
      </c>
      <c r="HM427" s="56">
        <v>10</v>
      </c>
      <c r="HN427" s="57" t="s">
        <v>2753</v>
      </c>
      <c r="HO427" s="68" t="s">
        <v>2335</v>
      </c>
      <c r="HP427" s="70">
        <v>10</v>
      </c>
      <c r="HQ427" s="56">
        <v>10</v>
      </c>
      <c r="HR427" s="57" t="s">
        <v>2753</v>
      </c>
      <c r="HS427" s="68" t="s">
        <v>2335</v>
      </c>
      <c r="HT427" s="70">
        <v>10</v>
      </c>
      <c r="HU427" s="56">
        <v>10</v>
      </c>
      <c r="HV427" s="57" t="s">
        <v>2753</v>
      </c>
      <c r="HW427" s="68" t="s">
        <v>2335</v>
      </c>
      <c r="HX427" s="70">
        <v>10</v>
      </c>
      <c r="HY427" s="56">
        <v>10</v>
      </c>
      <c r="HZ427" s="57" t="s">
        <v>2753</v>
      </c>
      <c r="IA427" s="68" t="s">
        <v>2335</v>
      </c>
      <c r="IB427" s="70">
        <v>10</v>
      </c>
      <c r="IC427" s="56">
        <v>10</v>
      </c>
      <c r="ID427" s="57" t="s">
        <v>2753</v>
      </c>
      <c r="IE427" s="68" t="s">
        <v>2335</v>
      </c>
      <c r="IF427" s="70">
        <v>10</v>
      </c>
      <c r="IG427" s="56">
        <v>10</v>
      </c>
      <c r="IH427" s="57" t="s">
        <v>2753</v>
      </c>
      <c r="II427" s="68" t="s">
        <v>2335</v>
      </c>
      <c r="IJ427" s="70">
        <v>10</v>
      </c>
      <c r="IK427" s="56">
        <v>10</v>
      </c>
      <c r="IL427" s="57" t="s">
        <v>2753</v>
      </c>
      <c r="IM427" s="68" t="s">
        <v>2335</v>
      </c>
      <c r="IN427" s="70">
        <v>10</v>
      </c>
      <c r="IO427" s="56">
        <v>10</v>
      </c>
      <c r="IP427" s="57" t="s">
        <v>2753</v>
      </c>
      <c r="IQ427" s="68" t="s">
        <v>2335</v>
      </c>
      <c r="IR427" s="70">
        <v>10</v>
      </c>
      <c r="IS427" s="56">
        <v>10</v>
      </c>
      <c r="IT427" s="57" t="s">
        <v>2753</v>
      </c>
      <c r="IU427" s="68" t="s">
        <v>2335</v>
      </c>
      <c r="IV427" s="70">
        <v>10</v>
      </c>
    </row>
    <row r="428" spans="1:256" s="51" customFormat="1" ht="12" customHeight="1" x14ac:dyDescent="0.2">
      <c r="A428" s="125">
        <v>410</v>
      </c>
      <c r="B428" s="111" t="s">
        <v>2754</v>
      </c>
      <c r="C428" s="119" t="s">
        <v>2335</v>
      </c>
      <c r="D428" s="122">
        <v>10</v>
      </c>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70">
        <v>10</v>
      </c>
      <c r="EC428" s="56">
        <v>11</v>
      </c>
      <c r="ED428" s="57" t="s">
        <v>2754</v>
      </c>
      <c r="EE428" s="68" t="s">
        <v>2335</v>
      </c>
      <c r="EF428" s="70">
        <v>10</v>
      </c>
      <c r="EG428" s="56">
        <v>11</v>
      </c>
      <c r="EH428" s="57" t="s">
        <v>2754</v>
      </c>
      <c r="EI428" s="68" t="s">
        <v>2335</v>
      </c>
      <c r="EJ428" s="70">
        <v>10</v>
      </c>
      <c r="EK428" s="56">
        <v>11</v>
      </c>
      <c r="EL428" s="57" t="s">
        <v>2754</v>
      </c>
      <c r="EM428" s="68" t="s">
        <v>2335</v>
      </c>
      <c r="EN428" s="70">
        <v>10</v>
      </c>
      <c r="EO428" s="56">
        <v>11</v>
      </c>
      <c r="EP428" s="57" t="s">
        <v>2754</v>
      </c>
      <c r="EQ428" s="68" t="s">
        <v>2335</v>
      </c>
      <c r="ER428" s="70">
        <v>10</v>
      </c>
      <c r="ES428" s="56">
        <v>11</v>
      </c>
      <c r="ET428" s="57" t="s">
        <v>2754</v>
      </c>
      <c r="EU428" s="68" t="s">
        <v>2335</v>
      </c>
      <c r="EV428" s="70">
        <v>10</v>
      </c>
      <c r="EW428" s="56">
        <v>11</v>
      </c>
      <c r="EX428" s="57" t="s">
        <v>2754</v>
      </c>
      <c r="EY428" s="68" t="s">
        <v>2335</v>
      </c>
      <c r="EZ428" s="70">
        <v>10</v>
      </c>
      <c r="FA428" s="56">
        <v>11</v>
      </c>
      <c r="FB428" s="57" t="s">
        <v>2754</v>
      </c>
      <c r="FC428" s="68" t="s">
        <v>2335</v>
      </c>
      <c r="FD428" s="70">
        <v>10</v>
      </c>
      <c r="FE428" s="56">
        <v>11</v>
      </c>
      <c r="FF428" s="57" t="s">
        <v>2754</v>
      </c>
      <c r="FG428" s="68" t="s">
        <v>2335</v>
      </c>
      <c r="FH428" s="70">
        <v>10</v>
      </c>
      <c r="FI428" s="56">
        <v>11</v>
      </c>
      <c r="FJ428" s="57" t="s">
        <v>2754</v>
      </c>
      <c r="FK428" s="68" t="s">
        <v>2335</v>
      </c>
      <c r="FL428" s="70">
        <v>10</v>
      </c>
      <c r="FM428" s="56">
        <v>11</v>
      </c>
      <c r="FN428" s="57" t="s">
        <v>2754</v>
      </c>
      <c r="FO428" s="68" t="s">
        <v>2335</v>
      </c>
      <c r="FP428" s="70">
        <v>10</v>
      </c>
      <c r="FQ428" s="56">
        <v>11</v>
      </c>
      <c r="FR428" s="57" t="s">
        <v>2754</v>
      </c>
      <c r="FS428" s="68" t="s">
        <v>2335</v>
      </c>
      <c r="FT428" s="70">
        <v>10</v>
      </c>
      <c r="FU428" s="56">
        <v>11</v>
      </c>
      <c r="FV428" s="57" t="s">
        <v>2754</v>
      </c>
      <c r="FW428" s="68" t="s">
        <v>2335</v>
      </c>
      <c r="FX428" s="70">
        <v>10</v>
      </c>
      <c r="FY428" s="56">
        <v>11</v>
      </c>
      <c r="FZ428" s="57" t="s">
        <v>2754</v>
      </c>
      <c r="GA428" s="68" t="s">
        <v>2335</v>
      </c>
      <c r="GB428" s="70">
        <v>10</v>
      </c>
      <c r="GC428" s="56">
        <v>11</v>
      </c>
      <c r="GD428" s="57" t="s">
        <v>2754</v>
      </c>
      <c r="GE428" s="68" t="s">
        <v>2335</v>
      </c>
      <c r="GF428" s="70">
        <v>10</v>
      </c>
      <c r="GG428" s="56">
        <v>11</v>
      </c>
      <c r="GH428" s="57" t="s">
        <v>2754</v>
      </c>
      <c r="GI428" s="68" t="s">
        <v>2335</v>
      </c>
      <c r="GJ428" s="70">
        <v>10</v>
      </c>
      <c r="GK428" s="56">
        <v>11</v>
      </c>
      <c r="GL428" s="57" t="s">
        <v>2754</v>
      </c>
      <c r="GM428" s="68" t="s">
        <v>2335</v>
      </c>
      <c r="GN428" s="70">
        <v>10</v>
      </c>
      <c r="GO428" s="56">
        <v>11</v>
      </c>
      <c r="GP428" s="57" t="s">
        <v>2754</v>
      </c>
      <c r="GQ428" s="68" t="s">
        <v>2335</v>
      </c>
      <c r="GR428" s="70">
        <v>10</v>
      </c>
      <c r="GS428" s="56">
        <v>11</v>
      </c>
      <c r="GT428" s="57" t="s">
        <v>2754</v>
      </c>
      <c r="GU428" s="68" t="s">
        <v>2335</v>
      </c>
      <c r="GV428" s="70">
        <v>10</v>
      </c>
      <c r="GW428" s="56">
        <v>11</v>
      </c>
      <c r="GX428" s="57" t="s">
        <v>2754</v>
      </c>
      <c r="GY428" s="68" t="s">
        <v>2335</v>
      </c>
      <c r="GZ428" s="70">
        <v>10</v>
      </c>
      <c r="HA428" s="56">
        <v>11</v>
      </c>
      <c r="HB428" s="57" t="s">
        <v>2754</v>
      </c>
      <c r="HC428" s="68" t="s">
        <v>2335</v>
      </c>
      <c r="HD428" s="70">
        <v>10</v>
      </c>
      <c r="HE428" s="56">
        <v>11</v>
      </c>
      <c r="HF428" s="57" t="s">
        <v>2754</v>
      </c>
      <c r="HG428" s="68" t="s">
        <v>2335</v>
      </c>
      <c r="HH428" s="70">
        <v>10</v>
      </c>
      <c r="HI428" s="56">
        <v>11</v>
      </c>
      <c r="HJ428" s="57" t="s">
        <v>2754</v>
      </c>
      <c r="HK428" s="68" t="s">
        <v>2335</v>
      </c>
      <c r="HL428" s="70">
        <v>10</v>
      </c>
      <c r="HM428" s="56">
        <v>11</v>
      </c>
      <c r="HN428" s="57" t="s">
        <v>2754</v>
      </c>
      <c r="HO428" s="68" t="s">
        <v>2335</v>
      </c>
      <c r="HP428" s="70">
        <v>10</v>
      </c>
      <c r="HQ428" s="56">
        <v>11</v>
      </c>
      <c r="HR428" s="57" t="s">
        <v>2754</v>
      </c>
      <c r="HS428" s="68" t="s">
        <v>2335</v>
      </c>
      <c r="HT428" s="70">
        <v>10</v>
      </c>
      <c r="HU428" s="56">
        <v>11</v>
      </c>
      <c r="HV428" s="57" t="s">
        <v>2754</v>
      </c>
      <c r="HW428" s="68" t="s">
        <v>2335</v>
      </c>
      <c r="HX428" s="70">
        <v>10</v>
      </c>
      <c r="HY428" s="56">
        <v>11</v>
      </c>
      <c r="HZ428" s="57" t="s">
        <v>2754</v>
      </c>
      <c r="IA428" s="68" t="s">
        <v>2335</v>
      </c>
      <c r="IB428" s="70">
        <v>10</v>
      </c>
      <c r="IC428" s="56">
        <v>11</v>
      </c>
      <c r="ID428" s="57" t="s">
        <v>2754</v>
      </c>
      <c r="IE428" s="68" t="s">
        <v>2335</v>
      </c>
      <c r="IF428" s="70">
        <v>10</v>
      </c>
      <c r="IG428" s="56">
        <v>11</v>
      </c>
      <c r="IH428" s="57" t="s">
        <v>2754</v>
      </c>
      <c r="II428" s="68" t="s">
        <v>2335</v>
      </c>
      <c r="IJ428" s="70">
        <v>10</v>
      </c>
      <c r="IK428" s="56">
        <v>11</v>
      </c>
      <c r="IL428" s="57" t="s">
        <v>2754</v>
      </c>
      <c r="IM428" s="68" t="s">
        <v>2335</v>
      </c>
      <c r="IN428" s="70">
        <v>10</v>
      </c>
      <c r="IO428" s="56">
        <v>11</v>
      </c>
      <c r="IP428" s="57" t="s">
        <v>2754</v>
      </c>
      <c r="IQ428" s="68" t="s">
        <v>2335</v>
      </c>
      <c r="IR428" s="70">
        <v>10</v>
      </c>
      <c r="IS428" s="56">
        <v>11</v>
      </c>
      <c r="IT428" s="57" t="s">
        <v>2754</v>
      </c>
      <c r="IU428" s="68" t="s">
        <v>2335</v>
      </c>
      <c r="IV428" s="70">
        <v>10</v>
      </c>
    </row>
    <row r="429" spans="1:256" s="51" customFormat="1" ht="12" customHeight="1" x14ac:dyDescent="0.2">
      <c r="A429" s="125">
        <v>410</v>
      </c>
      <c r="B429" s="111" t="s">
        <v>2755</v>
      </c>
      <c r="C429" s="119" t="s">
        <v>2335</v>
      </c>
      <c r="D429" s="122">
        <v>14</v>
      </c>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70">
        <v>14</v>
      </c>
      <c r="EC429" s="56">
        <v>12</v>
      </c>
      <c r="ED429" s="57" t="s">
        <v>2755</v>
      </c>
      <c r="EE429" s="68" t="s">
        <v>2335</v>
      </c>
      <c r="EF429" s="70">
        <v>14</v>
      </c>
      <c r="EG429" s="56">
        <v>12</v>
      </c>
      <c r="EH429" s="57" t="s">
        <v>2755</v>
      </c>
      <c r="EI429" s="68" t="s">
        <v>2335</v>
      </c>
      <c r="EJ429" s="70">
        <v>14</v>
      </c>
      <c r="EK429" s="56">
        <v>12</v>
      </c>
      <c r="EL429" s="57" t="s">
        <v>2755</v>
      </c>
      <c r="EM429" s="68" t="s">
        <v>2335</v>
      </c>
      <c r="EN429" s="70">
        <v>14</v>
      </c>
      <c r="EO429" s="56">
        <v>12</v>
      </c>
      <c r="EP429" s="57" t="s">
        <v>2755</v>
      </c>
      <c r="EQ429" s="68" t="s">
        <v>2335</v>
      </c>
      <c r="ER429" s="70">
        <v>14</v>
      </c>
      <c r="ES429" s="56">
        <v>12</v>
      </c>
      <c r="ET429" s="57" t="s">
        <v>2755</v>
      </c>
      <c r="EU429" s="68" t="s">
        <v>2335</v>
      </c>
      <c r="EV429" s="70">
        <v>14</v>
      </c>
      <c r="EW429" s="56">
        <v>12</v>
      </c>
      <c r="EX429" s="57" t="s">
        <v>2755</v>
      </c>
      <c r="EY429" s="68" t="s">
        <v>2335</v>
      </c>
      <c r="EZ429" s="70">
        <v>14</v>
      </c>
      <c r="FA429" s="56">
        <v>12</v>
      </c>
      <c r="FB429" s="57" t="s">
        <v>2755</v>
      </c>
      <c r="FC429" s="68" t="s">
        <v>2335</v>
      </c>
      <c r="FD429" s="70">
        <v>14</v>
      </c>
      <c r="FE429" s="56">
        <v>12</v>
      </c>
      <c r="FF429" s="57" t="s">
        <v>2755</v>
      </c>
      <c r="FG429" s="68" t="s">
        <v>2335</v>
      </c>
      <c r="FH429" s="70">
        <v>14</v>
      </c>
      <c r="FI429" s="56">
        <v>12</v>
      </c>
      <c r="FJ429" s="57" t="s">
        <v>2755</v>
      </c>
      <c r="FK429" s="68" t="s">
        <v>2335</v>
      </c>
      <c r="FL429" s="70">
        <v>14</v>
      </c>
      <c r="FM429" s="56">
        <v>12</v>
      </c>
      <c r="FN429" s="57" t="s">
        <v>2755</v>
      </c>
      <c r="FO429" s="68" t="s">
        <v>2335</v>
      </c>
      <c r="FP429" s="70">
        <v>14</v>
      </c>
      <c r="FQ429" s="56">
        <v>12</v>
      </c>
      <c r="FR429" s="57" t="s">
        <v>2755</v>
      </c>
      <c r="FS429" s="68" t="s">
        <v>2335</v>
      </c>
      <c r="FT429" s="70">
        <v>14</v>
      </c>
      <c r="FU429" s="56">
        <v>12</v>
      </c>
      <c r="FV429" s="57" t="s">
        <v>2755</v>
      </c>
      <c r="FW429" s="68" t="s">
        <v>2335</v>
      </c>
      <c r="FX429" s="70">
        <v>14</v>
      </c>
      <c r="FY429" s="56">
        <v>12</v>
      </c>
      <c r="FZ429" s="57" t="s">
        <v>2755</v>
      </c>
      <c r="GA429" s="68" t="s">
        <v>2335</v>
      </c>
      <c r="GB429" s="70">
        <v>14</v>
      </c>
      <c r="GC429" s="56">
        <v>12</v>
      </c>
      <c r="GD429" s="57" t="s">
        <v>2755</v>
      </c>
      <c r="GE429" s="68" t="s">
        <v>2335</v>
      </c>
      <c r="GF429" s="70">
        <v>14</v>
      </c>
      <c r="GG429" s="56">
        <v>12</v>
      </c>
      <c r="GH429" s="57" t="s">
        <v>2755</v>
      </c>
      <c r="GI429" s="68" t="s">
        <v>2335</v>
      </c>
      <c r="GJ429" s="70">
        <v>14</v>
      </c>
      <c r="GK429" s="56">
        <v>12</v>
      </c>
      <c r="GL429" s="57" t="s">
        <v>2755</v>
      </c>
      <c r="GM429" s="68" t="s">
        <v>2335</v>
      </c>
      <c r="GN429" s="70">
        <v>14</v>
      </c>
      <c r="GO429" s="56">
        <v>12</v>
      </c>
      <c r="GP429" s="57" t="s">
        <v>2755</v>
      </c>
      <c r="GQ429" s="68" t="s">
        <v>2335</v>
      </c>
      <c r="GR429" s="70">
        <v>14</v>
      </c>
      <c r="GS429" s="56">
        <v>12</v>
      </c>
      <c r="GT429" s="57" t="s">
        <v>2755</v>
      </c>
      <c r="GU429" s="68" t="s">
        <v>2335</v>
      </c>
      <c r="GV429" s="70">
        <v>14</v>
      </c>
      <c r="GW429" s="56">
        <v>12</v>
      </c>
      <c r="GX429" s="57" t="s">
        <v>2755</v>
      </c>
      <c r="GY429" s="68" t="s">
        <v>2335</v>
      </c>
      <c r="GZ429" s="70">
        <v>14</v>
      </c>
      <c r="HA429" s="56">
        <v>12</v>
      </c>
      <c r="HB429" s="57" t="s">
        <v>2755</v>
      </c>
      <c r="HC429" s="68" t="s">
        <v>2335</v>
      </c>
      <c r="HD429" s="70">
        <v>14</v>
      </c>
      <c r="HE429" s="56">
        <v>12</v>
      </c>
      <c r="HF429" s="57" t="s">
        <v>2755</v>
      </c>
      <c r="HG429" s="68" t="s">
        <v>2335</v>
      </c>
      <c r="HH429" s="70">
        <v>14</v>
      </c>
      <c r="HI429" s="56">
        <v>12</v>
      </c>
      <c r="HJ429" s="57" t="s">
        <v>2755</v>
      </c>
      <c r="HK429" s="68" t="s">
        <v>2335</v>
      </c>
      <c r="HL429" s="70">
        <v>14</v>
      </c>
      <c r="HM429" s="56">
        <v>12</v>
      </c>
      <c r="HN429" s="57" t="s">
        <v>2755</v>
      </c>
      <c r="HO429" s="68" t="s">
        <v>2335</v>
      </c>
      <c r="HP429" s="70">
        <v>14</v>
      </c>
      <c r="HQ429" s="56">
        <v>12</v>
      </c>
      <c r="HR429" s="57" t="s">
        <v>2755</v>
      </c>
      <c r="HS429" s="68" t="s">
        <v>2335</v>
      </c>
      <c r="HT429" s="70">
        <v>14</v>
      </c>
      <c r="HU429" s="56">
        <v>12</v>
      </c>
      <c r="HV429" s="57" t="s">
        <v>2755</v>
      </c>
      <c r="HW429" s="68" t="s">
        <v>2335</v>
      </c>
      <c r="HX429" s="70">
        <v>14</v>
      </c>
      <c r="HY429" s="56">
        <v>12</v>
      </c>
      <c r="HZ429" s="57" t="s">
        <v>2755</v>
      </c>
      <c r="IA429" s="68" t="s">
        <v>2335</v>
      </c>
      <c r="IB429" s="70">
        <v>14</v>
      </c>
      <c r="IC429" s="56">
        <v>12</v>
      </c>
      <c r="ID429" s="57" t="s">
        <v>2755</v>
      </c>
      <c r="IE429" s="68" t="s">
        <v>2335</v>
      </c>
      <c r="IF429" s="70">
        <v>14</v>
      </c>
      <c r="IG429" s="56">
        <v>12</v>
      </c>
      <c r="IH429" s="57" t="s">
        <v>2755</v>
      </c>
      <c r="II429" s="68" t="s">
        <v>2335</v>
      </c>
      <c r="IJ429" s="70">
        <v>14</v>
      </c>
      <c r="IK429" s="56">
        <v>12</v>
      </c>
      <c r="IL429" s="57" t="s">
        <v>2755</v>
      </c>
      <c r="IM429" s="68" t="s">
        <v>2335</v>
      </c>
      <c r="IN429" s="70">
        <v>14</v>
      </c>
      <c r="IO429" s="56">
        <v>12</v>
      </c>
      <c r="IP429" s="57" t="s">
        <v>2755</v>
      </c>
      <c r="IQ429" s="68" t="s">
        <v>2335</v>
      </c>
      <c r="IR429" s="70">
        <v>14</v>
      </c>
      <c r="IS429" s="56">
        <v>12</v>
      </c>
      <c r="IT429" s="57" t="s">
        <v>2755</v>
      </c>
      <c r="IU429" s="68" t="s">
        <v>2335</v>
      </c>
      <c r="IV429" s="70">
        <v>14</v>
      </c>
    </row>
    <row r="430" spans="1:256" s="51" customFormat="1" ht="12" customHeight="1" x14ac:dyDescent="0.2">
      <c r="A430" s="125">
        <v>410</v>
      </c>
      <c r="B430" s="111" t="s">
        <v>2756</v>
      </c>
      <c r="C430" s="119" t="s">
        <v>2335</v>
      </c>
      <c r="D430" s="122">
        <v>14</v>
      </c>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70">
        <v>14</v>
      </c>
      <c r="EC430" s="56">
        <v>13</v>
      </c>
      <c r="ED430" s="57" t="s">
        <v>2756</v>
      </c>
      <c r="EE430" s="68" t="s">
        <v>2335</v>
      </c>
      <c r="EF430" s="70">
        <v>14</v>
      </c>
      <c r="EG430" s="56">
        <v>13</v>
      </c>
      <c r="EH430" s="57" t="s">
        <v>2756</v>
      </c>
      <c r="EI430" s="68" t="s">
        <v>2335</v>
      </c>
      <c r="EJ430" s="70">
        <v>14</v>
      </c>
      <c r="EK430" s="56">
        <v>13</v>
      </c>
      <c r="EL430" s="57" t="s">
        <v>2756</v>
      </c>
      <c r="EM430" s="68" t="s">
        <v>2335</v>
      </c>
      <c r="EN430" s="70">
        <v>14</v>
      </c>
      <c r="EO430" s="56">
        <v>13</v>
      </c>
      <c r="EP430" s="57" t="s">
        <v>2756</v>
      </c>
      <c r="EQ430" s="68" t="s">
        <v>2335</v>
      </c>
      <c r="ER430" s="70">
        <v>14</v>
      </c>
      <c r="ES430" s="56">
        <v>13</v>
      </c>
      <c r="ET430" s="57" t="s">
        <v>2756</v>
      </c>
      <c r="EU430" s="68" t="s">
        <v>2335</v>
      </c>
      <c r="EV430" s="70">
        <v>14</v>
      </c>
      <c r="EW430" s="56">
        <v>13</v>
      </c>
      <c r="EX430" s="57" t="s">
        <v>2756</v>
      </c>
      <c r="EY430" s="68" t="s">
        <v>2335</v>
      </c>
      <c r="EZ430" s="70">
        <v>14</v>
      </c>
      <c r="FA430" s="56">
        <v>13</v>
      </c>
      <c r="FB430" s="57" t="s">
        <v>2756</v>
      </c>
      <c r="FC430" s="68" t="s">
        <v>2335</v>
      </c>
      <c r="FD430" s="70">
        <v>14</v>
      </c>
      <c r="FE430" s="56">
        <v>13</v>
      </c>
      <c r="FF430" s="57" t="s">
        <v>2756</v>
      </c>
      <c r="FG430" s="68" t="s">
        <v>2335</v>
      </c>
      <c r="FH430" s="70">
        <v>14</v>
      </c>
      <c r="FI430" s="56">
        <v>13</v>
      </c>
      <c r="FJ430" s="57" t="s">
        <v>2756</v>
      </c>
      <c r="FK430" s="68" t="s">
        <v>2335</v>
      </c>
      <c r="FL430" s="70">
        <v>14</v>
      </c>
      <c r="FM430" s="56">
        <v>13</v>
      </c>
      <c r="FN430" s="57" t="s">
        <v>2756</v>
      </c>
      <c r="FO430" s="68" t="s">
        <v>2335</v>
      </c>
      <c r="FP430" s="70">
        <v>14</v>
      </c>
      <c r="FQ430" s="56">
        <v>13</v>
      </c>
      <c r="FR430" s="57" t="s">
        <v>2756</v>
      </c>
      <c r="FS430" s="68" t="s">
        <v>2335</v>
      </c>
      <c r="FT430" s="70">
        <v>14</v>
      </c>
      <c r="FU430" s="56">
        <v>13</v>
      </c>
      <c r="FV430" s="57" t="s">
        <v>2756</v>
      </c>
      <c r="FW430" s="68" t="s">
        <v>2335</v>
      </c>
      <c r="FX430" s="70">
        <v>14</v>
      </c>
      <c r="FY430" s="56">
        <v>13</v>
      </c>
      <c r="FZ430" s="57" t="s">
        <v>2756</v>
      </c>
      <c r="GA430" s="68" t="s">
        <v>2335</v>
      </c>
      <c r="GB430" s="70">
        <v>14</v>
      </c>
      <c r="GC430" s="56">
        <v>13</v>
      </c>
      <c r="GD430" s="57" t="s">
        <v>2756</v>
      </c>
      <c r="GE430" s="68" t="s">
        <v>2335</v>
      </c>
      <c r="GF430" s="70">
        <v>14</v>
      </c>
      <c r="GG430" s="56">
        <v>13</v>
      </c>
      <c r="GH430" s="57" t="s">
        <v>2756</v>
      </c>
      <c r="GI430" s="68" t="s">
        <v>2335</v>
      </c>
      <c r="GJ430" s="70">
        <v>14</v>
      </c>
      <c r="GK430" s="56">
        <v>13</v>
      </c>
      <c r="GL430" s="57" t="s">
        <v>2756</v>
      </c>
      <c r="GM430" s="68" t="s">
        <v>2335</v>
      </c>
      <c r="GN430" s="70">
        <v>14</v>
      </c>
      <c r="GO430" s="56">
        <v>13</v>
      </c>
      <c r="GP430" s="57" t="s">
        <v>2756</v>
      </c>
      <c r="GQ430" s="68" t="s">
        <v>2335</v>
      </c>
      <c r="GR430" s="70">
        <v>14</v>
      </c>
      <c r="GS430" s="56">
        <v>13</v>
      </c>
      <c r="GT430" s="57" t="s">
        <v>2756</v>
      </c>
      <c r="GU430" s="68" t="s">
        <v>2335</v>
      </c>
      <c r="GV430" s="70">
        <v>14</v>
      </c>
      <c r="GW430" s="56">
        <v>13</v>
      </c>
      <c r="GX430" s="57" t="s">
        <v>2756</v>
      </c>
      <c r="GY430" s="68" t="s">
        <v>2335</v>
      </c>
      <c r="GZ430" s="70">
        <v>14</v>
      </c>
      <c r="HA430" s="56">
        <v>13</v>
      </c>
      <c r="HB430" s="57" t="s">
        <v>2756</v>
      </c>
      <c r="HC430" s="68" t="s">
        <v>2335</v>
      </c>
      <c r="HD430" s="70">
        <v>14</v>
      </c>
      <c r="HE430" s="56">
        <v>13</v>
      </c>
      <c r="HF430" s="57" t="s">
        <v>2756</v>
      </c>
      <c r="HG430" s="68" t="s">
        <v>2335</v>
      </c>
      <c r="HH430" s="70">
        <v>14</v>
      </c>
      <c r="HI430" s="56">
        <v>13</v>
      </c>
      <c r="HJ430" s="57" t="s">
        <v>2756</v>
      </c>
      <c r="HK430" s="68" t="s">
        <v>2335</v>
      </c>
      <c r="HL430" s="70">
        <v>14</v>
      </c>
      <c r="HM430" s="56">
        <v>13</v>
      </c>
      <c r="HN430" s="57" t="s">
        <v>2756</v>
      </c>
      <c r="HO430" s="68" t="s">
        <v>2335</v>
      </c>
      <c r="HP430" s="70">
        <v>14</v>
      </c>
      <c r="HQ430" s="56">
        <v>13</v>
      </c>
      <c r="HR430" s="57" t="s">
        <v>2756</v>
      </c>
      <c r="HS430" s="68" t="s">
        <v>2335</v>
      </c>
      <c r="HT430" s="70">
        <v>14</v>
      </c>
      <c r="HU430" s="56">
        <v>13</v>
      </c>
      <c r="HV430" s="57" t="s">
        <v>2756</v>
      </c>
      <c r="HW430" s="68" t="s">
        <v>2335</v>
      </c>
      <c r="HX430" s="70">
        <v>14</v>
      </c>
      <c r="HY430" s="56">
        <v>13</v>
      </c>
      <c r="HZ430" s="57" t="s">
        <v>2756</v>
      </c>
      <c r="IA430" s="68" t="s">
        <v>2335</v>
      </c>
      <c r="IB430" s="70">
        <v>14</v>
      </c>
      <c r="IC430" s="56">
        <v>13</v>
      </c>
      <c r="ID430" s="57" t="s">
        <v>2756</v>
      </c>
      <c r="IE430" s="68" t="s">
        <v>2335</v>
      </c>
      <c r="IF430" s="70">
        <v>14</v>
      </c>
      <c r="IG430" s="56">
        <v>13</v>
      </c>
      <c r="IH430" s="57" t="s">
        <v>2756</v>
      </c>
      <c r="II430" s="68" t="s">
        <v>2335</v>
      </c>
      <c r="IJ430" s="70">
        <v>14</v>
      </c>
      <c r="IK430" s="56">
        <v>13</v>
      </c>
      <c r="IL430" s="57" t="s">
        <v>2756</v>
      </c>
      <c r="IM430" s="68" t="s">
        <v>2335</v>
      </c>
      <c r="IN430" s="70">
        <v>14</v>
      </c>
      <c r="IO430" s="56">
        <v>13</v>
      </c>
      <c r="IP430" s="57" t="s">
        <v>2756</v>
      </c>
      <c r="IQ430" s="68" t="s">
        <v>2335</v>
      </c>
      <c r="IR430" s="70">
        <v>14</v>
      </c>
      <c r="IS430" s="56">
        <v>13</v>
      </c>
      <c r="IT430" s="57" t="s">
        <v>2756</v>
      </c>
      <c r="IU430" s="68" t="s">
        <v>2335</v>
      </c>
      <c r="IV430" s="70">
        <v>14</v>
      </c>
    </row>
    <row r="431" spans="1:256" s="51" customFormat="1" ht="12" customHeight="1" x14ac:dyDescent="0.2">
      <c r="A431" s="125">
        <v>410</v>
      </c>
      <c r="B431" s="111" t="s">
        <v>2757</v>
      </c>
      <c r="C431" s="119" t="s">
        <v>2335</v>
      </c>
      <c r="D431" s="122">
        <v>10</v>
      </c>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70">
        <v>10</v>
      </c>
      <c r="EC431" s="56">
        <v>14</v>
      </c>
      <c r="ED431" s="57" t="s">
        <v>2757</v>
      </c>
      <c r="EE431" s="68" t="s">
        <v>2335</v>
      </c>
      <c r="EF431" s="70">
        <v>10</v>
      </c>
      <c r="EG431" s="56">
        <v>14</v>
      </c>
      <c r="EH431" s="57" t="s">
        <v>2757</v>
      </c>
      <c r="EI431" s="68" t="s">
        <v>2335</v>
      </c>
      <c r="EJ431" s="70">
        <v>10</v>
      </c>
      <c r="EK431" s="56">
        <v>14</v>
      </c>
      <c r="EL431" s="57" t="s">
        <v>2757</v>
      </c>
      <c r="EM431" s="68" t="s">
        <v>2335</v>
      </c>
      <c r="EN431" s="70">
        <v>10</v>
      </c>
      <c r="EO431" s="56">
        <v>14</v>
      </c>
      <c r="EP431" s="57" t="s">
        <v>2757</v>
      </c>
      <c r="EQ431" s="68" t="s">
        <v>2335</v>
      </c>
      <c r="ER431" s="70">
        <v>10</v>
      </c>
      <c r="ES431" s="56">
        <v>14</v>
      </c>
      <c r="ET431" s="57" t="s">
        <v>2757</v>
      </c>
      <c r="EU431" s="68" t="s">
        <v>2335</v>
      </c>
      <c r="EV431" s="70">
        <v>10</v>
      </c>
      <c r="EW431" s="56">
        <v>14</v>
      </c>
      <c r="EX431" s="57" t="s">
        <v>2757</v>
      </c>
      <c r="EY431" s="68" t="s">
        <v>2335</v>
      </c>
      <c r="EZ431" s="70">
        <v>10</v>
      </c>
      <c r="FA431" s="56">
        <v>14</v>
      </c>
      <c r="FB431" s="57" t="s">
        <v>2757</v>
      </c>
      <c r="FC431" s="68" t="s">
        <v>2335</v>
      </c>
      <c r="FD431" s="70">
        <v>10</v>
      </c>
      <c r="FE431" s="56">
        <v>14</v>
      </c>
      <c r="FF431" s="57" t="s">
        <v>2757</v>
      </c>
      <c r="FG431" s="68" t="s">
        <v>2335</v>
      </c>
      <c r="FH431" s="70">
        <v>10</v>
      </c>
      <c r="FI431" s="56">
        <v>14</v>
      </c>
      <c r="FJ431" s="57" t="s">
        <v>2757</v>
      </c>
      <c r="FK431" s="68" t="s">
        <v>2335</v>
      </c>
      <c r="FL431" s="70">
        <v>10</v>
      </c>
      <c r="FM431" s="56">
        <v>14</v>
      </c>
      <c r="FN431" s="57" t="s">
        <v>2757</v>
      </c>
      <c r="FO431" s="68" t="s">
        <v>2335</v>
      </c>
      <c r="FP431" s="70">
        <v>10</v>
      </c>
      <c r="FQ431" s="56">
        <v>14</v>
      </c>
      <c r="FR431" s="57" t="s">
        <v>2757</v>
      </c>
      <c r="FS431" s="68" t="s">
        <v>2335</v>
      </c>
      <c r="FT431" s="70">
        <v>10</v>
      </c>
      <c r="FU431" s="56">
        <v>14</v>
      </c>
      <c r="FV431" s="57" t="s">
        <v>2757</v>
      </c>
      <c r="FW431" s="68" t="s">
        <v>2335</v>
      </c>
      <c r="FX431" s="70">
        <v>10</v>
      </c>
      <c r="FY431" s="56">
        <v>14</v>
      </c>
      <c r="FZ431" s="57" t="s">
        <v>2757</v>
      </c>
      <c r="GA431" s="68" t="s">
        <v>2335</v>
      </c>
      <c r="GB431" s="70">
        <v>10</v>
      </c>
      <c r="GC431" s="56">
        <v>14</v>
      </c>
      <c r="GD431" s="57" t="s">
        <v>2757</v>
      </c>
      <c r="GE431" s="68" t="s">
        <v>2335</v>
      </c>
      <c r="GF431" s="70">
        <v>10</v>
      </c>
      <c r="GG431" s="56">
        <v>14</v>
      </c>
      <c r="GH431" s="57" t="s">
        <v>2757</v>
      </c>
      <c r="GI431" s="68" t="s">
        <v>2335</v>
      </c>
      <c r="GJ431" s="70">
        <v>10</v>
      </c>
      <c r="GK431" s="56">
        <v>14</v>
      </c>
      <c r="GL431" s="57" t="s">
        <v>2757</v>
      </c>
      <c r="GM431" s="68" t="s">
        <v>2335</v>
      </c>
      <c r="GN431" s="70">
        <v>10</v>
      </c>
      <c r="GO431" s="56">
        <v>14</v>
      </c>
      <c r="GP431" s="57" t="s">
        <v>2757</v>
      </c>
      <c r="GQ431" s="68" t="s">
        <v>2335</v>
      </c>
      <c r="GR431" s="70">
        <v>10</v>
      </c>
      <c r="GS431" s="56">
        <v>14</v>
      </c>
      <c r="GT431" s="57" t="s">
        <v>2757</v>
      </c>
      <c r="GU431" s="68" t="s">
        <v>2335</v>
      </c>
      <c r="GV431" s="70">
        <v>10</v>
      </c>
      <c r="GW431" s="56">
        <v>14</v>
      </c>
      <c r="GX431" s="57" t="s">
        <v>2757</v>
      </c>
      <c r="GY431" s="68" t="s">
        <v>2335</v>
      </c>
      <c r="GZ431" s="70">
        <v>10</v>
      </c>
      <c r="HA431" s="56">
        <v>14</v>
      </c>
      <c r="HB431" s="57" t="s">
        <v>2757</v>
      </c>
      <c r="HC431" s="68" t="s">
        <v>2335</v>
      </c>
      <c r="HD431" s="70">
        <v>10</v>
      </c>
      <c r="HE431" s="56">
        <v>14</v>
      </c>
      <c r="HF431" s="57" t="s">
        <v>2757</v>
      </c>
      <c r="HG431" s="68" t="s">
        <v>2335</v>
      </c>
      <c r="HH431" s="70">
        <v>10</v>
      </c>
      <c r="HI431" s="56">
        <v>14</v>
      </c>
      <c r="HJ431" s="57" t="s">
        <v>2757</v>
      </c>
      <c r="HK431" s="68" t="s">
        <v>2335</v>
      </c>
      <c r="HL431" s="70">
        <v>10</v>
      </c>
      <c r="HM431" s="56">
        <v>14</v>
      </c>
      <c r="HN431" s="57" t="s">
        <v>2757</v>
      </c>
      <c r="HO431" s="68" t="s">
        <v>2335</v>
      </c>
      <c r="HP431" s="70">
        <v>10</v>
      </c>
      <c r="HQ431" s="56">
        <v>14</v>
      </c>
      <c r="HR431" s="57" t="s">
        <v>2757</v>
      </c>
      <c r="HS431" s="68" t="s">
        <v>2335</v>
      </c>
      <c r="HT431" s="70">
        <v>10</v>
      </c>
      <c r="HU431" s="56">
        <v>14</v>
      </c>
      <c r="HV431" s="57" t="s">
        <v>2757</v>
      </c>
      <c r="HW431" s="68" t="s">
        <v>2335</v>
      </c>
      <c r="HX431" s="70">
        <v>10</v>
      </c>
      <c r="HY431" s="56">
        <v>14</v>
      </c>
      <c r="HZ431" s="57" t="s">
        <v>2757</v>
      </c>
      <c r="IA431" s="68" t="s">
        <v>2335</v>
      </c>
      <c r="IB431" s="70">
        <v>10</v>
      </c>
      <c r="IC431" s="56">
        <v>14</v>
      </c>
      <c r="ID431" s="57" t="s">
        <v>2757</v>
      </c>
      <c r="IE431" s="68" t="s">
        <v>2335</v>
      </c>
      <c r="IF431" s="70">
        <v>10</v>
      </c>
      <c r="IG431" s="56">
        <v>14</v>
      </c>
      <c r="IH431" s="57" t="s">
        <v>2757</v>
      </c>
      <c r="II431" s="68" t="s">
        <v>2335</v>
      </c>
      <c r="IJ431" s="70">
        <v>10</v>
      </c>
      <c r="IK431" s="56">
        <v>14</v>
      </c>
      <c r="IL431" s="57" t="s">
        <v>2757</v>
      </c>
      <c r="IM431" s="68" t="s">
        <v>2335</v>
      </c>
      <c r="IN431" s="70">
        <v>10</v>
      </c>
      <c r="IO431" s="56">
        <v>14</v>
      </c>
      <c r="IP431" s="57" t="s">
        <v>2757</v>
      </c>
      <c r="IQ431" s="68" t="s">
        <v>2335</v>
      </c>
      <c r="IR431" s="70">
        <v>10</v>
      </c>
      <c r="IS431" s="56">
        <v>14</v>
      </c>
      <c r="IT431" s="57" t="s">
        <v>2757</v>
      </c>
      <c r="IU431" s="68" t="s">
        <v>2335</v>
      </c>
      <c r="IV431" s="70">
        <v>10</v>
      </c>
    </row>
    <row r="432" spans="1:256" s="51" customFormat="1" ht="12" customHeight="1" x14ac:dyDescent="0.2">
      <c r="A432" s="125">
        <v>410</v>
      </c>
      <c r="B432" s="111" t="s">
        <v>2758</v>
      </c>
      <c r="C432" s="119" t="s">
        <v>2335</v>
      </c>
      <c r="D432" s="122">
        <v>14</v>
      </c>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70">
        <v>14</v>
      </c>
      <c r="EC432" s="56">
        <v>15</v>
      </c>
      <c r="ED432" s="57" t="s">
        <v>2758</v>
      </c>
      <c r="EE432" s="68" t="s">
        <v>2335</v>
      </c>
      <c r="EF432" s="70">
        <v>14</v>
      </c>
      <c r="EG432" s="56">
        <v>15</v>
      </c>
      <c r="EH432" s="57" t="s">
        <v>2758</v>
      </c>
      <c r="EI432" s="68" t="s">
        <v>2335</v>
      </c>
      <c r="EJ432" s="70">
        <v>14</v>
      </c>
      <c r="EK432" s="56">
        <v>15</v>
      </c>
      <c r="EL432" s="57" t="s">
        <v>2758</v>
      </c>
      <c r="EM432" s="68" t="s">
        <v>2335</v>
      </c>
      <c r="EN432" s="70">
        <v>14</v>
      </c>
      <c r="EO432" s="56">
        <v>15</v>
      </c>
      <c r="EP432" s="57" t="s">
        <v>2758</v>
      </c>
      <c r="EQ432" s="68" t="s">
        <v>2335</v>
      </c>
      <c r="ER432" s="70">
        <v>14</v>
      </c>
      <c r="ES432" s="56">
        <v>15</v>
      </c>
      <c r="ET432" s="57" t="s">
        <v>2758</v>
      </c>
      <c r="EU432" s="68" t="s">
        <v>2335</v>
      </c>
      <c r="EV432" s="70">
        <v>14</v>
      </c>
      <c r="EW432" s="56">
        <v>15</v>
      </c>
      <c r="EX432" s="57" t="s">
        <v>2758</v>
      </c>
      <c r="EY432" s="68" t="s">
        <v>2335</v>
      </c>
      <c r="EZ432" s="70">
        <v>14</v>
      </c>
      <c r="FA432" s="56">
        <v>15</v>
      </c>
      <c r="FB432" s="57" t="s">
        <v>2758</v>
      </c>
      <c r="FC432" s="68" t="s">
        <v>2335</v>
      </c>
      <c r="FD432" s="70">
        <v>14</v>
      </c>
      <c r="FE432" s="56">
        <v>15</v>
      </c>
      <c r="FF432" s="57" t="s">
        <v>2758</v>
      </c>
      <c r="FG432" s="68" t="s">
        <v>2335</v>
      </c>
      <c r="FH432" s="70">
        <v>14</v>
      </c>
      <c r="FI432" s="56">
        <v>15</v>
      </c>
      <c r="FJ432" s="57" t="s">
        <v>2758</v>
      </c>
      <c r="FK432" s="68" t="s">
        <v>2335</v>
      </c>
      <c r="FL432" s="70">
        <v>14</v>
      </c>
      <c r="FM432" s="56">
        <v>15</v>
      </c>
      <c r="FN432" s="57" t="s">
        <v>2758</v>
      </c>
      <c r="FO432" s="68" t="s">
        <v>2335</v>
      </c>
      <c r="FP432" s="70">
        <v>14</v>
      </c>
      <c r="FQ432" s="56">
        <v>15</v>
      </c>
      <c r="FR432" s="57" t="s">
        <v>2758</v>
      </c>
      <c r="FS432" s="68" t="s">
        <v>2335</v>
      </c>
      <c r="FT432" s="70">
        <v>14</v>
      </c>
      <c r="FU432" s="56">
        <v>15</v>
      </c>
      <c r="FV432" s="57" t="s">
        <v>2758</v>
      </c>
      <c r="FW432" s="68" t="s">
        <v>2335</v>
      </c>
      <c r="FX432" s="70">
        <v>14</v>
      </c>
      <c r="FY432" s="56">
        <v>15</v>
      </c>
      <c r="FZ432" s="57" t="s">
        <v>2758</v>
      </c>
      <c r="GA432" s="68" t="s">
        <v>2335</v>
      </c>
      <c r="GB432" s="70">
        <v>14</v>
      </c>
      <c r="GC432" s="56">
        <v>15</v>
      </c>
      <c r="GD432" s="57" t="s">
        <v>2758</v>
      </c>
      <c r="GE432" s="68" t="s">
        <v>2335</v>
      </c>
      <c r="GF432" s="70">
        <v>14</v>
      </c>
      <c r="GG432" s="56">
        <v>15</v>
      </c>
      <c r="GH432" s="57" t="s">
        <v>2758</v>
      </c>
      <c r="GI432" s="68" t="s">
        <v>2335</v>
      </c>
      <c r="GJ432" s="70">
        <v>14</v>
      </c>
      <c r="GK432" s="56">
        <v>15</v>
      </c>
      <c r="GL432" s="57" t="s">
        <v>2758</v>
      </c>
      <c r="GM432" s="68" t="s">
        <v>2335</v>
      </c>
      <c r="GN432" s="70">
        <v>14</v>
      </c>
      <c r="GO432" s="56">
        <v>15</v>
      </c>
      <c r="GP432" s="57" t="s">
        <v>2758</v>
      </c>
      <c r="GQ432" s="68" t="s">
        <v>2335</v>
      </c>
      <c r="GR432" s="70">
        <v>14</v>
      </c>
      <c r="GS432" s="56">
        <v>15</v>
      </c>
      <c r="GT432" s="57" t="s">
        <v>2758</v>
      </c>
      <c r="GU432" s="68" t="s">
        <v>2335</v>
      </c>
      <c r="GV432" s="70">
        <v>14</v>
      </c>
      <c r="GW432" s="56">
        <v>15</v>
      </c>
      <c r="GX432" s="57" t="s">
        <v>2758</v>
      </c>
      <c r="GY432" s="68" t="s">
        <v>2335</v>
      </c>
      <c r="GZ432" s="70">
        <v>14</v>
      </c>
      <c r="HA432" s="56">
        <v>15</v>
      </c>
      <c r="HB432" s="57" t="s">
        <v>2758</v>
      </c>
      <c r="HC432" s="68" t="s">
        <v>2335</v>
      </c>
      <c r="HD432" s="70">
        <v>14</v>
      </c>
      <c r="HE432" s="56">
        <v>15</v>
      </c>
      <c r="HF432" s="57" t="s">
        <v>2758</v>
      </c>
      <c r="HG432" s="68" t="s">
        <v>2335</v>
      </c>
      <c r="HH432" s="70">
        <v>14</v>
      </c>
      <c r="HI432" s="56">
        <v>15</v>
      </c>
      <c r="HJ432" s="57" t="s">
        <v>2758</v>
      </c>
      <c r="HK432" s="68" t="s">
        <v>2335</v>
      </c>
      <c r="HL432" s="70">
        <v>14</v>
      </c>
      <c r="HM432" s="56">
        <v>15</v>
      </c>
      <c r="HN432" s="57" t="s">
        <v>2758</v>
      </c>
      <c r="HO432" s="68" t="s">
        <v>2335</v>
      </c>
      <c r="HP432" s="70">
        <v>14</v>
      </c>
      <c r="HQ432" s="56">
        <v>15</v>
      </c>
      <c r="HR432" s="57" t="s">
        <v>2758</v>
      </c>
      <c r="HS432" s="68" t="s">
        <v>2335</v>
      </c>
      <c r="HT432" s="70">
        <v>14</v>
      </c>
      <c r="HU432" s="56">
        <v>15</v>
      </c>
      <c r="HV432" s="57" t="s">
        <v>2758</v>
      </c>
      <c r="HW432" s="68" t="s">
        <v>2335</v>
      </c>
      <c r="HX432" s="70">
        <v>14</v>
      </c>
      <c r="HY432" s="56">
        <v>15</v>
      </c>
      <c r="HZ432" s="57" t="s">
        <v>2758</v>
      </c>
      <c r="IA432" s="68" t="s">
        <v>2335</v>
      </c>
      <c r="IB432" s="70">
        <v>14</v>
      </c>
      <c r="IC432" s="56">
        <v>15</v>
      </c>
      <c r="ID432" s="57" t="s">
        <v>2758</v>
      </c>
      <c r="IE432" s="68" t="s">
        <v>2335</v>
      </c>
      <c r="IF432" s="70">
        <v>14</v>
      </c>
      <c r="IG432" s="56">
        <v>15</v>
      </c>
      <c r="IH432" s="57" t="s">
        <v>2758</v>
      </c>
      <c r="II432" s="68" t="s">
        <v>2335</v>
      </c>
      <c r="IJ432" s="70">
        <v>14</v>
      </c>
      <c r="IK432" s="56">
        <v>15</v>
      </c>
      <c r="IL432" s="57" t="s">
        <v>2758</v>
      </c>
      <c r="IM432" s="68" t="s">
        <v>2335</v>
      </c>
      <c r="IN432" s="70">
        <v>14</v>
      </c>
      <c r="IO432" s="56">
        <v>15</v>
      </c>
      <c r="IP432" s="57" t="s">
        <v>2758</v>
      </c>
      <c r="IQ432" s="68" t="s">
        <v>2335</v>
      </c>
      <c r="IR432" s="70">
        <v>14</v>
      </c>
      <c r="IS432" s="56">
        <v>15</v>
      </c>
      <c r="IT432" s="57" t="s">
        <v>2758</v>
      </c>
      <c r="IU432" s="68" t="s">
        <v>2335</v>
      </c>
      <c r="IV432" s="70">
        <v>14</v>
      </c>
    </row>
    <row r="433" spans="1:256" s="51" customFormat="1" ht="12" customHeight="1" x14ac:dyDescent="0.2">
      <c r="A433" s="125">
        <v>410</v>
      </c>
      <c r="B433" s="111" t="s">
        <v>2759</v>
      </c>
      <c r="C433" s="119" t="s">
        <v>2335</v>
      </c>
      <c r="D433" s="122">
        <v>10</v>
      </c>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70">
        <v>10</v>
      </c>
      <c r="EC433" s="56">
        <v>16</v>
      </c>
      <c r="ED433" s="57" t="s">
        <v>2759</v>
      </c>
      <c r="EE433" s="68" t="s">
        <v>2335</v>
      </c>
      <c r="EF433" s="70">
        <v>10</v>
      </c>
      <c r="EG433" s="56">
        <v>16</v>
      </c>
      <c r="EH433" s="57" t="s">
        <v>2759</v>
      </c>
      <c r="EI433" s="68" t="s">
        <v>2335</v>
      </c>
      <c r="EJ433" s="70">
        <v>10</v>
      </c>
      <c r="EK433" s="56">
        <v>16</v>
      </c>
      <c r="EL433" s="57" t="s">
        <v>2759</v>
      </c>
      <c r="EM433" s="68" t="s">
        <v>2335</v>
      </c>
      <c r="EN433" s="70">
        <v>10</v>
      </c>
      <c r="EO433" s="56">
        <v>16</v>
      </c>
      <c r="EP433" s="57" t="s">
        <v>2759</v>
      </c>
      <c r="EQ433" s="68" t="s">
        <v>2335</v>
      </c>
      <c r="ER433" s="70">
        <v>10</v>
      </c>
      <c r="ES433" s="56">
        <v>16</v>
      </c>
      <c r="ET433" s="57" t="s">
        <v>2759</v>
      </c>
      <c r="EU433" s="68" t="s">
        <v>2335</v>
      </c>
      <c r="EV433" s="70">
        <v>10</v>
      </c>
      <c r="EW433" s="56">
        <v>16</v>
      </c>
      <c r="EX433" s="57" t="s">
        <v>2759</v>
      </c>
      <c r="EY433" s="68" t="s">
        <v>2335</v>
      </c>
      <c r="EZ433" s="70">
        <v>10</v>
      </c>
      <c r="FA433" s="56">
        <v>16</v>
      </c>
      <c r="FB433" s="57" t="s">
        <v>2759</v>
      </c>
      <c r="FC433" s="68" t="s">
        <v>2335</v>
      </c>
      <c r="FD433" s="70">
        <v>10</v>
      </c>
      <c r="FE433" s="56">
        <v>16</v>
      </c>
      <c r="FF433" s="57" t="s">
        <v>2759</v>
      </c>
      <c r="FG433" s="68" t="s">
        <v>2335</v>
      </c>
      <c r="FH433" s="70">
        <v>10</v>
      </c>
      <c r="FI433" s="56">
        <v>16</v>
      </c>
      <c r="FJ433" s="57" t="s">
        <v>2759</v>
      </c>
      <c r="FK433" s="68" t="s">
        <v>2335</v>
      </c>
      <c r="FL433" s="70">
        <v>10</v>
      </c>
      <c r="FM433" s="56">
        <v>16</v>
      </c>
      <c r="FN433" s="57" t="s">
        <v>2759</v>
      </c>
      <c r="FO433" s="68" t="s">
        <v>2335</v>
      </c>
      <c r="FP433" s="70">
        <v>10</v>
      </c>
      <c r="FQ433" s="56">
        <v>16</v>
      </c>
      <c r="FR433" s="57" t="s">
        <v>2759</v>
      </c>
      <c r="FS433" s="68" t="s">
        <v>2335</v>
      </c>
      <c r="FT433" s="70">
        <v>10</v>
      </c>
      <c r="FU433" s="56">
        <v>16</v>
      </c>
      <c r="FV433" s="57" t="s">
        <v>2759</v>
      </c>
      <c r="FW433" s="68" t="s">
        <v>2335</v>
      </c>
      <c r="FX433" s="70">
        <v>10</v>
      </c>
      <c r="FY433" s="56">
        <v>16</v>
      </c>
      <c r="FZ433" s="57" t="s">
        <v>2759</v>
      </c>
      <c r="GA433" s="68" t="s">
        <v>2335</v>
      </c>
      <c r="GB433" s="70">
        <v>10</v>
      </c>
      <c r="GC433" s="56">
        <v>16</v>
      </c>
      <c r="GD433" s="57" t="s">
        <v>2759</v>
      </c>
      <c r="GE433" s="68" t="s">
        <v>2335</v>
      </c>
      <c r="GF433" s="70">
        <v>10</v>
      </c>
      <c r="GG433" s="56">
        <v>16</v>
      </c>
      <c r="GH433" s="57" t="s">
        <v>2759</v>
      </c>
      <c r="GI433" s="68" t="s">
        <v>2335</v>
      </c>
      <c r="GJ433" s="70">
        <v>10</v>
      </c>
      <c r="GK433" s="56">
        <v>16</v>
      </c>
      <c r="GL433" s="57" t="s">
        <v>2759</v>
      </c>
      <c r="GM433" s="68" t="s">
        <v>2335</v>
      </c>
      <c r="GN433" s="70">
        <v>10</v>
      </c>
      <c r="GO433" s="56">
        <v>16</v>
      </c>
      <c r="GP433" s="57" t="s">
        <v>2759</v>
      </c>
      <c r="GQ433" s="68" t="s">
        <v>2335</v>
      </c>
      <c r="GR433" s="70">
        <v>10</v>
      </c>
      <c r="GS433" s="56">
        <v>16</v>
      </c>
      <c r="GT433" s="57" t="s">
        <v>2759</v>
      </c>
      <c r="GU433" s="68" t="s">
        <v>2335</v>
      </c>
      <c r="GV433" s="70">
        <v>10</v>
      </c>
      <c r="GW433" s="56">
        <v>16</v>
      </c>
      <c r="GX433" s="57" t="s">
        <v>2759</v>
      </c>
      <c r="GY433" s="68" t="s">
        <v>2335</v>
      </c>
      <c r="GZ433" s="70">
        <v>10</v>
      </c>
      <c r="HA433" s="56">
        <v>16</v>
      </c>
      <c r="HB433" s="57" t="s">
        <v>2759</v>
      </c>
      <c r="HC433" s="68" t="s">
        <v>2335</v>
      </c>
      <c r="HD433" s="70">
        <v>10</v>
      </c>
      <c r="HE433" s="56">
        <v>16</v>
      </c>
      <c r="HF433" s="57" t="s">
        <v>2759</v>
      </c>
      <c r="HG433" s="68" t="s">
        <v>2335</v>
      </c>
      <c r="HH433" s="70">
        <v>10</v>
      </c>
      <c r="HI433" s="56">
        <v>16</v>
      </c>
      <c r="HJ433" s="57" t="s">
        <v>2759</v>
      </c>
      <c r="HK433" s="68" t="s">
        <v>2335</v>
      </c>
      <c r="HL433" s="70">
        <v>10</v>
      </c>
      <c r="HM433" s="56">
        <v>16</v>
      </c>
      <c r="HN433" s="57" t="s">
        <v>2759</v>
      </c>
      <c r="HO433" s="68" t="s">
        <v>2335</v>
      </c>
      <c r="HP433" s="70">
        <v>10</v>
      </c>
      <c r="HQ433" s="56">
        <v>16</v>
      </c>
      <c r="HR433" s="57" t="s">
        <v>2759</v>
      </c>
      <c r="HS433" s="68" t="s">
        <v>2335</v>
      </c>
      <c r="HT433" s="70">
        <v>10</v>
      </c>
      <c r="HU433" s="56">
        <v>16</v>
      </c>
      <c r="HV433" s="57" t="s">
        <v>2759</v>
      </c>
      <c r="HW433" s="68" t="s">
        <v>2335</v>
      </c>
      <c r="HX433" s="70">
        <v>10</v>
      </c>
      <c r="HY433" s="56">
        <v>16</v>
      </c>
      <c r="HZ433" s="57" t="s">
        <v>2759</v>
      </c>
      <c r="IA433" s="68" t="s">
        <v>2335</v>
      </c>
      <c r="IB433" s="70">
        <v>10</v>
      </c>
      <c r="IC433" s="56">
        <v>16</v>
      </c>
      <c r="ID433" s="57" t="s">
        <v>2759</v>
      </c>
      <c r="IE433" s="68" t="s">
        <v>2335</v>
      </c>
      <c r="IF433" s="70">
        <v>10</v>
      </c>
      <c r="IG433" s="56">
        <v>16</v>
      </c>
      <c r="IH433" s="57" t="s">
        <v>2759</v>
      </c>
      <c r="II433" s="68" t="s">
        <v>2335</v>
      </c>
      <c r="IJ433" s="70">
        <v>10</v>
      </c>
      <c r="IK433" s="56">
        <v>16</v>
      </c>
      <c r="IL433" s="57" t="s">
        <v>2759</v>
      </c>
      <c r="IM433" s="68" t="s">
        <v>2335</v>
      </c>
      <c r="IN433" s="70">
        <v>10</v>
      </c>
      <c r="IO433" s="56">
        <v>16</v>
      </c>
      <c r="IP433" s="57" t="s">
        <v>2759</v>
      </c>
      <c r="IQ433" s="68" t="s">
        <v>2335</v>
      </c>
      <c r="IR433" s="70">
        <v>10</v>
      </c>
      <c r="IS433" s="56">
        <v>16</v>
      </c>
      <c r="IT433" s="57" t="s">
        <v>2759</v>
      </c>
      <c r="IU433" s="68" t="s">
        <v>2335</v>
      </c>
      <c r="IV433" s="70">
        <v>10</v>
      </c>
    </row>
    <row r="434" spans="1:256" s="51" customFormat="1" ht="12" customHeight="1" x14ac:dyDescent="0.2">
      <c r="A434" s="125">
        <v>410</v>
      </c>
      <c r="B434" s="111" t="s">
        <v>2760</v>
      </c>
      <c r="C434" s="119" t="s">
        <v>2335</v>
      </c>
      <c r="D434" s="122">
        <v>10</v>
      </c>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70">
        <v>10</v>
      </c>
      <c r="EC434" s="56">
        <v>17</v>
      </c>
      <c r="ED434" s="57" t="s">
        <v>2760</v>
      </c>
      <c r="EE434" s="68" t="s">
        <v>2335</v>
      </c>
      <c r="EF434" s="70">
        <v>10</v>
      </c>
      <c r="EG434" s="56">
        <v>17</v>
      </c>
      <c r="EH434" s="57" t="s">
        <v>2760</v>
      </c>
      <c r="EI434" s="68" t="s">
        <v>2335</v>
      </c>
      <c r="EJ434" s="70">
        <v>10</v>
      </c>
      <c r="EK434" s="56">
        <v>17</v>
      </c>
      <c r="EL434" s="57" t="s">
        <v>2760</v>
      </c>
      <c r="EM434" s="68" t="s">
        <v>2335</v>
      </c>
      <c r="EN434" s="70">
        <v>10</v>
      </c>
      <c r="EO434" s="56">
        <v>17</v>
      </c>
      <c r="EP434" s="57" t="s">
        <v>2760</v>
      </c>
      <c r="EQ434" s="68" t="s">
        <v>2335</v>
      </c>
      <c r="ER434" s="70">
        <v>10</v>
      </c>
      <c r="ES434" s="56">
        <v>17</v>
      </c>
      <c r="ET434" s="57" t="s">
        <v>2760</v>
      </c>
      <c r="EU434" s="68" t="s">
        <v>2335</v>
      </c>
      <c r="EV434" s="70">
        <v>10</v>
      </c>
      <c r="EW434" s="56">
        <v>17</v>
      </c>
      <c r="EX434" s="57" t="s">
        <v>2760</v>
      </c>
      <c r="EY434" s="68" t="s">
        <v>2335</v>
      </c>
      <c r="EZ434" s="70">
        <v>10</v>
      </c>
      <c r="FA434" s="56">
        <v>17</v>
      </c>
      <c r="FB434" s="57" t="s">
        <v>2760</v>
      </c>
      <c r="FC434" s="68" t="s">
        <v>2335</v>
      </c>
      <c r="FD434" s="70">
        <v>10</v>
      </c>
      <c r="FE434" s="56">
        <v>17</v>
      </c>
      <c r="FF434" s="57" t="s">
        <v>2760</v>
      </c>
      <c r="FG434" s="68" t="s">
        <v>2335</v>
      </c>
      <c r="FH434" s="70">
        <v>10</v>
      </c>
      <c r="FI434" s="56">
        <v>17</v>
      </c>
      <c r="FJ434" s="57" t="s">
        <v>2760</v>
      </c>
      <c r="FK434" s="68" t="s">
        <v>2335</v>
      </c>
      <c r="FL434" s="70">
        <v>10</v>
      </c>
      <c r="FM434" s="56">
        <v>17</v>
      </c>
      <c r="FN434" s="57" t="s">
        <v>2760</v>
      </c>
      <c r="FO434" s="68" t="s">
        <v>2335</v>
      </c>
      <c r="FP434" s="70">
        <v>10</v>
      </c>
      <c r="FQ434" s="56">
        <v>17</v>
      </c>
      <c r="FR434" s="57" t="s">
        <v>2760</v>
      </c>
      <c r="FS434" s="68" t="s">
        <v>2335</v>
      </c>
      <c r="FT434" s="70">
        <v>10</v>
      </c>
      <c r="FU434" s="56">
        <v>17</v>
      </c>
      <c r="FV434" s="57" t="s">
        <v>2760</v>
      </c>
      <c r="FW434" s="68" t="s">
        <v>2335</v>
      </c>
      <c r="FX434" s="70">
        <v>10</v>
      </c>
      <c r="FY434" s="56">
        <v>17</v>
      </c>
      <c r="FZ434" s="57" t="s">
        <v>2760</v>
      </c>
      <c r="GA434" s="68" t="s">
        <v>2335</v>
      </c>
      <c r="GB434" s="70">
        <v>10</v>
      </c>
      <c r="GC434" s="56">
        <v>17</v>
      </c>
      <c r="GD434" s="57" t="s">
        <v>2760</v>
      </c>
      <c r="GE434" s="68" t="s">
        <v>2335</v>
      </c>
      <c r="GF434" s="70">
        <v>10</v>
      </c>
      <c r="GG434" s="56">
        <v>17</v>
      </c>
      <c r="GH434" s="57" t="s">
        <v>2760</v>
      </c>
      <c r="GI434" s="68" t="s">
        <v>2335</v>
      </c>
      <c r="GJ434" s="70">
        <v>10</v>
      </c>
      <c r="GK434" s="56">
        <v>17</v>
      </c>
      <c r="GL434" s="57" t="s">
        <v>2760</v>
      </c>
      <c r="GM434" s="68" t="s">
        <v>2335</v>
      </c>
      <c r="GN434" s="70">
        <v>10</v>
      </c>
      <c r="GO434" s="56">
        <v>17</v>
      </c>
      <c r="GP434" s="57" t="s">
        <v>2760</v>
      </c>
      <c r="GQ434" s="68" t="s">
        <v>2335</v>
      </c>
      <c r="GR434" s="70">
        <v>10</v>
      </c>
      <c r="GS434" s="56">
        <v>17</v>
      </c>
      <c r="GT434" s="57" t="s">
        <v>2760</v>
      </c>
      <c r="GU434" s="68" t="s">
        <v>2335</v>
      </c>
      <c r="GV434" s="70">
        <v>10</v>
      </c>
      <c r="GW434" s="56">
        <v>17</v>
      </c>
      <c r="GX434" s="57" t="s">
        <v>2760</v>
      </c>
      <c r="GY434" s="68" t="s">
        <v>2335</v>
      </c>
      <c r="GZ434" s="70">
        <v>10</v>
      </c>
      <c r="HA434" s="56">
        <v>17</v>
      </c>
      <c r="HB434" s="57" t="s">
        <v>2760</v>
      </c>
      <c r="HC434" s="68" t="s">
        <v>2335</v>
      </c>
      <c r="HD434" s="70">
        <v>10</v>
      </c>
      <c r="HE434" s="56">
        <v>17</v>
      </c>
      <c r="HF434" s="57" t="s">
        <v>2760</v>
      </c>
      <c r="HG434" s="68" t="s">
        <v>2335</v>
      </c>
      <c r="HH434" s="70">
        <v>10</v>
      </c>
      <c r="HI434" s="56">
        <v>17</v>
      </c>
      <c r="HJ434" s="57" t="s">
        <v>2760</v>
      </c>
      <c r="HK434" s="68" t="s">
        <v>2335</v>
      </c>
      <c r="HL434" s="70">
        <v>10</v>
      </c>
      <c r="HM434" s="56">
        <v>17</v>
      </c>
      <c r="HN434" s="57" t="s">
        <v>2760</v>
      </c>
      <c r="HO434" s="68" t="s">
        <v>2335</v>
      </c>
      <c r="HP434" s="70">
        <v>10</v>
      </c>
      <c r="HQ434" s="56">
        <v>17</v>
      </c>
      <c r="HR434" s="57" t="s">
        <v>2760</v>
      </c>
      <c r="HS434" s="68" t="s">
        <v>2335</v>
      </c>
      <c r="HT434" s="70">
        <v>10</v>
      </c>
      <c r="HU434" s="56">
        <v>17</v>
      </c>
      <c r="HV434" s="57" t="s">
        <v>2760</v>
      </c>
      <c r="HW434" s="68" t="s">
        <v>2335</v>
      </c>
      <c r="HX434" s="70">
        <v>10</v>
      </c>
      <c r="HY434" s="56">
        <v>17</v>
      </c>
      <c r="HZ434" s="57" t="s">
        <v>2760</v>
      </c>
      <c r="IA434" s="68" t="s">
        <v>2335</v>
      </c>
      <c r="IB434" s="70">
        <v>10</v>
      </c>
      <c r="IC434" s="56">
        <v>17</v>
      </c>
      <c r="ID434" s="57" t="s">
        <v>2760</v>
      </c>
      <c r="IE434" s="68" t="s">
        <v>2335</v>
      </c>
      <c r="IF434" s="70">
        <v>10</v>
      </c>
      <c r="IG434" s="56">
        <v>17</v>
      </c>
      <c r="IH434" s="57" t="s">
        <v>2760</v>
      </c>
      <c r="II434" s="68" t="s">
        <v>2335</v>
      </c>
      <c r="IJ434" s="70">
        <v>10</v>
      </c>
      <c r="IK434" s="56">
        <v>17</v>
      </c>
      <c r="IL434" s="57" t="s">
        <v>2760</v>
      </c>
      <c r="IM434" s="68" t="s">
        <v>2335</v>
      </c>
      <c r="IN434" s="70">
        <v>10</v>
      </c>
      <c r="IO434" s="56">
        <v>17</v>
      </c>
      <c r="IP434" s="57" t="s">
        <v>2760</v>
      </c>
      <c r="IQ434" s="68" t="s">
        <v>2335</v>
      </c>
      <c r="IR434" s="70">
        <v>10</v>
      </c>
      <c r="IS434" s="56">
        <v>17</v>
      </c>
      <c r="IT434" s="57" t="s">
        <v>2760</v>
      </c>
      <c r="IU434" s="68" t="s">
        <v>2335</v>
      </c>
      <c r="IV434" s="70">
        <v>10</v>
      </c>
    </row>
    <row r="435" spans="1:256" s="51" customFormat="1" ht="12" customHeight="1" x14ac:dyDescent="0.2">
      <c r="A435" s="125">
        <v>410</v>
      </c>
      <c r="B435" s="111" t="s">
        <v>2761</v>
      </c>
      <c r="C435" s="119" t="s">
        <v>2335</v>
      </c>
      <c r="D435" s="122">
        <v>10</v>
      </c>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70">
        <v>10</v>
      </c>
      <c r="EC435" s="56">
        <v>18</v>
      </c>
      <c r="ED435" s="57" t="s">
        <v>2761</v>
      </c>
      <c r="EE435" s="68" t="s">
        <v>2335</v>
      </c>
      <c r="EF435" s="70">
        <v>10</v>
      </c>
      <c r="EG435" s="56">
        <v>18</v>
      </c>
      <c r="EH435" s="57" t="s">
        <v>2761</v>
      </c>
      <c r="EI435" s="68" t="s">
        <v>2335</v>
      </c>
      <c r="EJ435" s="70">
        <v>10</v>
      </c>
      <c r="EK435" s="56">
        <v>18</v>
      </c>
      <c r="EL435" s="57" t="s">
        <v>2761</v>
      </c>
      <c r="EM435" s="68" t="s">
        <v>2335</v>
      </c>
      <c r="EN435" s="70">
        <v>10</v>
      </c>
      <c r="EO435" s="56">
        <v>18</v>
      </c>
      <c r="EP435" s="57" t="s">
        <v>2761</v>
      </c>
      <c r="EQ435" s="68" t="s">
        <v>2335</v>
      </c>
      <c r="ER435" s="70">
        <v>10</v>
      </c>
      <c r="ES435" s="56">
        <v>18</v>
      </c>
      <c r="ET435" s="57" t="s">
        <v>2761</v>
      </c>
      <c r="EU435" s="68" t="s">
        <v>2335</v>
      </c>
      <c r="EV435" s="70">
        <v>10</v>
      </c>
      <c r="EW435" s="56">
        <v>18</v>
      </c>
      <c r="EX435" s="57" t="s">
        <v>2761</v>
      </c>
      <c r="EY435" s="68" t="s">
        <v>2335</v>
      </c>
      <c r="EZ435" s="70">
        <v>10</v>
      </c>
      <c r="FA435" s="56">
        <v>18</v>
      </c>
      <c r="FB435" s="57" t="s">
        <v>2761</v>
      </c>
      <c r="FC435" s="68" t="s">
        <v>2335</v>
      </c>
      <c r="FD435" s="70">
        <v>10</v>
      </c>
      <c r="FE435" s="56">
        <v>18</v>
      </c>
      <c r="FF435" s="57" t="s">
        <v>2761</v>
      </c>
      <c r="FG435" s="68" t="s">
        <v>2335</v>
      </c>
      <c r="FH435" s="70">
        <v>10</v>
      </c>
      <c r="FI435" s="56">
        <v>18</v>
      </c>
      <c r="FJ435" s="57" t="s">
        <v>2761</v>
      </c>
      <c r="FK435" s="68" t="s">
        <v>2335</v>
      </c>
      <c r="FL435" s="70">
        <v>10</v>
      </c>
      <c r="FM435" s="56">
        <v>18</v>
      </c>
      <c r="FN435" s="57" t="s">
        <v>2761</v>
      </c>
      <c r="FO435" s="68" t="s">
        <v>2335</v>
      </c>
      <c r="FP435" s="70">
        <v>10</v>
      </c>
      <c r="FQ435" s="56">
        <v>18</v>
      </c>
      <c r="FR435" s="57" t="s">
        <v>2761</v>
      </c>
      <c r="FS435" s="68" t="s">
        <v>2335</v>
      </c>
      <c r="FT435" s="70">
        <v>10</v>
      </c>
      <c r="FU435" s="56">
        <v>18</v>
      </c>
      <c r="FV435" s="57" t="s">
        <v>2761</v>
      </c>
      <c r="FW435" s="68" t="s">
        <v>2335</v>
      </c>
      <c r="FX435" s="70">
        <v>10</v>
      </c>
      <c r="FY435" s="56">
        <v>18</v>
      </c>
      <c r="FZ435" s="57" t="s">
        <v>2761</v>
      </c>
      <c r="GA435" s="68" t="s">
        <v>2335</v>
      </c>
      <c r="GB435" s="70">
        <v>10</v>
      </c>
      <c r="GC435" s="56">
        <v>18</v>
      </c>
      <c r="GD435" s="57" t="s">
        <v>2761</v>
      </c>
      <c r="GE435" s="68" t="s">
        <v>2335</v>
      </c>
      <c r="GF435" s="70">
        <v>10</v>
      </c>
      <c r="GG435" s="56">
        <v>18</v>
      </c>
      <c r="GH435" s="57" t="s">
        <v>2761</v>
      </c>
      <c r="GI435" s="68" t="s">
        <v>2335</v>
      </c>
      <c r="GJ435" s="70">
        <v>10</v>
      </c>
      <c r="GK435" s="56">
        <v>18</v>
      </c>
      <c r="GL435" s="57" t="s">
        <v>2761</v>
      </c>
      <c r="GM435" s="68" t="s">
        <v>2335</v>
      </c>
      <c r="GN435" s="70">
        <v>10</v>
      </c>
      <c r="GO435" s="56">
        <v>18</v>
      </c>
      <c r="GP435" s="57" t="s">
        <v>2761</v>
      </c>
      <c r="GQ435" s="68" t="s">
        <v>2335</v>
      </c>
      <c r="GR435" s="70">
        <v>10</v>
      </c>
      <c r="GS435" s="56">
        <v>18</v>
      </c>
      <c r="GT435" s="57" t="s">
        <v>2761</v>
      </c>
      <c r="GU435" s="68" t="s">
        <v>2335</v>
      </c>
      <c r="GV435" s="70">
        <v>10</v>
      </c>
      <c r="GW435" s="56">
        <v>18</v>
      </c>
      <c r="GX435" s="57" t="s">
        <v>2761</v>
      </c>
      <c r="GY435" s="68" t="s">
        <v>2335</v>
      </c>
      <c r="GZ435" s="70">
        <v>10</v>
      </c>
      <c r="HA435" s="56">
        <v>18</v>
      </c>
      <c r="HB435" s="57" t="s">
        <v>2761</v>
      </c>
      <c r="HC435" s="68" t="s">
        <v>2335</v>
      </c>
      <c r="HD435" s="70">
        <v>10</v>
      </c>
      <c r="HE435" s="56">
        <v>18</v>
      </c>
      <c r="HF435" s="57" t="s">
        <v>2761</v>
      </c>
      <c r="HG435" s="68" t="s">
        <v>2335</v>
      </c>
      <c r="HH435" s="70">
        <v>10</v>
      </c>
      <c r="HI435" s="56">
        <v>18</v>
      </c>
      <c r="HJ435" s="57" t="s">
        <v>2761</v>
      </c>
      <c r="HK435" s="68" t="s">
        <v>2335</v>
      </c>
      <c r="HL435" s="70">
        <v>10</v>
      </c>
      <c r="HM435" s="56">
        <v>18</v>
      </c>
      <c r="HN435" s="57" t="s">
        <v>2761</v>
      </c>
      <c r="HO435" s="68" t="s">
        <v>2335</v>
      </c>
      <c r="HP435" s="70">
        <v>10</v>
      </c>
      <c r="HQ435" s="56">
        <v>18</v>
      </c>
      <c r="HR435" s="57" t="s">
        <v>2761</v>
      </c>
      <c r="HS435" s="68" t="s">
        <v>2335</v>
      </c>
      <c r="HT435" s="70">
        <v>10</v>
      </c>
      <c r="HU435" s="56">
        <v>18</v>
      </c>
      <c r="HV435" s="57" t="s">
        <v>2761</v>
      </c>
      <c r="HW435" s="68" t="s">
        <v>2335</v>
      </c>
      <c r="HX435" s="70">
        <v>10</v>
      </c>
      <c r="HY435" s="56">
        <v>18</v>
      </c>
      <c r="HZ435" s="57" t="s">
        <v>2761</v>
      </c>
      <c r="IA435" s="68" t="s">
        <v>2335</v>
      </c>
      <c r="IB435" s="70">
        <v>10</v>
      </c>
      <c r="IC435" s="56">
        <v>18</v>
      </c>
      <c r="ID435" s="57" t="s">
        <v>2761</v>
      </c>
      <c r="IE435" s="68" t="s">
        <v>2335</v>
      </c>
      <c r="IF435" s="70">
        <v>10</v>
      </c>
      <c r="IG435" s="56">
        <v>18</v>
      </c>
      <c r="IH435" s="57" t="s">
        <v>2761</v>
      </c>
      <c r="II435" s="68" t="s">
        <v>2335</v>
      </c>
      <c r="IJ435" s="70">
        <v>10</v>
      </c>
      <c r="IK435" s="56">
        <v>18</v>
      </c>
      <c r="IL435" s="57" t="s">
        <v>2761</v>
      </c>
      <c r="IM435" s="68" t="s">
        <v>2335</v>
      </c>
      <c r="IN435" s="70">
        <v>10</v>
      </c>
      <c r="IO435" s="56">
        <v>18</v>
      </c>
      <c r="IP435" s="57" t="s">
        <v>2761</v>
      </c>
      <c r="IQ435" s="68" t="s">
        <v>2335</v>
      </c>
      <c r="IR435" s="70">
        <v>10</v>
      </c>
      <c r="IS435" s="56">
        <v>18</v>
      </c>
      <c r="IT435" s="57" t="s">
        <v>2761</v>
      </c>
      <c r="IU435" s="68" t="s">
        <v>2335</v>
      </c>
      <c r="IV435" s="70">
        <v>10</v>
      </c>
    </row>
    <row r="436" spans="1:256" s="51" customFormat="1" ht="12" customHeight="1" x14ac:dyDescent="0.2">
      <c r="A436" s="125">
        <v>410</v>
      </c>
      <c r="B436" s="111" t="s">
        <v>2762</v>
      </c>
      <c r="C436" s="119" t="s">
        <v>2335</v>
      </c>
      <c r="D436" s="122">
        <v>13</v>
      </c>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70">
        <v>13</v>
      </c>
      <c r="EC436" s="56">
        <v>19</v>
      </c>
      <c r="ED436" s="57" t="s">
        <v>2762</v>
      </c>
      <c r="EE436" s="68" t="s">
        <v>2335</v>
      </c>
      <c r="EF436" s="70">
        <v>13</v>
      </c>
      <c r="EG436" s="56">
        <v>19</v>
      </c>
      <c r="EH436" s="57" t="s">
        <v>2762</v>
      </c>
      <c r="EI436" s="68" t="s">
        <v>2335</v>
      </c>
      <c r="EJ436" s="70">
        <v>13</v>
      </c>
      <c r="EK436" s="56">
        <v>19</v>
      </c>
      <c r="EL436" s="57" t="s">
        <v>2762</v>
      </c>
      <c r="EM436" s="68" t="s">
        <v>2335</v>
      </c>
      <c r="EN436" s="70">
        <v>13</v>
      </c>
      <c r="EO436" s="56">
        <v>19</v>
      </c>
      <c r="EP436" s="57" t="s">
        <v>2762</v>
      </c>
      <c r="EQ436" s="68" t="s">
        <v>2335</v>
      </c>
      <c r="ER436" s="70">
        <v>13</v>
      </c>
      <c r="ES436" s="56">
        <v>19</v>
      </c>
      <c r="ET436" s="57" t="s">
        <v>2762</v>
      </c>
      <c r="EU436" s="68" t="s">
        <v>2335</v>
      </c>
      <c r="EV436" s="70">
        <v>13</v>
      </c>
      <c r="EW436" s="56">
        <v>19</v>
      </c>
      <c r="EX436" s="57" t="s">
        <v>2762</v>
      </c>
      <c r="EY436" s="68" t="s">
        <v>2335</v>
      </c>
      <c r="EZ436" s="70">
        <v>13</v>
      </c>
      <c r="FA436" s="56">
        <v>19</v>
      </c>
      <c r="FB436" s="57" t="s">
        <v>2762</v>
      </c>
      <c r="FC436" s="68" t="s">
        <v>2335</v>
      </c>
      <c r="FD436" s="70">
        <v>13</v>
      </c>
      <c r="FE436" s="56">
        <v>19</v>
      </c>
      <c r="FF436" s="57" t="s">
        <v>2762</v>
      </c>
      <c r="FG436" s="68" t="s">
        <v>2335</v>
      </c>
      <c r="FH436" s="70">
        <v>13</v>
      </c>
      <c r="FI436" s="56">
        <v>19</v>
      </c>
      <c r="FJ436" s="57" t="s">
        <v>2762</v>
      </c>
      <c r="FK436" s="68" t="s">
        <v>2335</v>
      </c>
      <c r="FL436" s="70">
        <v>13</v>
      </c>
      <c r="FM436" s="56">
        <v>19</v>
      </c>
      <c r="FN436" s="57" t="s">
        <v>2762</v>
      </c>
      <c r="FO436" s="68" t="s">
        <v>2335</v>
      </c>
      <c r="FP436" s="70">
        <v>13</v>
      </c>
      <c r="FQ436" s="56">
        <v>19</v>
      </c>
      <c r="FR436" s="57" t="s">
        <v>2762</v>
      </c>
      <c r="FS436" s="68" t="s">
        <v>2335</v>
      </c>
      <c r="FT436" s="70">
        <v>13</v>
      </c>
      <c r="FU436" s="56">
        <v>19</v>
      </c>
      <c r="FV436" s="57" t="s">
        <v>2762</v>
      </c>
      <c r="FW436" s="68" t="s">
        <v>2335</v>
      </c>
      <c r="FX436" s="70">
        <v>13</v>
      </c>
      <c r="FY436" s="56">
        <v>19</v>
      </c>
      <c r="FZ436" s="57" t="s">
        <v>2762</v>
      </c>
      <c r="GA436" s="68" t="s">
        <v>2335</v>
      </c>
      <c r="GB436" s="70">
        <v>13</v>
      </c>
      <c r="GC436" s="56">
        <v>19</v>
      </c>
      <c r="GD436" s="57" t="s">
        <v>2762</v>
      </c>
      <c r="GE436" s="68" t="s">
        <v>2335</v>
      </c>
      <c r="GF436" s="70">
        <v>13</v>
      </c>
      <c r="GG436" s="56">
        <v>19</v>
      </c>
      <c r="GH436" s="57" t="s">
        <v>2762</v>
      </c>
      <c r="GI436" s="68" t="s">
        <v>2335</v>
      </c>
      <c r="GJ436" s="70">
        <v>13</v>
      </c>
      <c r="GK436" s="56">
        <v>19</v>
      </c>
      <c r="GL436" s="57" t="s">
        <v>2762</v>
      </c>
      <c r="GM436" s="68" t="s">
        <v>2335</v>
      </c>
      <c r="GN436" s="70">
        <v>13</v>
      </c>
      <c r="GO436" s="56">
        <v>19</v>
      </c>
      <c r="GP436" s="57" t="s">
        <v>2762</v>
      </c>
      <c r="GQ436" s="68" t="s">
        <v>2335</v>
      </c>
      <c r="GR436" s="70">
        <v>13</v>
      </c>
      <c r="GS436" s="56">
        <v>19</v>
      </c>
      <c r="GT436" s="57" t="s">
        <v>2762</v>
      </c>
      <c r="GU436" s="68" t="s">
        <v>2335</v>
      </c>
      <c r="GV436" s="70">
        <v>13</v>
      </c>
      <c r="GW436" s="56">
        <v>19</v>
      </c>
      <c r="GX436" s="57" t="s">
        <v>2762</v>
      </c>
      <c r="GY436" s="68" t="s">
        <v>2335</v>
      </c>
      <c r="GZ436" s="70">
        <v>13</v>
      </c>
      <c r="HA436" s="56">
        <v>19</v>
      </c>
      <c r="HB436" s="57" t="s">
        <v>2762</v>
      </c>
      <c r="HC436" s="68" t="s">
        <v>2335</v>
      </c>
      <c r="HD436" s="70">
        <v>13</v>
      </c>
      <c r="HE436" s="56">
        <v>19</v>
      </c>
      <c r="HF436" s="57" t="s">
        <v>2762</v>
      </c>
      <c r="HG436" s="68" t="s">
        <v>2335</v>
      </c>
      <c r="HH436" s="70">
        <v>13</v>
      </c>
      <c r="HI436" s="56">
        <v>19</v>
      </c>
      <c r="HJ436" s="57" t="s">
        <v>2762</v>
      </c>
      <c r="HK436" s="68" t="s">
        <v>2335</v>
      </c>
      <c r="HL436" s="70">
        <v>13</v>
      </c>
      <c r="HM436" s="56">
        <v>19</v>
      </c>
      <c r="HN436" s="57" t="s">
        <v>2762</v>
      </c>
      <c r="HO436" s="68" t="s">
        <v>2335</v>
      </c>
      <c r="HP436" s="70">
        <v>13</v>
      </c>
      <c r="HQ436" s="56">
        <v>19</v>
      </c>
      <c r="HR436" s="57" t="s">
        <v>2762</v>
      </c>
      <c r="HS436" s="68" t="s">
        <v>2335</v>
      </c>
      <c r="HT436" s="70">
        <v>13</v>
      </c>
      <c r="HU436" s="56">
        <v>19</v>
      </c>
      <c r="HV436" s="57" t="s">
        <v>2762</v>
      </c>
      <c r="HW436" s="68" t="s">
        <v>2335</v>
      </c>
      <c r="HX436" s="70">
        <v>13</v>
      </c>
      <c r="HY436" s="56">
        <v>19</v>
      </c>
      <c r="HZ436" s="57" t="s">
        <v>2762</v>
      </c>
      <c r="IA436" s="68" t="s">
        <v>2335</v>
      </c>
      <c r="IB436" s="70">
        <v>13</v>
      </c>
      <c r="IC436" s="56">
        <v>19</v>
      </c>
      <c r="ID436" s="57" t="s">
        <v>2762</v>
      </c>
      <c r="IE436" s="68" t="s">
        <v>2335</v>
      </c>
      <c r="IF436" s="70">
        <v>13</v>
      </c>
      <c r="IG436" s="56">
        <v>19</v>
      </c>
      <c r="IH436" s="57" t="s">
        <v>2762</v>
      </c>
      <c r="II436" s="68" t="s">
        <v>2335</v>
      </c>
      <c r="IJ436" s="70">
        <v>13</v>
      </c>
      <c r="IK436" s="56">
        <v>19</v>
      </c>
      <c r="IL436" s="57" t="s">
        <v>2762</v>
      </c>
      <c r="IM436" s="68" t="s">
        <v>2335</v>
      </c>
      <c r="IN436" s="70">
        <v>13</v>
      </c>
      <c r="IO436" s="56">
        <v>19</v>
      </c>
      <c r="IP436" s="57" t="s">
        <v>2762</v>
      </c>
      <c r="IQ436" s="68" t="s">
        <v>2335</v>
      </c>
      <c r="IR436" s="70">
        <v>13</v>
      </c>
      <c r="IS436" s="56">
        <v>19</v>
      </c>
      <c r="IT436" s="57" t="s">
        <v>2762</v>
      </c>
      <c r="IU436" s="68" t="s">
        <v>2335</v>
      </c>
      <c r="IV436" s="70">
        <v>13</v>
      </c>
    </row>
    <row r="437" spans="1:256" s="51" customFormat="1" ht="12" customHeight="1" x14ac:dyDescent="0.2">
      <c r="A437" s="125">
        <v>410</v>
      </c>
      <c r="B437" s="111" t="s">
        <v>2763</v>
      </c>
      <c r="C437" s="119" t="s">
        <v>2335</v>
      </c>
      <c r="D437" s="122">
        <v>10</v>
      </c>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70">
        <v>10</v>
      </c>
      <c r="EC437" s="56">
        <v>20</v>
      </c>
      <c r="ED437" s="57" t="s">
        <v>2763</v>
      </c>
      <c r="EE437" s="68" t="s">
        <v>2335</v>
      </c>
      <c r="EF437" s="70">
        <v>10</v>
      </c>
      <c r="EG437" s="56">
        <v>20</v>
      </c>
      <c r="EH437" s="57" t="s">
        <v>2763</v>
      </c>
      <c r="EI437" s="68" t="s">
        <v>2335</v>
      </c>
      <c r="EJ437" s="70">
        <v>10</v>
      </c>
      <c r="EK437" s="56">
        <v>20</v>
      </c>
      <c r="EL437" s="57" t="s">
        <v>2763</v>
      </c>
      <c r="EM437" s="68" t="s">
        <v>2335</v>
      </c>
      <c r="EN437" s="70">
        <v>10</v>
      </c>
      <c r="EO437" s="56">
        <v>20</v>
      </c>
      <c r="EP437" s="57" t="s">
        <v>2763</v>
      </c>
      <c r="EQ437" s="68" t="s">
        <v>2335</v>
      </c>
      <c r="ER437" s="70">
        <v>10</v>
      </c>
      <c r="ES437" s="56">
        <v>20</v>
      </c>
      <c r="ET437" s="57" t="s">
        <v>2763</v>
      </c>
      <c r="EU437" s="68" t="s">
        <v>2335</v>
      </c>
      <c r="EV437" s="70">
        <v>10</v>
      </c>
      <c r="EW437" s="56">
        <v>20</v>
      </c>
      <c r="EX437" s="57" t="s">
        <v>2763</v>
      </c>
      <c r="EY437" s="68" t="s">
        <v>2335</v>
      </c>
      <c r="EZ437" s="70">
        <v>10</v>
      </c>
      <c r="FA437" s="56">
        <v>20</v>
      </c>
      <c r="FB437" s="57" t="s">
        <v>2763</v>
      </c>
      <c r="FC437" s="68" t="s">
        <v>2335</v>
      </c>
      <c r="FD437" s="70">
        <v>10</v>
      </c>
      <c r="FE437" s="56">
        <v>20</v>
      </c>
      <c r="FF437" s="57" t="s">
        <v>2763</v>
      </c>
      <c r="FG437" s="68" t="s">
        <v>2335</v>
      </c>
      <c r="FH437" s="70">
        <v>10</v>
      </c>
      <c r="FI437" s="56">
        <v>20</v>
      </c>
      <c r="FJ437" s="57" t="s">
        <v>2763</v>
      </c>
      <c r="FK437" s="68" t="s">
        <v>2335</v>
      </c>
      <c r="FL437" s="70">
        <v>10</v>
      </c>
      <c r="FM437" s="56">
        <v>20</v>
      </c>
      <c r="FN437" s="57" t="s">
        <v>2763</v>
      </c>
      <c r="FO437" s="68" t="s">
        <v>2335</v>
      </c>
      <c r="FP437" s="70">
        <v>10</v>
      </c>
      <c r="FQ437" s="56">
        <v>20</v>
      </c>
      <c r="FR437" s="57" t="s">
        <v>2763</v>
      </c>
      <c r="FS437" s="68" t="s">
        <v>2335</v>
      </c>
      <c r="FT437" s="70">
        <v>10</v>
      </c>
      <c r="FU437" s="56">
        <v>20</v>
      </c>
      <c r="FV437" s="57" t="s">
        <v>2763</v>
      </c>
      <c r="FW437" s="68" t="s">
        <v>2335</v>
      </c>
      <c r="FX437" s="70">
        <v>10</v>
      </c>
      <c r="FY437" s="56">
        <v>20</v>
      </c>
      <c r="FZ437" s="57" t="s">
        <v>2763</v>
      </c>
      <c r="GA437" s="68" t="s">
        <v>2335</v>
      </c>
      <c r="GB437" s="70">
        <v>10</v>
      </c>
      <c r="GC437" s="56">
        <v>20</v>
      </c>
      <c r="GD437" s="57" t="s">
        <v>2763</v>
      </c>
      <c r="GE437" s="68" t="s">
        <v>2335</v>
      </c>
      <c r="GF437" s="70">
        <v>10</v>
      </c>
      <c r="GG437" s="56">
        <v>20</v>
      </c>
      <c r="GH437" s="57" t="s">
        <v>2763</v>
      </c>
      <c r="GI437" s="68" t="s">
        <v>2335</v>
      </c>
      <c r="GJ437" s="70">
        <v>10</v>
      </c>
      <c r="GK437" s="56">
        <v>20</v>
      </c>
      <c r="GL437" s="57" t="s">
        <v>2763</v>
      </c>
      <c r="GM437" s="68" t="s">
        <v>2335</v>
      </c>
      <c r="GN437" s="70">
        <v>10</v>
      </c>
      <c r="GO437" s="56">
        <v>20</v>
      </c>
      <c r="GP437" s="57" t="s">
        <v>2763</v>
      </c>
      <c r="GQ437" s="68" t="s">
        <v>2335</v>
      </c>
      <c r="GR437" s="70">
        <v>10</v>
      </c>
      <c r="GS437" s="56">
        <v>20</v>
      </c>
      <c r="GT437" s="57" t="s">
        <v>2763</v>
      </c>
      <c r="GU437" s="68" t="s">
        <v>2335</v>
      </c>
      <c r="GV437" s="70">
        <v>10</v>
      </c>
      <c r="GW437" s="56">
        <v>20</v>
      </c>
      <c r="GX437" s="57" t="s">
        <v>2763</v>
      </c>
      <c r="GY437" s="68" t="s">
        <v>2335</v>
      </c>
      <c r="GZ437" s="70">
        <v>10</v>
      </c>
      <c r="HA437" s="56">
        <v>20</v>
      </c>
      <c r="HB437" s="57" t="s">
        <v>2763</v>
      </c>
      <c r="HC437" s="68" t="s">
        <v>2335</v>
      </c>
      <c r="HD437" s="70">
        <v>10</v>
      </c>
      <c r="HE437" s="56">
        <v>20</v>
      </c>
      <c r="HF437" s="57" t="s">
        <v>2763</v>
      </c>
      <c r="HG437" s="68" t="s">
        <v>2335</v>
      </c>
      <c r="HH437" s="70">
        <v>10</v>
      </c>
      <c r="HI437" s="56">
        <v>20</v>
      </c>
      <c r="HJ437" s="57" t="s">
        <v>2763</v>
      </c>
      <c r="HK437" s="68" t="s">
        <v>2335</v>
      </c>
      <c r="HL437" s="70">
        <v>10</v>
      </c>
      <c r="HM437" s="56">
        <v>20</v>
      </c>
      <c r="HN437" s="57" t="s">
        <v>2763</v>
      </c>
      <c r="HO437" s="68" t="s">
        <v>2335</v>
      </c>
      <c r="HP437" s="70">
        <v>10</v>
      </c>
      <c r="HQ437" s="56">
        <v>20</v>
      </c>
      <c r="HR437" s="57" t="s">
        <v>2763</v>
      </c>
      <c r="HS437" s="68" t="s">
        <v>2335</v>
      </c>
      <c r="HT437" s="70">
        <v>10</v>
      </c>
      <c r="HU437" s="56">
        <v>20</v>
      </c>
      <c r="HV437" s="57" t="s">
        <v>2763</v>
      </c>
      <c r="HW437" s="68" t="s">
        <v>2335</v>
      </c>
      <c r="HX437" s="70">
        <v>10</v>
      </c>
      <c r="HY437" s="56">
        <v>20</v>
      </c>
      <c r="HZ437" s="57" t="s">
        <v>2763</v>
      </c>
      <c r="IA437" s="68" t="s">
        <v>2335</v>
      </c>
      <c r="IB437" s="70">
        <v>10</v>
      </c>
      <c r="IC437" s="56">
        <v>20</v>
      </c>
      <c r="ID437" s="57" t="s">
        <v>2763</v>
      </c>
      <c r="IE437" s="68" t="s">
        <v>2335</v>
      </c>
      <c r="IF437" s="70">
        <v>10</v>
      </c>
      <c r="IG437" s="56">
        <v>20</v>
      </c>
      <c r="IH437" s="57" t="s">
        <v>2763</v>
      </c>
      <c r="II437" s="68" t="s">
        <v>2335</v>
      </c>
      <c r="IJ437" s="70">
        <v>10</v>
      </c>
      <c r="IK437" s="56">
        <v>20</v>
      </c>
      <c r="IL437" s="57" t="s">
        <v>2763</v>
      </c>
      <c r="IM437" s="68" t="s">
        <v>2335</v>
      </c>
      <c r="IN437" s="70">
        <v>10</v>
      </c>
      <c r="IO437" s="56">
        <v>20</v>
      </c>
      <c r="IP437" s="57" t="s">
        <v>2763</v>
      </c>
      <c r="IQ437" s="68" t="s">
        <v>2335</v>
      </c>
      <c r="IR437" s="70">
        <v>10</v>
      </c>
      <c r="IS437" s="56">
        <v>20</v>
      </c>
      <c r="IT437" s="57" t="s">
        <v>2763</v>
      </c>
      <c r="IU437" s="68" t="s">
        <v>2335</v>
      </c>
      <c r="IV437" s="70">
        <v>10</v>
      </c>
    </row>
    <row r="438" spans="1:256" s="51" customFormat="1" ht="12" customHeight="1" x14ac:dyDescent="0.2">
      <c r="A438" s="125">
        <v>410</v>
      </c>
      <c r="B438" s="111" t="s">
        <v>2764</v>
      </c>
      <c r="C438" s="119" t="s">
        <v>2335</v>
      </c>
      <c r="D438" s="122">
        <v>11</v>
      </c>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70">
        <v>11</v>
      </c>
      <c r="EC438" s="56">
        <v>21</v>
      </c>
      <c r="ED438" s="57" t="s">
        <v>2764</v>
      </c>
      <c r="EE438" s="68" t="s">
        <v>2335</v>
      </c>
      <c r="EF438" s="70">
        <v>11</v>
      </c>
      <c r="EG438" s="56">
        <v>21</v>
      </c>
      <c r="EH438" s="57" t="s">
        <v>2764</v>
      </c>
      <c r="EI438" s="68" t="s">
        <v>2335</v>
      </c>
      <c r="EJ438" s="70">
        <v>11</v>
      </c>
      <c r="EK438" s="56">
        <v>21</v>
      </c>
      <c r="EL438" s="57" t="s">
        <v>2764</v>
      </c>
      <c r="EM438" s="68" t="s">
        <v>2335</v>
      </c>
      <c r="EN438" s="70">
        <v>11</v>
      </c>
      <c r="EO438" s="56">
        <v>21</v>
      </c>
      <c r="EP438" s="57" t="s">
        <v>2764</v>
      </c>
      <c r="EQ438" s="68" t="s">
        <v>2335</v>
      </c>
      <c r="ER438" s="70">
        <v>11</v>
      </c>
      <c r="ES438" s="56">
        <v>21</v>
      </c>
      <c r="ET438" s="57" t="s">
        <v>2764</v>
      </c>
      <c r="EU438" s="68" t="s">
        <v>2335</v>
      </c>
      <c r="EV438" s="70">
        <v>11</v>
      </c>
      <c r="EW438" s="56">
        <v>21</v>
      </c>
      <c r="EX438" s="57" t="s">
        <v>2764</v>
      </c>
      <c r="EY438" s="68" t="s">
        <v>2335</v>
      </c>
      <c r="EZ438" s="70">
        <v>11</v>
      </c>
      <c r="FA438" s="56">
        <v>21</v>
      </c>
      <c r="FB438" s="57" t="s">
        <v>2764</v>
      </c>
      <c r="FC438" s="68" t="s">
        <v>2335</v>
      </c>
      <c r="FD438" s="70">
        <v>11</v>
      </c>
      <c r="FE438" s="56">
        <v>21</v>
      </c>
      <c r="FF438" s="57" t="s">
        <v>2764</v>
      </c>
      <c r="FG438" s="68" t="s">
        <v>2335</v>
      </c>
      <c r="FH438" s="70">
        <v>11</v>
      </c>
      <c r="FI438" s="56">
        <v>21</v>
      </c>
      <c r="FJ438" s="57" t="s">
        <v>2764</v>
      </c>
      <c r="FK438" s="68" t="s">
        <v>2335</v>
      </c>
      <c r="FL438" s="70">
        <v>11</v>
      </c>
      <c r="FM438" s="56">
        <v>21</v>
      </c>
      <c r="FN438" s="57" t="s">
        <v>2764</v>
      </c>
      <c r="FO438" s="68" t="s">
        <v>2335</v>
      </c>
      <c r="FP438" s="70">
        <v>11</v>
      </c>
      <c r="FQ438" s="56">
        <v>21</v>
      </c>
      <c r="FR438" s="57" t="s">
        <v>2764</v>
      </c>
      <c r="FS438" s="68" t="s">
        <v>2335</v>
      </c>
      <c r="FT438" s="70">
        <v>11</v>
      </c>
      <c r="FU438" s="56">
        <v>21</v>
      </c>
      <c r="FV438" s="57" t="s">
        <v>2764</v>
      </c>
      <c r="FW438" s="68" t="s">
        <v>2335</v>
      </c>
      <c r="FX438" s="70">
        <v>11</v>
      </c>
      <c r="FY438" s="56">
        <v>21</v>
      </c>
      <c r="FZ438" s="57" t="s">
        <v>2764</v>
      </c>
      <c r="GA438" s="68" t="s">
        <v>2335</v>
      </c>
      <c r="GB438" s="70">
        <v>11</v>
      </c>
      <c r="GC438" s="56">
        <v>21</v>
      </c>
      <c r="GD438" s="57" t="s">
        <v>2764</v>
      </c>
      <c r="GE438" s="68" t="s">
        <v>2335</v>
      </c>
      <c r="GF438" s="70">
        <v>11</v>
      </c>
      <c r="GG438" s="56">
        <v>21</v>
      </c>
      <c r="GH438" s="57" t="s">
        <v>2764</v>
      </c>
      <c r="GI438" s="68" t="s">
        <v>2335</v>
      </c>
      <c r="GJ438" s="70">
        <v>11</v>
      </c>
      <c r="GK438" s="56">
        <v>21</v>
      </c>
      <c r="GL438" s="57" t="s">
        <v>2764</v>
      </c>
      <c r="GM438" s="68" t="s">
        <v>2335</v>
      </c>
      <c r="GN438" s="70">
        <v>11</v>
      </c>
      <c r="GO438" s="56">
        <v>21</v>
      </c>
      <c r="GP438" s="57" t="s">
        <v>2764</v>
      </c>
      <c r="GQ438" s="68" t="s">
        <v>2335</v>
      </c>
      <c r="GR438" s="70">
        <v>11</v>
      </c>
      <c r="GS438" s="56">
        <v>21</v>
      </c>
      <c r="GT438" s="57" t="s">
        <v>2764</v>
      </c>
      <c r="GU438" s="68" t="s">
        <v>2335</v>
      </c>
      <c r="GV438" s="70">
        <v>11</v>
      </c>
      <c r="GW438" s="56">
        <v>21</v>
      </c>
      <c r="GX438" s="57" t="s">
        <v>2764</v>
      </c>
      <c r="GY438" s="68" t="s">
        <v>2335</v>
      </c>
      <c r="GZ438" s="70">
        <v>11</v>
      </c>
      <c r="HA438" s="56">
        <v>21</v>
      </c>
      <c r="HB438" s="57" t="s">
        <v>2764</v>
      </c>
      <c r="HC438" s="68" t="s">
        <v>2335</v>
      </c>
      <c r="HD438" s="70">
        <v>11</v>
      </c>
      <c r="HE438" s="56">
        <v>21</v>
      </c>
      <c r="HF438" s="57" t="s">
        <v>2764</v>
      </c>
      <c r="HG438" s="68" t="s">
        <v>2335</v>
      </c>
      <c r="HH438" s="70">
        <v>11</v>
      </c>
      <c r="HI438" s="56">
        <v>21</v>
      </c>
      <c r="HJ438" s="57" t="s">
        <v>2764</v>
      </c>
      <c r="HK438" s="68" t="s">
        <v>2335</v>
      </c>
      <c r="HL438" s="70">
        <v>11</v>
      </c>
      <c r="HM438" s="56">
        <v>21</v>
      </c>
      <c r="HN438" s="57" t="s">
        <v>2764</v>
      </c>
      <c r="HO438" s="68" t="s">
        <v>2335</v>
      </c>
      <c r="HP438" s="70">
        <v>11</v>
      </c>
      <c r="HQ438" s="56">
        <v>21</v>
      </c>
      <c r="HR438" s="57" t="s">
        <v>2764</v>
      </c>
      <c r="HS438" s="68" t="s">
        <v>2335</v>
      </c>
      <c r="HT438" s="70">
        <v>11</v>
      </c>
      <c r="HU438" s="56">
        <v>21</v>
      </c>
      <c r="HV438" s="57" t="s">
        <v>2764</v>
      </c>
      <c r="HW438" s="68" t="s">
        <v>2335</v>
      </c>
      <c r="HX438" s="70">
        <v>11</v>
      </c>
      <c r="HY438" s="56">
        <v>21</v>
      </c>
      <c r="HZ438" s="57" t="s">
        <v>2764</v>
      </c>
      <c r="IA438" s="68" t="s">
        <v>2335</v>
      </c>
      <c r="IB438" s="70">
        <v>11</v>
      </c>
      <c r="IC438" s="56">
        <v>21</v>
      </c>
      <c r="ID438" s="57" t="s">
        <v>2764</v>
      </c>
      <c r="IE438" s="68" t="s">
        <v>2335</v>
      </c>
      <c r="IF438" s="70">
        <v>11</v>
      </c>
      <c r="IG438" s="56">
        <v>21</v>
      </c>
      <c r="IH438" s="57" t="s">
        <v>2764</v>
      </c>
      <c r="II438" s="68" t="s">
        <v>2335</v>
      </c>
      <c r="IJ438" s="70">
        <v>11</v>
      </c>
      <c r="IK438" s="56">
        <v>21</v>
      </c>
      <c r="IL438" s="57" t="s">
        <v>2764</v>
      </c>
      <c r="IM438" s="68" t="s">
        <v>2335</v>
      </c>
      <c r="IN438" s="70">
        <v>11</v>
      </c>
      <c r="IO438" s="56">
        <v>21</v>
      </c>
      <c r="IP438" s="57" t="s">
        <v>2764</v>
      </c>
      <c r="IQ438" s="68" t="s">
        <v>2335</v>
      </c>
      <c r="IR438" s="70">
        <v>11</v>
      </c>
      <c r="IS438" s="56">
        <v>21</v>
      </c>
      <c r="IT438" s="57" t="s">
        <v>2764</v>
      </c>
      <c r="IU438" s="68" t="s">
        <v>2335</v>
      </c>
      <c r="IV438" s="70">
        <v>11</v>
      </c>
    </row>
    <row r="439" spans="1:256" s="51" customFormat="1" ht="12" customHeight="1" x14ac:dyDescent="0.2">
      <c r="A439" s="125">
        <v>410</v>
      </c>
      <c r="B439" s="111" t="s">
        <v>2765</v>
      </c>
      <c r="C439" s="119" t="s">
        <v>2335</v>
      </c>
      <c r="D439" s="122">
        <v>9</v>
      </c>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70">
        <v>9</v>
      </c>
      <c r="EC439" s="56">
        <v>22</v>
      </c>
      <c r="ED439" s="57" t="s">
        <v>2765</v>
      </c>
      <c r="EE439" s="68" t="s">
        <v>2335</v>
      </c>
      <c r="EF439" s="70">
        <v>9</v>
      </c>
      <c r="EG439" s="56">
        <v>22</v>
      </c>
      <c r="EH439" s="57" t="s">
        <v>2765</v>
      </c>
      <c r="EI439" s="68" t="s">
        <v>2335</v>
      </c>
      <c r="EJ439" s="70">
        <v>9</v>
      </c>
      <c r="EK439" s="56">
        <v>22</v>
      </c>
      <c r="EL439" s="57" t="s">
        <v>2765</v>
      </c>
      <c r="EM439" s="68" t="s">
        <v>2335</v>
      </c>
      <c r="EN439" s="70">
        <v>9</v>
      </c>
      <c r="EO439" s="56">
        <v>22</v>
      </c>
      <c r="EP439" s="57" t="s">
        <v>2765</v>
      </c>
      <c r="EQ439" s="68" t="s">
        <v>2335</v>
      </c>
      <c r="ER439" s="70">
        <v>9</v>
      </c>
      <c r="ES439" s="56">
        <v>22</v>
      </c>
      <c r="ET439" s="57" t="s">
        <v>2765</v>
      </c>
      <c r="EU439" s="68" t="s">
        <v>2335</v>
      </c>
      <c r="EV439" s="70">
        <v>9</v>
      </c>
      <c r="EW439" s="56">
        <v>22</v>
      </c>
      <c r="EX439" s="57" t="s">
        <v>2765</v>
      </c>
      <c r="EY439" s="68" t="s">
        <v>2335</v>
      </c>
      <c r="EZ439" s="70">
        <v>9</v>
      </c>
      <c r="FA439" s="56">
        <v>22</v>
      </c>
      <c r="FB439" s="57" t="s">
        <v>2765</v>
      </c>
      <c r="FC439" s="68" t="s">
        <v>2335</v>
      </c>
      <c r="FD439" s="70">
        <v>9</v>
      </c>
      <c r="FE439" s="56">
        <v>22</v>
      </c>
      <c r="FF439" s="57" t="s">
        <v>2765</v>
      </c>
      <c r="FG439" s="68" t="s">
        <v>2335</v>
      </c>
      <c r="FH439" s="70">
        <v>9</v>
      </c>
      <c r="FI439" s="56">
        <v>22</v>
      </c>
      <c r="FJ439" s="57" t="s">
        <v>2765</v>
      </c>
      <c r="FK439" s="68" t="s">
        <v>2335</v>
      </c>
      <c r="FL439" s="70">
        <v>9</v>
      </c>
      <c r="FM439" s="56">
        <v>22</v>
      </c>
      <c r="FN439" s="57" t="s">
        <v>2765</v>
      </c>
      <c r="FO439" s="68" t="s">
        <v>2335</v>
      </c>
      <c r="FP439" s="70">
        <v>9</v>
      </c>
      <c r="FQ439" s="56">
        <v>22</v>
      </c>
      <c r="FR439" s="57" t="s">
        <v>2765</v>
      </c>
      <c r="FS439" s="68" t="s">
        <v>2335</v>
      </c>
      <c r="FT439" s="70">
        <v>9</v>
      </c>
      <c r="FU439" s="56">
        <v>22</v>
      </c>
      <c r="FV439" s="57" t="s">
        <v>2765</v>
      </c>
      <c r="FW439" s="68" t="s">
        <v>2335</v>
      </c>
      <c r="FX439" s="70">
        <v>9</v>
      </c>
      <c r="FY439" s="56">
        <v>22</v>
      </c>
      <c r="FZ439" s="57" t="s">
        <v>2765</v>
      </c>
      <c r="GA439" s="68" t="s">
        <v>2335</v>
      </c>
      <c r="GB439" s="70">
        <v>9</v>
      </c>
      <c r="GC439" s="56">
        <v>22</v>
      </c>
      <c r="GD439" s="57" t="s">
        <v>2765</v>
      </c>
      <c r="GE439" s="68" t="s">
        <v>2335</v>
      </c>
      <c r="GF439" s="70">
        <v>9</v>
      </c>
      <c r="GG439" s="56">
        <v>22</v>
      </c>
      <c r="GH439" s="57" t="s">
        <v>2765</v>
      </c>
      <c r="GI439" s="68" t="s">
        <v>2335</v>
      </c>
      <c r="GJ439" s="70">
        <v>9</v>
      </c>
      <c r="GK439" s="56">
        <v>22</v>
      </c>
      <c r="GL439" s="57" t="s">
        <v>2765</v>
      </c>
      <c r="GM439" s="68" t="s">
        <v>2335</v>
      </c>
      <c r="GN439" s="70">
        <v>9</v>
      </c>
      <c r="GO439" s="56">
        <v>22</v>
      </c>
      <c r="GP439" s="57" t="s">
        <v>2765</v>
      </c>
      <c r="GQ439" s="68" t="s">
        <v>2335</v>
      </c>
      <c r="GR439" s="70">
        <v>9</v>
      </c>
      <c r="GS439" s="56">
        <v>22</v>
      </c>
      <c r="GT439" s="57" t="s">
        <v>2765</v>
      </c>
      <c r="GU439" s="68" t="s">
        <v>2335</v>
      </c>
      <c r="GV439" s="70">
        <v>9</v>
      </c>
      <c r="GW439" s="56">
        <v>22</v>
      </c>
      <c r="GX439" s="57" t="s">
        <v>2765</v>
      </c>
      <c r="GY439" s="68" t="s">
        <v>2335</v>
      </c>
      <c r="GZ439" s="70">
        <v>9</v>
      </c>
      <c r="HA439" s="56">
        <v>22</v>
      </c>
      <c r="HB439" s="57" t="s">
        <v>2765</v>
      </c>
      <c r="HC439" s="68" t="s">
        <v>2335</v>
      </c>
      <c r="HD439" s="70">
        <v>9</v>
      </c>
      <c r="HE439" s="56">
        <v>22</v>
      </c>
      <c r="HF439" s="57" t="s">
        <v>2765</v>
      </c>
      <c r="HG439" s="68" t="s">
        <v>2335</v>
      </c>
      <c r="HH439" s="70">
        <v>9</v>
      </c>
      <c r="HI439" s="56">
        <v>22</v>
      </c>
      <c r="HJ439" s="57" t="s">
        <v>2765</v>
      </c>
      <c r="HK439" s="68" t="s">
        <v>2335</v>
      </c>
      <c r="HL439" s="70">
        <v>9</v>
      </c>
      <c r="HM439" s="56">
        <v>22</v>
      </c>
      <c r="HN439" s="57" t="s">
        <v>2765</v>
      </c>
      <c r="HO439" s="68" t="s">
        <v>2335</v>
      </c>
      <c r="HP439" s="70">
        <v>9</v>
      </c>
      <c r="HQ439" s="56">
        <v>22</v>
      </c>
      <c r="HR439" s="57" t="s">
        <v>2765</v>
      </c>
      <c r="HS439" s="68" t="s">
        <v>2335</v>
      </c>
      <c r="HT439" s="70">
        <v>9</v>
      </c>
      <c r="HU439" s="56">
        <v>22</v>
      </c>
      <c r="HV439" s="57" t="s">
        <v>2765</v>
      </c>
      <c r="HW439" s="68" t="s">
        <v>2335</v>
      </c>
      <c r="HX439" s="70">
        <v>9</v>
      </c>
      <c r="HY439" s="56">
        <v>22</v>
      </c>
      <c r="HZ439" s="57" t="s">
        <v>2765</v>
      </c>
      <c r="IA439" s="68" t="s">
        <v>2335</v>
      </c>
      <c r="IB439" s="70">
        <v>9</v>
      </c>
      <c r="IC439" s="56">
        <v>22</v>
      </c>
      <c r="ID439" s="57" t="s">
        <v>2765</v>
      </c>
      <c r="IE439" s="68" t="s">
        <v>2335</v>
      </c>
      <c r="IF439" s="70">
        <v>9</v>
      </c>
      <c r="IG439" s="56">
        <v>22</v>
      </c>
      <c r="IH439" s="57" t="s">
        <v>2765</v>
      </c>
      <c r="II439" s="68" t="s">
        <v>2335</v>
      </c>
      <c r="IJ439" s="70">
        <v>9</v>
      </c>
      <c r="IK439" s="56">
        <v>22</v>
      </c>
      <c r="IL439" s="57" t="s">
        <v>2765</v>
      </c>
      <c r="IM439" s="68" t="s">
        <v>2335</v>
      </c>
      <c r="IN439" s="70">
        <v>9</v>
      </c>
      <c r="IO439" s="56">
        <v>22</v>
      </c>
      <c r="IP439" s="57" t="s">
        <v>2765</v>
      </c>
      <c r="IQ439" s="68" t="s">
        <v>2335</v>
      </c>
      <c r="IR439" s="70">
        <v>9</v>
      </c>
      <c r="IS439" s="56">
        <v>22</v>
      </c>
      <c r="IT439" s="57" t="s">
        <v>2765</v>
      </c>
      <c r="IU439" s="68" t="s">
        <v>2335</v>
      </c>
      <c r="IV439" s="70">
        <v>9</v>
      </c>
    </row>
    <row r="440" spans="1:256" s="51" customFormat="1" ht="12" customHeight="1" x14ac:dyDescent="0.2">
      <c r="A440" s="125">
        <v>410</v>
      </c>
      <c r="B440" s="111" t="s">
        <v>2766</v>
      </c>
      <c r="C440" s="119" t="s">
        <v>2335</v>
      </c>
      <c r="D440" s="122">
        <v>10</v>
      </c>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70">
        <v>10</v>
      </c>
      <c r="EC440" s="56">
        <v>23</v>
      </c>
      <c r="ED440" s="57" t="s">
        <v>2766</v>
      </c>
      <c r="EE440" s="68" t="s">
        <v>2335</v>
      </c>
      <c r="EF440" s="70">
        <v>10</v>
      </c>
      <c r="EG440" s="56">
        <v>23</v>
      </c>
      <c r="EH440" s="57" t="s">
        <v>2766</v>
      </c>
      <c r="EI440" s="68" t="s">
        <v>2335</v>
      </c>
      <c r="EJ440" s="70">
        <v>10</v>
      </c>
      <c r="EK440" s="56">
        <v>23</v>
      </c>
      <c r="EL440" s="57" t="s">
        <v>2766</v>
      </c>
      <c r="EM440" s="68" t="s">
        <v>2335</v>
      </c>
      <c r="EN440" s="70">
        <v>10</v>
      </c>
      <c r="EO440" s="56">
        <v>23</v>
      </c>
      <c r="EP440" s="57" t="s">
        <v>2766</v>
      </c>
      <c r="EQ440" s="68" t="s">
        <v>2335</v>
      </c>
      <c r="ER440" s="70">
        <v>10</v>
      </c>
      <c r="ES440" s="56">
        <v>23</v>
      </c>
      <c r="ET440" s="57" t="s">
        <v>2766</v>
      </c>
      <c r="EU440" s="68" t="s">
        <v>2335</v>
      </c>
      <c r="EV440" s="70">
        <v>10</v>
      </c>
      <c r="EW440" s="56">
        <v>23</v>
      </c>
      <c r="EX440" s="57" t="s">
        <v>2766</v>
      </c>
      <c r="EY440" s="68" t="s">
        <v>2335</v>
      </c>
      <c r="EZ440" s="70">
        <v>10</v>
      </c>
      <c r="FA440" s="56">
        <v>23</v>
      </c>
      <c r="FB440" s="57" t="s">
        <v>2766</v>
      </c>
      <c r="FC440" s="68" t="s">
        <v>2335</v>
      </c>
      <c r="FD440" s="70">
        <v>10</v>
      </c>
      <c r="FE440" s="56">
        <v>23</v>
      </c>
      <c r="FF440" s="57" t="s">
        <v>2766</v>
      </c>
      <c r="FG440" s="68" t="s">
        <v>2335</v>
      </c>
      <c r="FH440" s="70">
        <v>10</v>
      </c>
      <c r="FI440" s="56">
        <v>23</v>
      </c>
      <c r="FJ440" s="57" t="s">
        <v>2766</v>
      </c>
      <c r="FK440" s="68" t="s">
        <v>2335</v>
      </c>
      <c r="FL440" s="70">
        <v>10</v>
      </c>
      <c r="FM440" s="56">
        <v>23</v>
      </c>
      <c r="FN440" s="57" t="s">
        <v>2766</v>
      </c>
      <c r="FO440" s="68" t="s">
        <v>2335</v>
      </c>
      <c r="FP440" s="70">
        <v>10</v>
      </c>
      <c r="FQ440" s="56">
        <v>23</v>
      </c>
      <c r="FR440" s="57" t="s">
        <v>2766</v>
      </c>
      <c r="FS440" s="68" t="s">
        <v>2335</v>
      </c>
      <c r="FT440" s="70">
        <v>10</v>
      </c>
      <c r="FU440" s="56">
        <v>23</v>
      </c>
      <c r="FV440" s="57" t="s">
        <v>2766</v>
      </c>
      <c r="FW440" s="68" t="s">
        <v>2335</v>
      </c>
      <c r="FX440" s="70">
        <v>10</v>
      </c>
      <c r="FY440" s="56">
        <v>23</v>
      </c>
      <c r="FZ440" s="57" t="s">
        <v>2766</v>
      </c>
      <c r="GA440" s="68" t="s">
        <v>2335</v>
      </c>
      <c r="GB440" s="70">
        <v>10</v>
      </c>
      <c r="GC440" s="56">
        <v>23</v>
      </c>
      <c r="GD440" s="57" t="s">
        <v>2766</v>
      </c>
      <c r="GE440" s="68" t="s">
        <v>2335</v>
      </c>
      <c r="GF440" s="70">
        <v>10</v>
      </c>
      <c r="GG440" s="56">
        <v>23</v>
      </c>
      <c r="GH440" s="57" t="s">
        <v>2766</v>
      </c>
      <c r="GI440" s="68" t="s">
        <v>2335</v>
      </c>
      <c r="GJ440" s="70">
        <v>10</v>
      </c>
      <c r="GK440" s="56">
        <v>23</v>
      </c>
      <c r="GL440" s="57" t="s">
        <v>2766</v>
      </c>
      <c r="GM440" s="68" t="s">
        <v>2335</v>
      </c>
      <c r="GN440" s="70">
        <v>10</v>
      </c>
      <c r="GO440" s="56">
        <v>23</v>
      </c>
      <c r="GP440" s="57" t="s">
        <v>2766</v>
      </c>
      <c r="GQ440" s="68" t="s">
        <v>2335</v>
      </c>
      <c r="GR440" s="70">
        <v>10</v>
      </c>
      <c r="GS440" s="56">
        <v>23</v>
      </c>
      <c r="GT440" s="57" t="s">
        <v>2766</v>
      </c>
      <c r="GU440" s="68" t="s">
        <v>2335</v>
      </c>
      <c r="GV440" s="70">
        <v>10</v>
      </c>
      <c r="GW440" s="56">
        <v>23</v>
      </c>
      <c r="GX440" s="57" t="s">
        <v>2766</v>
      </c>
      <c r="GY440" s="68" t="s">
        <v>2335</v>
      </c>
      <c r="GZ440" s="70">
        <v>10</v>
      </c>
      <c r="HA440" s="56">
        <v>23</v>
      </c>
      <c r="HB440" s="57" t="s">
        <v>2766</v>
      </c>
      <c r="HC440" s="68" t="s">
        <v>2335</v>
      </c>
      <c r="HD440" s="70">
        <v>10</v>
      </c>
      <c r="HE440" s="56">
        <v>23</v>
      </c>
      <c r="HF440" s="57" t="s">
        <v>2766</v>
      </c>
      <c r="HG440" s="68" t="s">
        <v>2335</v>
      </c>
      <c r="HH440" s="70">
        <v>10</v>
      </c>
      <c r="HI440" s="56">
        <v>23</v>
      </c>
      <c r="HJ440" s="57" t="s">
        <v>2766</v>
      </c>
      <c r="HK440" s="68" t="s">
        <v>2335</v>
      </c>
      <c r="HL440" s="70">
        <v>10</v>
      </c>
      <c r="HM440" s="56">
        <v>23</v>
      </c>
      <c r="HN440" s="57" t="s">
        <v>2766</v>
      </c>
      <c r="HO440" s="68" t="s">
        <v>2335</v>
      </c>
      <c r="HP440" s="70">
        <v>10</v>
      </c>
      <c r="HQ440" s="56">
        <v>23</v>
      </c>
      <c r="HR440" s="57" t="s">
        <v>2766</v>
      </c>
      <c r="HS440" s="68" t="s">
        <v>2335</v>
      </c>
      <c r="HT440" s="70">
        <v>10</v>
      </c>
      <c r="HU440" s="56">
        <v>23</v>
      </c>
      <c r="HV440" s="57" t="s">
        <v>2766</v>
      </c>
      <c r="HW440" s="68" t="s">
        <v>2335</v>
      </c>
      <c r="HX440" s="70">
        <v>10</v>
      </c>
      <c r="HY440" s="56">
        <v>23</v>
      </c>
      <c r="HZ440" s="57" t="s">
        <v>2766</v>
      </c>
      <c r="IA440" s="68" t="s">
        <v>2335</v>
      </c>
      <c r="IB440" s="70">
        <v>10</v>
      </c>
      <c r="IC440" s="56">
        <v>23</v>
      </c>
      <c r="ID440" s="57" t="s">
        <v>2766</v>
      </c>
      <c r="IE440" s="68" t="s">
        <v>2335</v>
      </c>
      <c r="IF440" s="70">
        <v>10</v>
      </c>
      <c r="IG440" s="56">
        <v>23</v>
      </c>
      <c r="IH440" s="57" t="s">
        <v>2766</v>
      </c>
      <c r="II440" s="68" t="s">
        <v>2335</v>
      </c>
      <c r="IJ440" s="70">
        <v>10</v>
      </c>
      <c r="IK440" s="56">
        <v>23</v>
      </c>
      <c r="IL440" s="57" t="s">
        <v>2766</v>
      </c>
      <c r="IM440" s="68" t="s">
        <v>2335</v>
      </c>
      <c r="IN440" s="70">
        <v>10</v>
      </c>
      <c r="IO440" s="56">
        <v>23</v>
      </c>
      <c r="IP440" s="57" t="s">
        <v>2766</v>
      </c>
      <c r="IQ440" s="68" t="s">
        <v>2335</v>
      </c>
      <c r="IR440" s="70">
        <v>10</v>
      </c>
      <c r="IS440" s="56">
        <v>23</v>
      </c>
      <c r="IT440" s="57" t="s">
        <v>2766</v>
      </c>
      <c r="IU440" s="68" t="s">
        <v>2335</v>
      </c>
      <c r="IV440" s="70">
        <v>10</v>
      </c>
    </row>
    <row r="441" spans="1:256" s="51" customFormat="1" ht="12" customHeight="1" x14ac:dyDescent="0.2">
      <c r="A441" s="125">
        <v>410</v>
      </c>
      <c r="B441" s="111" t="s">
        <v>2767</v>
      </c>
      <c r="C441" s="119" t="s">
        <v>2335</v>
      </c>
      <c r="D441" s="122">
        <v>6</v>
      </c>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70">
        <v>6</v>
      </c>
      <c r="EC441" s="56">
        <v>24</v>
      </c>
      <c r="ED441" s="57" t="s">
        <v>2767</v>
      </c>
      <c r="EE441" s="68" t="s">
        <v>2335</v>
      </c>
      <c r="EF441" s="70">
        <v>6</v>
      </c>
      <c r="EG441" s="56">
        <v>24</v>
      </c>
      <c r="EH441" s="57" t="s">
        <v>2767</v>
      </c>
      <c r="EI441" s="68" t="s">
        <v>2335</v>
      </c>
      <c r="EJ441" s="70">
        <v>6</v>
      </c>
      <c r="EK441" s="56">
        <v>24</v>
      </c>
      <c r="EL441" s="57" t="s">
        <v>2767</v>
      </c>
      <c r="EM441" s="68" t="s">
        <v>2335</v>
      </c>
      <c r="EN441" s="70">
        <v>6</v>
      </c>
      <c r="EO441" s="56">
        <v>24</v>
      </c>
      <c r="EP441" s="57" t="s">
        <v>2767</v>
      </c>
      <c r="EQ441" s="68" t="s">
        <v>2335</v>
      </c>
      <c r="ER441" s="70">
        <v>6</v>
      </c>
      <c r="ES441" s="56">
        <v>24</v>
      </c>
      <c r="ET441" s="57" t="s">
        <v>2767</v>
      </c>
      <c r="EU441" s="68" t="s">
        <v>2335</v>
      </c>
      <c r="EV441" s="70">
        <v>6</v>
      </c>
      <c r="EW441" s="56">
        <v>24</v>
      </c>
      <c r="EX441" s="57" t="s">
        <v>2767</v>
      </c>
      <c r="EY441" s="68" t="s">
        <v>2335</v>
      </c>
      <c r="EZ441" s="70">
        <v>6</v>
      </c>
      <c r="FA441" s="56">
        <v>24</v>
      </c>
      <c r="FB441" s="57" t="s">
        <v>2767</v>
      </c>
      <c r="FC441" s="68" t="s">
        <v>2335</v>
      </c>
      <c r="FD441" s="70">
        <v>6</v>
      </c>
      <c r="FE441" s="56">
        <v>24</v>
      </c>
      <c r="FF441" s="57" t="s">
        <v>2767</v>
      </c>
      <c r="FG441" s="68" t="s">
        <v>2335</v>
      </c>
      <c r="FH441" s="70">
        <v>6</v>
      </c>
      <c r="FI441" s="56">
        <v>24</v>
      </c>
      <c r="FJ441" s="57" t="s">
        <v>2767</v>
      </c>
      <c r="FK441" s="68" t="s">
        <v>2335</v>
      </c>
      <c r="FL441" s="70">
        <v>6</v>
      </c>
      <c r="FM441" s="56">
        <v>24</v>
      </c>
      <c r="FN441" s="57" t="s">
        <v>2767</v>
      </c>
      <c r="FO441" s="68" t="s">
        <v>2335</v>
      </c>
      <c r="FP441" s="70">
        <v>6</v>
      </c>
      <c r="FQ441" s="56">
        <v>24</v>
      </c>
      <c r="FR441" s="57" t="s">
        <v>2767</v>
      </c>
      <c r="FS441" s="68" t="s">
        <v>2335</v>
      </c>
      <c r="FT441" s="70">
        <v>6</v>
      </c>
      <c r="FU441" s="56">
        <v>24</v>
      </c>
      <c r="FV441" s="57" t="s">
        <v>2767</v>
      </c>
      <c r="FW441" s="68" t="s">
        <v>2335</v>
      </c>
      <c r="FX441" s="70">
        <v>6</v>
      </c>
      <c r="FY441" s="56">
        <v>24</v>
      </c>
      <c r="FZ441" s="57" t="s">
        <v>2767</v>
      </c>
      <c r="GA441" s="68" t="s">
        <v>2335</v>
      </c>
      <c r="GB441" s="70">
        <v>6</v>
      </c>
      <c r="GC441" s="56">
        <v>24</v>
      </c>
      <c r="GD441" s="57" t="s">
        <v>2767</v>
      </c>
      <c r="GE441" s="68" t="s">
        <v>2335</v>
      </c>
      <c r="GF441" s="70">
        <v>6</v>
      </c>
      <c r="GG441" s="56">
        <v>24</v>
      </c>
      <c r="GH441" s="57" t="s">
        <v>2767</v>
      </c>
      <c r="GI441" s="68" t="s">
        <v>2335</v>
      </c>
      <c r="GJ441" s="70">
        <v>6</v>
      </c>
      <c r="GK441" s="56">
        <v>24</v>
      </c>
      <c r="GL441" s="57" t="s">
        <v>2767</v>
      </c>
      <c r="GM441" s="68" t="s">
        <v>2335</v>
      </c>
      <c r="GN441" s="70">
        <v>6</v>
      </c>
      <c r="GO441" s="56">
        <v>24</v>
      </c>
      <c r="GP441" s="57" t="s">
        <v>2767</v>
      </c>
      <c r="GQ441" s="68" t="s">
        <v>2335</v>
      </c>
      <c r="GR441" s="70">
        <v>6</v>
      </c>
      <c r="GS441" s="56">
        <v>24</v>
      </c>
      <c r="GT441" s="57" t="s">
        <v>2767</v>
      </c>
      <c r="GU441" s="68" t="s">
        <v>2335</v>
      </c>
      <c r="GV441" s="70">
        <v>6</v>
      </c>
      <c r="GW441" s="56">
        <v>24</v>
      </c>
      <c r="GX441" s="57" t="s">
        <v>2767</v>
      </c>
      <c r="GY441" s="68" t="s">
        <v>2335</v>
      </c>
      <c r="GZ441" s="70">
        <v>6</v>
      </c>
      <c r="HA441" s="56">
        <v>24</v>
      </c>
      <c r="HB441" s="57" t="s">
        <v>2767</v>
      </c>
      <c r="HC441" s="68" t="s">
        <v>2335</v>
      </c>
      <c r="HD441" s="70">
        <v>6</v>
      </c>
      <c r="HE441" s="56">
        <v>24</v>
      </c>
      <c r="HF441" s="57" t="s">
        <v>2767</v>
      </c>
      <c r="HG441" s="68" t="s">
        <v>2335</v>
      </c>
      <c r="HH441" s="70">
        <v>6</v>
      </c>
      <c r="HI441" s="56">
        <v>24</v>
      </c>
      <c r="HJ441" s="57" t="s">
        <v>2767</v>
      </c>
      <c r="HK441" s="68" t="s">
        <v>2335</v>
      </c>
      <c r="HL441" s="70">
        <v>6</v>
      </c>
      <c r="HM441" s="56">
        <v>24</v>
      </c>
      <c r="HN441" s="57" t="s">
        <v>2767</v>
      </c>
      <c r="HO441" s="68" t="s">
        <v>2335</v>
      </c>
      <c r="HP441" s="70">
        <v>6</v>
      </c>
      <c r="HQ441" s="56">
        <v>24</v>
      </c>
      <c r="HR441" s="57" t="s">
        <v>2767</v>
      </c>
      <c r="HS441" s="68" t="s">
        <v>2335</v>
      </c>
      <c r="HT441" s="70">
        <v>6</v>
      </c>
      <c r="HU441" s="56">
        <v>24</v>
      </c>
      <c r="HV441" s="57" t="s">
        <v>2767</v>
      </c>
      <c r="HW441" s="68" t="s">
        <v>2335</v>
      </c>
      <c r="HX441" s="70">
        <v>6</v>
      </c>
      <c r="HY441" s="56">
        <v>24</v>
      </c>
      <c r="HZ441" s="57" t="s">
        <v>2767</v>
      </c>
      <c r="IA441" s="68" t="s">
        <v>2335</v>
      </c>
      <c r="IB441" s="70">
        <v>6</v>
      </c>
      <c r="IC441" s="56">
        <v>24</v>
      </c>
      <c r="ID441" s="57" t="s">
        <v>2767</v>
      </c>
      <c r="IE441" s="68" t="s">
        <v>2335</v>
      </c>
      <c r="IF441" s="70">
        <v>6</v>
      </c>
      <c r="IG441" s="56">
        <v>24</v>
      </c>
      <c r="IH441" s="57" t="s">
        <v>2767</v>
      </c>
      <c r="II441" s="68" t="s">
        <v>2335</v>
      </c>
      <c r="IJ441" s="70">
        <v>6</v>
      </c>
      <c r="IK441" s="56">
        <v>24</v>
      </c>
      <c r="IL441" s="57" t="s">
        <v>2767</v>
      </c>
      <c r="IM441" s="68" t="s">
        <v>2335</v>
      </c>
      <c r="IN441" s="70">
        <v>6</v>
      </c>
      <c r="IO441" s="56">
        <v>24</v>
      </c>
      <c r="IP441" s="57" t="s">
        <v>2767</v>
      </c>
      <c r="IQ441" s="68" t="s">
        <v>2335</v>
      </c>
      <c r="IR441" s="70">
        <v>6</v>
      </c>
      <c r="IS441" s="56">
        <v>24</v>
      </c>
      <c r="IT441" s="57" t="s">
        <v>2767</v>
      </c>
      <c r="IU441" s="68" t="s">
        <v>2335</v>
      </c>
      <c r="IV441" s="70">
        <v>6</v>
      </c>
    </row>
    <row r="442" spans="1:256" s="51" customFormat="1" ht="12" customHeight="1" x14ac:dyDescent="0.2">
      <c r="A442" s="125">
        <v>410</v>
      </c>
      <c r="B442" s="111" t="s">
        <v>2768</v>
      </c>
      <c r="C442" s="119" t="s">
        <v>2335</v>
      </c>
      <c r="D442" s="122">
        <v>12</v>
      </c>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70">
        <v>12</v>
      </c>
      <c r="EC442" s="56">
        <v>25</v>
      </c>
      <c r="ED442" s="57" t="s">
        <v>2768</v>
      </c>
      <c r="EE442" s="68" t="s">
        <v>2335</v>
      </c>
      <c r="EF442" s="70">
        <v>12</v>
      </c>
      <c r="EG442" s="56">
        <v>25</v>
      </c>
      <c r="EH442" s="57" t="s">
        <v>2768</v>
      </c>
      <c r="EI442" s="68" t="s">
        <v>2335</v>
      </c>
      <c r="EJ442" s="70">
        <v>12</v>
      </c>
      <c r="EK442" s="56">
        <v>25</v>
      </c>
      <c r="EL442" s="57" t="s">
        <v>2768</v>
      </c>
      <c r="EM442" s="68" t="s">
        <v>2335</v>
      </c>
      <c r="EN442" s="70">
        <v>12</v>
      </c>
      <c r="EO442" s="56">
        <v>25</v>
      </c>
      <c r="EP442" s="57" t="s">
        <v>2768</v>
      </c>
      <c r="EQ442" s="68" t="s">
        <v>2335</v>
      </c>
      <c r="ER442" s="70">
        <v>12</v>
      </c>
      <c r="ES442" s="56">
        <v>25</v>
      </c>
      <c r="ET442" s="57" t="s">
        <v>2768</v>
      </c>
      <c r="EU442" s="68" t="s">
        <v>2335</v>
      </c>
      <c r="EV442" s="70">
        <v>12</v>
      </c>
      <c r="EW442" s="56">
        <v>25</v>
      </c>
      <c r="EX442" s="57" t="s">
        <v>2768</v>
      </c>
      <c r="EY442" s="68" t="s">
        <v>2335</v>
      </c>
      <c r="EZ442" s="70">
        <v>12</v>
      </c>
      <c r="FA442" s="56">
        <v>25</v>
      </c>
      <c r="FB442" s="57" t="s">
        <v>2768</v>
      </c>
      <c r="FC442" s="68" t="s">
        <v>2335</v>
      </c>
      <c r="FD442" s="70">
        <v>12</v>
      </c>
      <c r="FE442" s="56">
        <v>25</v>
      </c>
      <c r="FF442" s="57" t="s">
        <v>2768</v>
      </c>
      <c r="FG442" s="68" t="s">
        <v>2335</v>
      </c>
      <c r="FH442" s="70">
        <v>12</v>
      </c>
      <c r="FI442" s="56">
        <v>25</v>
      </c>
      <c r="FJ442" s="57" t="s">
        <v>2768</v>
      </c>
      <c r="FK442" s="68" t="s">
        <v>2335</v>
      </c>
      <c r="FL442" s="70">
        <v>12</v>
      </c>
      <c r="FM442" s="56">
        <v>25</v>
      </c>
      <c r="FN442" s="57" t="s">
        <v>2768</v>
      </c>
      <c r="FO442" s="68" t="s">
        <v>2335</v>
      </c>
      <c r="FP442" s="70">
        <v>12</v>
      </c>
      <c r="FQ442" s="56">
        <v>25</v>
      </c>
      <c r="FR442" s="57" t="s">
        <v>2768</v>
      </c>
      <c r="FS442" s="68" t="s">
        <v>2335</v>
      </c>
      <c r="FT442" s="70">
        <v>12</v>
      </c>
      <c r="FU442" s="56">
        <v>25</v>
      </c>
      <c r="FV442" s="57" t="s">
        <v>2768</v>
      </c>
      <c r="FW442" s="68" t="s">
        <v>2335</v>
      </c>
      <c r="FX442" s="70">
        <v>12</v>
      </c>
      <c r="FY442" s="56">
        <v>25</v>
      </c>
      <c r="FZ442" s="57" t="s">
        <v>2768</v>
      </c>
      <c r="GA442" s="68" t="s">
        <v>2335</v>
      </c>
      <c r="GB442" s="70">
        <v>12</v>
      </c>
      <c r="GC442" s="56">
        <v>25</v>
      </c>
      <c r="GD442" s="57" t="s">
        <v>2768</v>
      </c>
      <c r="GE442" s="68" t="s">
        <v>2335</v>
      </c>
      <c r="GF442" s="70">
        <v>12</v>
      </c>
      <c r="GG442" s="56">
        <v>25</v>
      </c>
      <c r="GH442" s="57" t="s">
        <v>2768</v>
      </c>
      <c r="GI442" s="68" t="s">
        <v>2335</v>
      </c>
      <c r="GJ442" s="70">
        <v>12</v>
      </c>
      <c r="GK442" s="56">
        <v>25</v>
      </c>
      <c r="GL442" s="57" t="s">
        <v>2768</v>
      </c>
      <c r="GM442" s="68" t="s">
        <v>2335</v>
      </c>
      <c r="GN442" s="70">
        <v>12</v>
      </c>
      <c r="GO442" s="56">
        <v>25</v>
      </c>
      <c r="GP442" s="57" t="s">
        <v>2768</v>
      </c>
      <c r="GQ442" s="68" t="s">
        <v>2335</v>
      </c>
      <c r="GR442" s="70">
        <v>12</v>
      </c>
      <c r="GS442" s="56">
        <v>25</v>
      </c>
      <c r="GT442" s="57" t="s">
        <v>2768</v>
      </c>
      <c r="GU442" s="68" t="s">
        <v>2335</v>
      </c>
      <c r="GV442" s="70">
        <v>12</v>
      </c>
      <c r="GW442" s="56">
        <v>25</v>
      </c>
      <c r="GX442" s="57" t="s">
        <v>2768</v>
      </c>
      <c r="GY442" s="68" t="s">
        <v>2335</v>
      </c>
      <c r="GZ442" s="70">
        <v>12</v>
      </c>
      <c r="HA442" s="56">
        <v>25</v>
      </c>
      <c r="HB442" s="57" t="s">
        <v>2768</v>
      </c>
      <c r="HC442" s="68" t="s">
        <v>2335</v>
      </c>
      <c r="HD442" s="70">
        <v>12</v>
      </c>
      <c r="HE442" s="56">
        <v>25</v>
      </c>
      <c r="HF442" s="57" t="s">
        <v>2768</v>
      </c>
      <c r="HG442" s="68" t="s">
        <v>2335</v>
      </c>
      <c r="HH442" s="70">
        <v>12</v>
      </c>
      <c r="HI442" s="56">
        <v>25</v>
      </c>
      <c r="HJ442" s="57" t="s">
        <v>2768</v>
      </c>
      <c r="HK442" s="68" t="s">
        <v>2335</v>
      </c>
      <c r="HL442" s="70">
        <v>12</v>
      </c>
      <c r="HM442" s="56">
        <v>25</v>
      </c>
      <c r="HN442" s="57" t="s">
        <v>2768</v>
      </c>
      <c r="HO442" s="68" t="s">
        <v>2335</v>
      </c>
      <c r="HP442" s="70">
        <v>12</v>
      </c>
      <c r="HQ442" s="56">
        <v>25</v>
      </c>
      <c r="HR442" s="57" t="s">
        <v>2768</v>
      </c>
      <c r="HS442" s="68" t="s">
        <v>2335</v>
      </c>
      <c r="HT442" s="70">
        <v>12</v>
      </c>
      <c r="HU442" s="56">
        <v>25</v>
      </c>
      <c r="HV442" s="57" t="s">
        <v>2768</v>
      </c>
      <c r="HW442" s="68" t="s">
        <v>2335</v>
      </c>
      <c r="HX442" s="70">
        <v>12</v>
      </c>
      <c r="HY442" s="56">
        <v>25</v>
      </c>
      <c r="HZ442" s="57" t="s">
        <v>2768</v>
      </c>
      <c r="IA442" s="68" t="s">
        <v>2335</v>
      </c>
      <c r="IB442" s="70">
        <v>12</v>
      </c>
      <c r="IC442" s="56">
        <v>25</v>
      </c>
      <c r="ID442" s="57" t="s">
        <v>2768</v>
      </c>
      <c r="IE442" s="68" t="s">
        <v>2335</v>
      </c>
      <c r="IF442" s="70">
        <v>12</v>
      </c>
      <c r="IG442" s="56">
        <v>25</v>
      </c>
      <c r="IH442" s="57" t="s">
        <v>2768</v>
      </c>
      <c r="II442" s="68" t="s">
        <v>2335</v>
      </c>
      <c r="IJ442" s="70">
        <v>12</v>
      </c>
      <c r="IK442" s="56">
        <v>25</v>
      </c>
      <c r="IL442" s="57" t="s">
        <v>2768</v>
      </c>
      <c r="IM442" s="68" t="s">
        <v>2335</v>
      </c>
      <c r="IN442" s="70">
        <v>12</v>
      </c>
      <c r="IO442" s="56">
        <v>25</v>
      </c>
      <c r="IP442" s="57" t="s">
        <v>2768</v>
      </c>
      <c r="IQ442" s="68" t="s">
        <v>2335</v>
      </c>
      <c r="IR442" s="70">
        <v>12</v>
      </c>
      <c r="IS442" s="56">
        <v>25</v>
      </c>
      <c r="IT442" s="57" t="s">
        <v>2768</v>
      </c>
      <c r="IU442" s="68" t="s">
        <v>2335</v>
      </c>
      <c r="IV442" s="70">
        <v>12</v>
      </c>
    </row>
    <row r="443" spans="1:256" s="51" customFormat="1" ht="12" customHeight="1" x14ac:dyDescent="0.2">
      <c r="A443" s="125">
        <v>410</v>
      </c>
      <c r="B443" s="111" t="s">
        <v>2769</v>
      </c>
      <c r="C443" s="119" t="s">
        <v>2335</v>
      </c>
      <c r="D443" s="122">
        <v>10</v>
      </c>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70">
        <v>10</v>
      </c>
      <c r="EC443" s="56">
        <v>26</v>
      </c>
      <c r="ED443" s="57" t="s">
        <v>2769</v>
      </c>
      <c r="EE443" s="68" t="s">
        <v>2335</v>
      </c>
      <c r="EF443" s="70">
        <v>10</v>
      </c>
      <c r="EG443" s="56">
        <v>26</v>
      </c>
      <c r="EH443" s="57" t="s">
        <v>2769</v>
      </c>
      <c r="EI443" s="68" t="s">
        <v>2335</v>
      </c>
      <c r="EJ443" s="70">
        <v>10</v>
      </c>
      <c r="EK443" s="56">
        <v>26</v>
      </c>
      <c r="EL443" s="57" t="s">
        <v>2769</v>
      </c>
      <c r="EM443" s="68" t="s">
        <v>2335</v>
      </c>
      <c r="EN443" s="70">
        <v>10</v>
      </c>
      <c r="EO443" s="56">
        <v>26</v>
      </c>
      <c r="EP443" s="57" t="s">
        <v>2769</v>
      </c>
      <c r="EQ443" s="68" t="s">
        <v>2335</v>
      </c>
      <c r="ER443" s="70">
        <v>10</v>
      </c>
      <c r="ES443" s="56">
        <v>26</v>
      </c>
      <c r="ET443" s="57" t="s">
        <v>2769</v>
      </c>
      <c r="EU443" s="68" t="s">
        <v>2335</v>
      </c>
      <c r="EV443" s="70">
        <v>10</v>
      </c>
      <c r="EW443" s="56">
        <v>26</v>
      </c>
      <c r="EX443" s="57" t="s">
        <v>2769</v>
      </c>
      <c r="EY443" s="68" t="s">
        <v>2335</v>
      </c>
      <c r="EZ443" s="70">
        <v>10</v>
      </c>
      <c r="FA443" s="56">
        <v>26</v>
      </c>
      <c r="FB443" s="57" t="s">
        <v>2769</v>
      </c>
      <c r="FC443" s="68" t="s">
        <v>2335</v>
      </c>
      <c r="FD443" s="70">
        <v>10</v>
      </c>
      <c r="FE443" s="56">
        <v>26</v>
      </c>
      <c r="FF443" s="57" t="s">
        <v>2769</v>
      </c>
      <c r="FG443" s="68" t="s">
        <v>2335</v>
      </c>
      <c r="FH443" s="70">
        <v>10</v>
      </c>
      <c r="FI443" s="56">
        <v>26</v>
      </c>
      <c r="FJ443" s="57" t="s">
        <v>2769</v>
      </c>
      <c r="FK443" s="68" t="s">
        <v>2335</v>
      </c>
      <c r="FL443" s="70">
        <v>10</v>
      </c>
      <c r="FM443" s="56">
        <v>26</v>
      </c>
      <c r="FN443" s="57" t="s">
        <v>2769</v>
      </c>
      <c r="FO443" s="68" t="s">
        <v>2335</v>
      </c>
      <c r="FP443" s="70">
        <v>10</v>
      </c>
      <c r="FQ443" s="56">
        <v>26</v>
      </c>
      <c r="FR443" s="57" t="s">
        <v>2769</v>
      </c>
      <c r="FS443" s="68" t="s">
        <v>2335</v>
      </c>
      <c r="FT443" s="70">
        <v>10</v>
      </c>
      <c r="FU443" s="56">
        <v>26</v>
      </c>
      <c r="FV443" s="57" t="s">
        <v>2769</v>
      </c>
      <c r="FW443" s="68" t="s">
        <v>2335</v>
      </c>
      <c r="FX443" s="70">
        <v>10</v>
      </c>
      <c r="FY443" s="56">
        <v>26</v>
      </c>
      <c r="FZ443" s="57" t="s">
        <v>2769</v>
      </c>
      <c r="GA443" s="68" t="s">
        <v>2335</v>
      </c>
      <c r="GB443" s="70">
        <v>10</v>
      </c>
      <c r="GC443" s="56">
        <v>26</v>
      </c>
      <c r="GD443" s="57" t="s">
        <v>2769</v>
      </c>
      <c r="GE443" s="68" t="s">
        <v>2335</v>
      </c>
      <c r="GF443" s="70">
        <v>10</v>
      </c>
      <c r="GG443" s="56">
        <v>26</v>
      </c>
      <c r="GH443" s="57" t="s">
        <v>2769</v>
      </c>
      <c r="GI443" s="68" t="s">
        <v>2335</v>
      </c>
      <c r="GJ443" s="70">
        <v>10</v>
      </c>
      <c r="GK443" s="56">
        <v>26</v>
      </c>
      <c r="GL443" s="57" t="s">
        <v>2769</v>
      </c>
      <c r="GM443" s="68" t="s">
        <v>2335</v>
      </c>
      <c r="GN443" s="70">
        <v>10</v>
      </c>
      <c r="GO443" s="56">
        <v>26</v>
      </c>
      <c r="GP443" s="57" t="s">
        <v>2769</v>
      </c>
      <c r="GQ443" s="68" t="s">
        <v>2335</v>
      </c>
      <c r="GR443" s="70">
        <v>10</v>
      </c>
      <c r="GS443" s="56">
        <v>26</v>
      </c>
      <c r="GT443" s="57" t="s">
        <v>2769</v>
      </c>
      <c r="GU443" s="68" t="s">
        <v>2335</v>
      </c>
      <c r="GV443" s="70">
        <v>10</v>
      </c>
      <c r="GW443" s="56">
        <v>26</v>
      </c>
      <c r="GX443" s="57" t="s">
        <v>2769</v>
      </c>
      <c r="GY443" s="68" t="s">
        <v>2335</v>
      </c>
      <c r="GZ443" s="70">
        <v>10</v>
      </c>
      <c r="HA443" s="56">
        <v>26</v>
      </c>
      <c r="HB443" s="57" t="s">
        <v>2769</v>
      </c>
      <c r="HC443" s="68" t="s">
        <v>2335</v>
      </c>
      <c r="HD443" s="70">
        <v>10</v>
      </c>
      <c r="HE443" s="56">
        <v>26</v>
      </c>
      <c r="HF443" s="57" t="s">
        <v>2769</v>
      </c>
      <c r="HG443" s="68" t="s">
        <v>2335</v>
      </c>
      <c r="HH443" s="70">
        <v>10</v>
      </c>
      <c r="HI443" s="56">
        <v>26</v>
      </c>
      <c r="HJ443" s="57" t="s">
        <v>2769</v>
      </c>
      <c r="HK443" s="68" t="s">
        <v>2335</v>
      </c>
      <c r="HL443" s="70">
        <v>10</v>
      </c>
      <c r="HM443" s="56">
        <v>26</v>
      </c>
      <c r="HN443" s="57" t="s">
        <v>2769</v>
      </c>
      <c r="HO443" s="68" t="s">
        <v>2335</v>
      </c>
      <c r="HP443" s="70">
        <v>10</v>
      </c>
      <c r="HQ443" s="56">
        <v>26</v>
      </c>
      <c r="HR443" s="57" t="s">
        <v>2769</v>
      </c>
      <c r="HS443" s="68" t="s">
        <v>2335</v>
      </c>
      <c r="HT443" s="70">
        <v>10</v>
      </c>
      <c r="HU443" s="56">
        <v>26</v>
      </c>
      <c r="HV443" s="57" t="s">
        <v>2769</v>
      </c>
      <c r="HW443" s="68" t="s">
        <v>2335</v>
      </c>
      <c r="HX443" s="70">
        <v>10</v>
      </c>
      <c r="HY443" s="56">
        <v>26</v>
      </c>
      <c r="HZ443" s="57" t="s">
        <v>2769</v>
      </c>
      <c r="IA443" s="68" t="s">
        <v>2335</v>
      </c>
      <c r="IB443" s="70">
        <v>10</v>
      </c>
      <c r="IC443" s="56">
        <v>26</v>
      </c>
      <c r="ID443" s="57" t="s">
        <v>2769</v>
      </c>
      <c r="IE443" s="68" t="s">
        <v>2335</v>
      </c>
      <c r="IF443" s="70">
        <v>10</v>
      </c>
      <c r="IG443" s="56">
        <v>26</v>
      </c>
      <c r="IH443" s="57" t="s">
        <v>2769</v>
      </c>
      <c r="II443" s="68" t="s">
        <v>2335</v>
      </c>
      <c r="IJ443" s="70">
        <v>10</v>
      </c>
      <c r="IK443" s="56">
        <v>26</v>
      </c>
      <c r="IL443" s="57" t="s">
        <v>2769</v>
      </c>
      <c r="IM443" s="68" t="s">
        <v>2335</v>
      </c>
      <c r="IN443" s="70">
        <v>10</v>
      </c>
      <c r="IO443" s="56">
        <v>26</v>
      </c>
      <c r="IP443" s="57" t="s">
        <v>2769</v>
      </c>
      <c r="IQ443" s="68" t="s">
        <v>2335</v>
      </c>
      <c r="IR443" s="70">
        <v>10</v>
      </c>
      <c r="IS443" s="56">
        <v>26</v>
      </c>
      <c r="IT443" s="57" t="s">
        <v>2769</v>
      </c>
      <c r="IU443" s="68" t="s">
        <v>2335</v>
      </c>
      <c r="IV443" s="70">
        <v>10</v>
      </c>
    </row>
    <row r="444" spans="1:256" s="51" customFormat="1" ht="12" customHeight="1" x14ac:dyDescent="0.2">
      <c r="A444" s="125">
        <v>410</v>
      </c>
      <c r="B444" s="111" t="s">
        <v>2770</v>
      </c>
      <c r="C444" s="119" t="s">
        <v>2335</v>
      </c>
      <c r="D444" s="122">
        <v>10</v>
      </c>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70">
        <v>10</v>
      </c>
      <c r="EC444" s="56">
        <v>27</v>
      </c>
      <c r="ED444" s="57" t="s">
        <v>2770</v>
      </c>
      <c r="EE444" s="68" t="s">
        <v>2335</v>
      </c>
      <c r="EF444" s="70">
        <v>10</v>
      </c>
      <c r="EG444" s="56">
        <v>27</v>
      </c>
      <c r="EH444" s="57" t="s">
        <v>2770</v>
      </c>
      <c r="EI444" s="68" t="s">
        <v>2335</v>
      </c>
      <c r="EJ444" s="70">
        <v>10</v>
      </c>
      <c r="EK444" s="56">
        <v>27</v>
      </c>
      <c r="EL444" s="57" t="s">
        <v>2770</v>
      </c>
      <c r="EM444" s="68" t="s">
        <v>2335</v>
      </c>
      <c r="EN444" s="70">
        <v>10</v>
      </c>
      <c r="EO444" s="56">
        <v>27</v>
      </c>
      <c r="EP444" s="57" t="s">
        <v>2770</v>
      </c>
      <c r="EQ444" s="68" t="s">
        <v>2335</v>
      </c>
      <c r="ER444" s="70">
        <v>10</v>
      </c>
      <c r="ES444" s="56">
        <v>27</v>
      </c>
      <c r="ET444" s="57" t="s">
        <v>2770</v>
      </c>
      <c r="EU444" s="68" t="s">
        <v>2335</v>
      </c>
      <c r="EV444" s="70">
        <v>10</v>
      </c>
      <c r="EW444" s="56">
        <v>27</v>
      </c>
      <c r="EX444" s="57" t="s">
        <v>2770</v>
      </c>
      <c r="EY444" s="68" t="s">
        <v>2335</v>
      </c>
      <c r="EZ444" s="70">
        <v>10</v>
      </c>
      <c r="FA444" s="56">
        <v>27</v>
      </c>
      <c r="FB444" s="57" t="s">
        <v>2770</v>
      </c>
      <c r="FC444" s="68" t="s">
        <v>2335</v>
      </c>
      <c r="FD444" s="70">
        <v>10</v>
      </c>
      <c r="FE444" s="56">
        <v>27</v>
      </c>
      <c r="FF444" s="57" t="s">
        <v>2770</v>
      </c>
      <c r="FG444" s="68" t="s">
        <v>2335</v>
      </c>
      <c r="FH444" s="70">
        <v>10</v>
      </c>
      <c r="FI444" s="56">
        <v>27</v>
      </c>
      <c r="FJ444" s="57" t="s">
        <v>2770</v>
      </c>
      <c r="FK444" s="68" t="s">
        <v>2335</v>
      </c>
      <c r="FL444" s="70">
        <v>10</v>
      </c>
      <c r="FM444" s="56">
        <v>27</v>
      </c>
      <c r="FN444" s="57" t="s">
        <v>2770</v>
      </c>
      <c r="FO444" s="68" t="s">
        <v>2335</v>
      </c>
      <c r="FP444" s="70">
        <v>10</v>
      </c>
      <c r="FQ444" s="56">
        <v>27</v>
      </c>
      <c r="FR444" s="57" t="s">
        <v>2770</v>
      </c>
      <c r="FS444" s="68" t="s">
        <v>2335</v>
      </c>
      <c r="FT444" s="70">
        <v>10</v>
      </c>
      <c r="FU444" s="56">
        <v>27</v>
      </c>
      <c r="FV444" s="57" t="s">
        <v>2770</v>
      </c>
      <c r="FW444" s="68" t="s">
        <v>2335</v>
      </c>
      <c r="FX444" s="70">
        <v>10</v>
      </c>
      <c r="FY444" s="56">
        <v>27</v>
      </c>
      <c r="FZ444" s="57" t="s">
        <v>2770</v>
      </c>
      <c r="GA444" s="68" t="s">
        <v>2335</v>
      </c>
      <c r="GB444" s="70">
        <v>10</v>
      </c>
      <c r="GC444" s="56">
        <v>27</v>
      </c>
      <c r="GD444" s="57" t="s">
        <v>2770</v>
      </c>
      <c r="GE444" s="68" t="s">
        <v>2335</v>
      </c>
      <c r="GF444" s="70">
        <v>10</v>
      </c>
      <c r="GG444" s="56">
        <v>27</v>
      </c>
      <c r="GH444" s="57" t="s">
        <v>2770</v>
      </c>
      <c r="GI444" s="68" t="s">
        <v>2335</v>
      </c>
      <c r="GJ444" s="70">
        <v>10</v>
      </c>
      <c r="GK444" s="56">
        <v>27</v>
      </c>
      <c r="GL444" s="57" t="s">
        <v>2770</v>
      </c>
      <c r="GM444" s="68" t="s">
        <v>2335</v>
      </c>
      <c r="GN444" s="70">
        <v>10</v>
      </c>
      <c r="GO444" s="56">
        <v>27</v>
      </c>
      <c r="GP444" s="57" t="s">
        <v>2770</v>
      </c>
      <c r="GQ444" s="68" t="s">
        <v>2335</v>
      </c>
      <c r="GR444" s="70">
        <v>10</v>
      </c>
      <c r="GS444" s="56">
        <v>27</v>
      </c>
      <c r="GT444" s="57" t="s">
        <v>2770</v>
      </c>
      <c r="GU444" s="68" t="s">
        <v>2335</v>
      </c>
      <c r="GV444" s="70">
        <v>10</v>
      </c>
      <c r="GW444" s="56">
        <v>27</v>
      </c>
      <c r="GX444" s="57" t="s">
        <v>2770</v>
      </c>
      <c r="GY444" s="68" t="s">
        <v>2335</v>
      </c>
      <c r="GZ444" s="70">
        <v>10</v>
      </c>
      <c r="HA444" s="56">
        <v>27</v>
      </c>
      <c r="HB444" s="57" t="s">
        <v>2770</v>
      </c>
      <c r="HC444" s="68" t="s">
        <v>2335</v>
      </c>
      <c r="HD444" s="70">
        <v>10</v>
      </c>
      <c r="HE444" s="56">
        <v>27</v>
      </c>
      <c r="HF444" s="57" t="s">
        <v>2770</v>
      </c>
      <c r="HG444" s="68" t="s">
        <v>2335</v>
      </c>
      <c r="HH444" s="70">
        <v>10</v>
      </c>
      <c r="HI444" s="56">
        <v>27</v>
      </c>
      <c r="HJ444" s="57" t="s">
        <v>2770</v>
      </c>
      <c r="HK444" s="68" t="s">
        <v>2335</v>
      </c>
      <c r="HL444" s="70">
        <v>10</v>
      </c>
      <c r="HM444" s="56">
        <v>27</v>
      </c>
      <c r="HN444" s="57" t="s">
        <v>2770</v>
      </c>
      <c r="HO444" s="68" t="s">
        <v>2335</v>
      </c>
      <c r="HP444" s="70">
        <v>10</v>
      </c>
      <c r="HQ444" s="56">
        <v>27</v>
      </c>
      <c r="HR444" s="57" t="s">
        <v>2770</v>
      </c>
      <c r="HS444" s="68" t="s">
        <v>2335</v>
      </c>
      <c r="HT444" s="70">
        <v>10</v>
      </c>
      <c r="HU444" s="56">
        <v>27</v>
      </c>
      <c r="HV444" s="57" t="s">
        <v>2770</v>
      </c>
      <c r="HW444" s="68" t="s">
        <v>2335</v>
      </c>
      <c r="HX444" s="70">
        <v>10</v>
      </c>
      <c r="HY444" s="56">
        <v>27</v>
      </c>
      <c r="HZ444" s="57" t="s">
        <v>2770</v>
      </c>
      <c r="IA444" s="68" t="s">
        <v>2335</v>
      </c>
      <c r="IB444" s="70">
        <v>10</v>
      </c>
      <c r="IC444" s="56">
        <v>27</v>
      </c>
      <c r="ID444" s="57" t="s">
        <v>2770</v>
      </c>
      <c r="IE444" s="68" t="s">
        <v>2335</v>
      </c>
      <c r="IF444" s="70">
        <v>10</v>
      </c>
      <c r="IG444" s="56">
        <v>27</v>
      </c>
      <c r="IH444" s="57" t="s">
        <v>2770</v>
      </c>
      <c r="II444" s="68" t="s">
        <v>2335</v>
      </c>
      <c r="IJ444" s="70">
        <v>10</v>
      </c>
      <c r="IK444" s="56">
        <v>27</v>
      </c>
      <c r="IL444" s="57" t="s">
        <v>2770</v>
      </c>
      <c r="IM444" s="68" t="s">
        <v>2335</v>
      </c>
      <c r="IN444" s="70">
        <v>10</v>
      </c>
      <c r="IO444" s="56">
        <v>27</v>
      </c>
      <c r="IP444" s="57" t="s">
        <v>2770</v>
      </c>
      <c r="IQ444" s="68" t="s">
        <v>2335</v>
      </c>
      <c r="IR444" s="70">
        <v>10</v>
      </c>
      <c r="IS444" s="56">
        <v>27</v>
      </c>
      <c r="IT444" s="57" t="s">
        <v>2770</v>
      </c>
      <c r="IU444" s="68" t="s">
        <v>2335</v>
      </c>
      <c r="IV444" s="70">
        <v>10</v>
      </c>
    </row>
    <row r="445" spans="1:256" s="51" customFormat="1" ht="12" customHeight="1" x14ac:dyDescent="0.2">
      <c r="A445" s="125">
        <v>410</v>
      </c>
      <c r="B445" s="111" t="s">
        <v>2771</v>
      </c>
      <c r="C445" s="119" t="s">
        <v>2335</v>
      </c>
      <c r="D445" s="122">
        <v>12</v>
      </c>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70">
        <v>12</v>
      </c>
      <c r="EC445" s="56">
        <v>28</v>
      </c>
      <c r="ED445" s="57" t="s">
        <v>2771</v>
      </c>
      <c r="EE445" s="68" t="s">
        <v>2335</v>
      </c>
      <c r="EF445" s="70">
        <v>12</v>
      </c>
      <c r="EG445" s="56">
        <v>28</v>
      </c>
      <c r="EH445" s="57" t="s">
        <v>2771</v>
      </c>
      <c r="EI445" s="68" t="s">
        <v>2335</v>
      </c>
      <c r="EJ445" s="70">
        <v>12</v>
      </c>
      <c r="EK445" s="56">
        <v>28</v>
      </c>
      <c r="EL445" s="57" t="s">
        <v>2771</v>
      </c>
      <c r="EM445" s="68" t="s">
        <v>2335</v>
      </c>
      <c r="EN445" s="70">
        <v>12</v>
      </c>
      <c r="EO445" s="56">
        <v>28</v>
      </c>
      <c r="EP445" s="57" t="s">
        <v>2771</v>
      </c>
      <c r="EQ445" s="68" t="s">
        <v>2335</v>
      </c>
      <c r="ER445" s="70">
        <v>12</v>
      </c>
      <c r="ES445" s="56">
        <v>28</v>
      </c>
      <c r="ET445" s="57" t="s">
        <v>2771</v>
      </c>
      <c r="EU445" s="68" t="s">
        <v>2335</v>
      </c>
      <c r="EV445" s="70">
        <v>12</v>
      </c>
      <c r="EW445" s="56">
        <v>28</v>
      </c>
      <c r="EX445" s="57" t="s">
        <v>2771</v>
      </c>
      <c r="EY445" s="68" t="s">
        <v>2335</v>
      </c>
      <c r="EZ445" s="70">
        <v>12</v>
      </c>
      <c r="FA445" s="56">
        <v>28</v>
      </c>
      <c r="FB445" s="57" t="s">
        <v>2771</v>
      </c>
      <c r="FC445" s="68" t="s">
        <v>2335</v>
      </c>
      <c r="FD445" s="70">
        <v>12</v>
      </c>
      <c r="FE445" s="56">
        <v>28</v>
      </c>
      <c r="FF445" s="57" t="s">
        <v>2771</v>
      </c>
      <c r="FG445" s="68" t="s">
        <v>2335</v>
      </c>
      <c r="FH445" s="70">
        <v>12</v>
      </c>
      <c r="FI445" s="56">
        <v>28</v>
      </c>
      <c r="FJ445" s="57" t="s">
        <v>2771</v>
      </c>
      <c r="FK445" s="68" t="s">
        <v>2335</v>
      </c>
      <c r="FL445" s="70">
        <v>12</v>
      </c>
      <c r="FM445" s="56">
        <v>28</v>
      </c>
      <c r="FN445" s="57" t="s">
        <v>2771</v>
      </c>
      <c r="FO445" s="68" t="s">
        <v>2335</v>
      </c>
      <c r="FP445" s="70">
        <v>12</v>
      </c>
      <c r="FQ445" s="56">
        <v>28</v>
      </c>
      <c r="FR445" s="57" t="s">
        <v>2771</v>
      </c>
      <c r="FS445" s="68" t="s">
        <v>2335</v>
      </c>
      <c r="FT445" s="70">
        <v>12</v>
      </c>
      <c r="FU445" s="56">
        <v>28</v>
      </c>
      <c r="FV445" s="57" t="s">
        <v>2771</v>
      </c>
      <c r="FW445" s="68" t="s">
        <v>2335</v>
      </c>
      <c r="FX445" s="70">
        <v>12</v>
      </c>
      <c r="FY445" s="56">
        <v>28</v>
      </c>
      <c r="FZ445" s="57" t="s">
        <v>2771</v>
      </c>
      <c r="GA445" s="68" t="s">
        <v>2335</v>
      </c>
      <c r="GB445" s="70">
        <v>12</v>
      </c>
      <c r="GC445" s="56">
        <v>28</v>
      </c>
      <c r="GD445" s="57" t="s">
        <v>2771</v>
      </c>
      <c r="GE445" s="68" t="s">
        <v>2335</v>
      </c>
      <c r="GF445" s="70">
        <v>12</v>
      </c>
      <c r="GG445" s="56">
        <v>28</v>
      </c>
      <c r="GH445" s="57" t="s">
        <v>2771</v>
      </c>
      <c r="GI445" s="68" t="s">
        <v>2335</v>
      </c>
      <c r="GJ445" s="70">
        <v>12</v>
      </c>
      <c r="GK445" s="56">
        <v>28</v>
      </c>
      <c r="GL445" s="57" t="s">
        <v>2771</v>
      </c>
      <c r="GM445" s="68" t="s">
        <v>2335</v>
      </c>
      <c r="GN445" s="70">
        <v>12</v>
      </c>
      <c r="GO445" s="56">
        <v>28</v>
      </c>
      <c r="GP445" s="57" t="s">
        <v>2771</v>
      </c>
      <c r="GQ445" s="68" t="s">
        <v>2335</v>
      </c>
      <c r="GR445" s="70">
        <v>12</v>
      </c>
      <c r="GS445" s="56">
        <v>28</v>
      </c>
      <c r="GT445" s="57" t="s">
        <v>2771</v>
      </c>
      <c r="GU445" s="68" t="s">
        <v>2335</v>
      </c>
      <c r="GV445" s="70">
        <v>12</v>
      </c>
      <c r="GW445" s="56">
        <v>28</v>
      </c>
      <c r="GX445" s="57" t="s">
        <v>2771</v>
      </c>
      <c r="GY445" s="68" t="s">
        <v>2335</v>
      </c>
      <c r="GZ445" s="70">
        <v>12</v>
      </c>
      <c r="HA445" s="56">
        <v>28</v>
      </c>
      <c r="HB445" s="57" t="s">
        <v>2771</v>
      </c>
      <c r="HC445" s="68" t="s">
        <v>2335</v>
      </c>
      <c r="HD445" s="70">
        <v>12</v>
      </c>
      <c r="HE445" s="56">
        <v>28</v>
      </c>
      <c r="HF445" s="57" t="s">
        <v>2771</v>
      </c>
      <c r="HG445" s="68" t="s">
        <v>2335</v>
      </c>
      <c r="HH445" s="70">
        <v>12</v>
      </c>
      <c r="HI445" s="56">
        <v>28</v>
      </c>
      <c r="HJ445" s="57" t="s">
        <v>2771</v>
      </c>
      <c r="HK445" s="68" t="s">
        <v>2335</v>
      </c>
      <c r="HL445" s="70">
        <v>12</v>
      </c>
      <c r="HM445" s="56">
        <v>28</v>
      </c>
      <c r="HN445" s="57" t="s">
        <v>2771</v>
      </c>
      <c r="HO445" s="68" t="s">
        <v>2335</v>
      </c>
      <c r="HP445" s="70">
        <v>12</v>
      </c>
      <c r="HQ445" s="56">
        <v>28</v>
      </c>
      <c r="HR445" s="57" t="s">
        <v>2771</v>
      </c>
      <c r="HS445" s="68" t="s">
        <v>2335</v>
      </c>
      <c r="HT445" s="70">
        <v>12</v>
      </c>
      <c r="HU445" s="56">
        <v>28</v>
      </c>
      <c r="HV445" s="57" t="s">
        <v>2771</v>
      </c>
      <c r="HW445" s="68" t="s">
        <v>2335</v>
      </c>
      <c r="HX445" s="70">
        <v>12</v>
      </c>
      <c r="HY445" s="56">
        <v>28</v>
      </c>
      <c r="HZ445" s="57" t="s">
        <v>2771</v>
      </c>
      <c r="IA445" s="68" t="s">
        <v>2335</v>
      </c>
      <c r="IB445" s="70">
        <v>12</v>
      </c>
      <c r="IC445" s="56">
        <v>28</v>
      </c>
      <c r="ID445" s="57" t="s">
        <v>2771</v>
      </c>
      <c r="IE445" s="68" t="s">
        <v>2335</v>
      </c>
      <c r="IF445" s="70">
        <v>12</v>
      </c>
      <c r="IG445" s="56">
        <v>28</v>
      </c>
      <c r="IH445" s="57" t="s">
        <v>2771</v>
      </c>
      <c r="II445" s="68" t="s">
        <v>2335</v>
      </c>
      <c r="IJ445" s="70">
        <v>12</v>
      </c>
      <c r="IK445" s="56">
        <v>28</v>
      </c>
      <c r="IL445" s="57" t="s">
        <v>2771</v>
      </c>
      <c r="IM445" s="68" t="s">
        <v>2335</v>
      </c>
      <c r="IN445" s="70">
        <v>12</v>
      </c>
      <c r="IO445" s="56">
        <v>28</v>
      </c>
      <c r="IP445" s="57" t="s">
        <v>2771</v>
      </c>
      <c r="IQ445" s="68" t="s">
        <v>2335</v>
      </c>
      <c r="IR445" s="70">
        <v>12</v>
      </c>
      <c r="IS445" s="56">
        <v>28</v>
      </c>
      <c r="IT445" s="57" t="s">
        <v>2771</v>
      </c>
      <c r="IU445" s="68" t="s">
        <v>2335</v>
      </c>
      <c r="IV445" s="70">
        <v>12</v>
      </c>
    </row>
    <row r="446" spans="1:256" s="51" customFormat="1" ht="12" customHeight="1" x14ac:dyDescent="0.2">
      <c r="A446" s="125">
        <v>410</v>
      </c>
      <c r="B446" s="111" t="s">
        <v>2772</v>
      </c>
      <c r="C446" s="119" t="s">
        <v>2335</v>
      </c>
      <c r="D446" s="122">
        <v>11</v>
      </c>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70">
        <v>11</v>
      </c>
      <c r="EC446" s="56">
        <v>29</v>
      </c>
      <c r="ED446" s="57" t="s">
        <v>2772</v>
      </c>
      <c r="EE446" s="68" t="s">
        <v>2335</v>
      </c>
      <c r="EF446" s="70">
        <v>11</v>
      </c>
      <c r="EG446" s="56">
        <v>29</v>
      </c>
      <c r="EH446" s="57" t="s">
        <v>2772</v>
      </c>
      <c r="EI446" s="68" t="s">
        <v>2335</v>
      </c>
      <c r="EJ446" s="70">
        <v>11</v>
      </c>
      <c r="EK446" s="56">
        <v>29</v>
      </c>
      <c r="EL446" s="57" t="s">
        <v>2772</v>
      </c>
      <c r="EM446" s="68" t="s">
        <v>2335</v>
      </c>
      <c r="EN446" s="70">
        <v>11</v>
      </c>
      <c r="EO446" s="56">
        <v>29</v>
      </c>
      <c r="EP446" s="57" t="s">
        <v>2772</v>
      </c>
      <c r="EQ446" s="68" t="s">
        <v>2335</v>
      </c>
      <c r="ER446" s="70">
        <v>11</v>
      </c>
      <c r="ES446" s="56">
        <v>29</v>
      </c>
      <c r="ET446" s="57" t="s">
        <v>2772</v>
      </c>
      <c r="EU446" s="68" t="s">
        <v>2335</v>
      </c>
      <c r="EV446" s="70">
        <v>11</v>
      </c>
      <c r="EW446" s="56">
        <v>29</v>
      </c>
      <c r="EX446" s="57" t="s">
        <v>2772</v>
      </c>
      <c r="EY446" s="68" t="s">
        <v>2335</v>
      </c>
      <c r="EZ446" s="70">
        <v>11</v>
      </c>
      <c r="FA446" s="56">
        <v>29</v>
      </c>
      <c r="FB446" s="57" t="s">
        <v>2772</v>
      </c>
      <c r="FC446" s="68" t="s">
        <v>2335</v>
      </c>
      <c r="FD446" s="70">
        <v>11</v>
      </c>
      <c r="FE446" s="56">
        <v>29</v>
      </c>
      <c r="FF446" s="57" t="s">
        <v>2772</v>
      </c>
      <c r="FG446" s="68" t="s">
        <v>2335</v>
      </c>
      <c r="FH446" s="70">
        <v>11</v>
      </c>
      <c r="FI446" s="56">
        <v>29</v>
      </c>
      <c r="FJ446" s="57" t="s">
        <v>2772</v>
      </c>
      <c r="FK446" s="68" t="s">
        <v>2335</v>
      </c>
      <c r="FL446" s="70">
        <v>11</v>
      </c>
      <c r="FM446" s="56">
        <v>29</v>
      </c>
      <c r="FN446" s="57" t="s">
        <v>2772</v>
      </c>
      <c r="FO446" s="68" t="s">
        <v>2335</v>
      </c>
      <c r="FP446" s="70">
        <v>11</v>
      </c>
      <c r="FQ446" s="56">
        <v>29</v>
      </c>
      <c r="FR446" s="57" t="s">
        <v>2772</v>
      </c>
      <c r="FS446" s="68" t="s">
        <v>2335</v>
      </c>
      <c r="FT446" s="70">
        <v>11</v>
      </c>
      <c r="FU446" s="56">
        <v>29</v>
      </c>
      <c r="FV446" s="57" t="s">
        <v>2772</v>
      </c>
      <c r="FW446" s="68" t="s">
        <v>2335</v>
      </c>
      <c r="FX446" s="70">
        <v>11</v>
      </c>
      <c r="FY446" s="56">
        <v>29</v>
      </c>
      <c r="FZ446" s="57" t="s">
        <v>2772</v>
      </c>
      <c r="GA446" s="68" t="s">
        <v>2335</v>
      </c>
      <c r="GB446" s="70">
        <v>11</v>
      </c>
      <c r="GC446" s="56">
        <v>29</v>
      </c>
      <c r="GD446" s="57" t="s">
        <v>2772</v>
      </c>
      <c r="GE446" s="68" t="s">
        <v>2335</v>
      </c>
      <c r="GF446" s="70">
        <v>11</v>
      </c>
      <c r="GG446" s="56">
        <v>29</v>
      </c>
      <c r="GH446" s="57" t="s">
        <v>2772</v>
      </c>
      <c r="GI446" s="68" t="s">
        <v>2335</v>
      </c>
      <c r="GJ446" s="70">
        <v>11</v>
      </c>
      <c r="GK446" s="56">
        <v>29</v>
      </c>
      <c r="GL446" s="57" t="s">
        <v>2772</v>
      </c>
      <c r="GM446" s="68" t="s">
        <v>2335</v>
      </c>
      <c r="GN446" s="70">
        <v>11</v>
      </c>
      <c r="GO446" s="56">
        <v>29</v>
      </c>
      <c r="GP446" s="57" t="s">
        <v>2772</v>
      </c>
      <c r="GQ446" s="68" t="s">
        <v>2335</v>
      </c>
      <c r="GR446" s="70">
        <v>11</v>
      </c>
      <c r="GS446" s="56">
        <v>29</v>
      </c>
      <c r="GT446" s="57" t="s">
        <v>2772</v>
      </c>
      <c r="GU446" s="68" t="s">
        <v>2335</v>
      </c>
      <c r="GV446" s="70">
        <v>11</v>
      </c>
      <c r="GW446" s="56">
        <v>29</v>
      </c>
      <c r="GX446" s="57" t="s">
        <v>2772</v>
      </c>
      <c r="GY446" s="68" t="s">
        <v>2335</v>
      </c>
      <c r="GZ446" s="70">
        <v>11</v>
      </c>
      <c r="HA446" s="56">
        <v>29</v>
      </c>
      <c r="HB446" s="57" t="s">
        <v>2772</v>
      </c>
      <c r="HC446" s="68" t="s">
        <v>2335</v>
      </c>
      <c r="HD446" s="70">
        <v>11</v>
      </c>
      <c r="HE446" s="56">
        <v>29</v>
      </c>
      <c r="HF446" s="57" t="s">
        <v>2772</v>
      </c>
      <c r="HG446" s="68" t="s">
        <v>2335</v>
      </c>
      <c r="HH446" s="70">
        <v>11</v>
      </c>
      <c r="HI446" s="56">
        <v>29</v>
      </c>
      <c r="HJ446" s="57" t="s">
        <v>2772</v>
      </c>
      <c r="HK446" s="68" t="s">
        <v>2335</v>
      </c>
      <c r="HL446" s="70">
        <v>11</v>
      </c>
      <c r="HM446" s="56">
        <v>29</v>
      </c>
      <c r="HN446" s="57" t="s">
        <v>2772</v>
      </c>
      <c r="HO446" s="68" t="s">
        <v>2335</v>
      </c>
      <c r="HP446" s="70">
        <v>11</v>
      </c>
      <c r="HQ446" s="56">
        <v>29</v>
      </c>
      <c r="HR446" s="57" t="s">
        <v>2772</v>
      </c>
      <c r="HS446" s="68" t="s">
        <v>2335</v>
      </c>
      <c r="HT446" s="70">
        <v>11</v>
      </c>
      <c r="HU446" s="56">
        <v>29</v>
      </c>
      <c r="HV446" s="57" t="s">
        <v>2772</v>
      </c>
      <c r="HW446" s="68" t="s">
        <v>2335</v>
      </c>
      <c r="HX446" s="70">
        <v>11</v>
      </c>
      <c r="HY446" s="56">
        <v>29</v>
      </c>
      <c r="HZ446" s="57" t="s">
        <v>2772</v>
      </c>
      <c r="IA446" s="68" t="s">
        <v>2335</v>
      </c>
      <c r="IB446" s="70">
        <v>11</v>
      </c>
      <c r="IC446" s="56">
        <v>29</v>
      </c>
      <c r="ID446" s="57" t="s">
        <v>2772</v>
      </c>
      <c r="IE446" s="68" t="s">
        <v>2335</v>
      </c>
      <c r="IF446" s="70">
        <v>11</v>
      </c>
      <c r="IG446" s="56">
        <v>29</v>
      </c>
      <c r="IH446" s="57" t="s">
        <v>2772</v>
      </c>
      <c r="II446" s="68" t="s">
        <v>2335</v>
      </c>
      <c r="IJ446" s="70">
        <v>11</v>
      </c>
      <c r="IK446" s="56">
        <v>29</v>
      </c>
      <c r="IL446" s="57" t="s">
        <v>2772</v>
      </c>
      <c r="IM446" s="68" t="s">
        <v>2335</v>
      </c>
      <c r="IN446" s="70">
        <v>11</v>
      </c>
      <c r="IO446" s="56">
        <v>29</v>
      </c>
      <c r="IP446" s="57" t="s">
        <v>2772</v>
      </c>
      <c r="IQ446" s="68" t="s">
        <v>2335</v>
      </c>
      <c r="IR446" s="70">
        <v>11</v>
      </c>
      <c r="IS446" s="56">
        <v>29</v>
      </c>
      <c r="IT446" s="57" t="s">
        <v>2772</v>
      </c>
      <c r="IU446" s="68" t="s">
        <v>2335</v>
      </c>
      <c r="IV446" s="70">
        <v>11</v>
      </c>
    </row>
    <row r="447" spans="1:256" s="51" customFormat="1" ht="12" customHeight="1" x14ac:dyDescent="0.2">
      <c r="A447" s="125">
        <v>410</v>
      </c>
      <c r="B447" s="111" t="s">
        <v>2773</v>
      </c>
      <c r="C447" s="119" t="s">
        <v>2335</v>
      </c>
      <c r="D447" s="122">
        <v>10</v>
      </c>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70">
        <v>10</v>
      </c>
      <c r="EC447" s="56">
        <v>30</v>
      </c>
      <c r="ED447" s="57" t="s">
        <v>2773</v>
      </c>
      <c r="EE447" s="68" t="s">
        <v>2335</v>
      </c>
      <c r="EF447" s="70">
        <v>10</v>
      </c>
      <c r="EG447" s="56">
        <v>30</v>
      </c>
      <c r="EH447" s="57" t="s">
        <v>2773</v>
      </c>
      <c r="EI447" s="68" t="s">
        <v>2335</v>
      </c>
      <c r="EJ447" s="70">
        <v>10</v>
      </c>
      <c r="EK447" s="56">
        <v>30</v>
      </c>
      <c r="EL447" s="57" t="s">
        <v>2773</v>
      </c>
      <c r="EM447" s="68" t="s">
        <v>2335</v>
      </c>
      <c r="EN447" s="70">
        <v>10</v>
      </c>
      <c r="EO447" s="56">
        <v>30</v>
      </c>
      <c r="EP447" s="57" t="s">
        <v>2773</v>
      </c>
      <c r="EQ447" s="68" t="s">
        <v>2335</v>
      </c>
      <c r="ER447" s="70">
        <v>10</v>
      </c>
      <c r="ES447" s="56">
        <v>30</v>
      </c>
      <c r="ET447" s="57" t="s">
        <v>2773</v>
      </c>
      <c r="EU447" s="68" t="s">
        <v>2335</v>
      </c>
      <c r="EV447" s="70">
        <v>10</v>
      </c>
      <c r="EW447" s="56">
        <v>30</v>
      </c>
      <c r="EX447" s="57" t="s">
        <v>2773</v>
      </c>
      <c r="EY447" s="68" t="s">
        <v>2335</v>
      </c>
      <c r="EZ447" s="70">
        <v>10</v>
      </c>
      <c r="FA447" s="56">
        <v>30</v>
      </c>
      <c r="FB447" s="57" t="s">
        <v>2773</v>
      </c>
      <c r="FC447" s="68" t="s">
        <v>2335</v>
      </c>
      <c r="FD447" s="70">
        <v>10</v>
      </c>
      <c r="FE447" s="56">
        <v>30</v>
      </c>
      <c r="FF447" s="57" t="s">
        <v>2773</v>
      </c>
      <c r="FG447" s="68" t="s">
        <v>2335</v>
      </c>
      <c r="FH447" s="70">
        <v>10</v>
      </c>
      <c r="FI447" s="56">
        <v>30</v>
      </c>
      <c r="FJ447" s="57" t="s">
        <v>2773</v>
      </c>
      <c r="FK447" s="68" t="s">
        <v>2335</v>
      </c>
      <c r="FL447" s="70">
        <v>10</v>
      </c>
      <c r="FM447" s="56">
        <v>30</v>
      </c>
      <c r="FN447" s="57" t="s">
        <v>2773</v>
      </c>
      <c r="FO447" s="68" t="s">
        <v>2335</v>
      </c>
      <c r="FP447" s="70">
        <v>10</v>
      </c>
      <c r="FQ447" s="56">
        <v>30</v>
      </c>
      <c r="FR447" s="57" t="s">
        <v>2773</v>
      </c>
      <c r="FS447" s="68" t="s">
        <v>2335</v>
      </c>
      <c r="FT447" s="70">
        <v>10</v>
      </c>
      <c r="FU447" s="56">
        <v>30</v>
      </c>
      <c r="FV447" s="57" t="s">
        <v>2773</v>
      </c>
      <c r="FW447" s="68" t="s">
        <v>2335</v>
      </c>
      <c r="FX447" s="70">
        <v>10</v>
      </c>
      <c r="FY447" s="56">
        <v>30</v>
      </c>
      <c r="FZ447" s="57" t="s">
        <v>2773</v>
      </c>
      <c r="GA447" s="68" t="s">
        <v>2335</v>
      </c>
      <c r="GB447" s="70">
        <v>10</v>
      </c>
      <c r="GC447" s="56">
        <v>30</v>
      </c>
      <c r="GD447" s="57" t="s">
        <v>2773</v>
      </c>
      <c r="GE447" s="68" t="s">
        <v>2335</v>
      </c>
      <c r="GF447" s="70">
        <v>10</v>
      </c>
      <c r="GG447" s="56">
        <v>30</v>
      </c>
      <c r="GH447" s="57" t="s">
        <v>2773</v>
      </c>
      <c r="GI447" s="68" t="s">
        <v>2335</v>
      </c>
      <c r="GJ447" s="70">
        <v>10</v>
      </c>
      <c r="GK447" s="56">
        <v>30</v>
      </c>
      <c r="GL447" s="57" t="s">
        <v>2773</v>
      </c>
      <c r="GM447" s="68" t="s">
        <v>2335</v>
      </c>
      <c r="GN447" s="70">
        <v>10</v>
      </c>
      <c r="GO447" s="56">
        <v>30</v>
      </c>
      <c r="GP447" s="57" t="s">
        <v>2773</v>
      </c>
      <c r="GQ447" s="68" t="s">
        <v>2335</v>
      </c>
      <c r="GR447" s="70">
        <v>10</v>
      </c>
      <c r="GS447" s="56">
        <v>30</v>
      </c>
      <c r="GT447" s="57" t="s">
        <v>2773</v>
      </c>
      <c r="GU447" s="68" t="s">
        <v>2335</v>
      </c>
      <c r="GV447" s="70">
        <v>10</v>
      </c>
      <c r="GW447" s="56">
        <v>30</v>
      </c>
      <c r="GX447" s="57" t="s">
        <v>2773</v>
      </c>
      <c r="GY447" s="68" t="s">
        <v>2335</v>
      </c>
      <c r="GZ447" s="70">
        <v>10</v>
      </c>
      <c r="HA447" s="56">
        <v>30</v>
      </c>
      <c r="HB447" s="57" t="s">
        <v>2773</v>
      </c>
      <c r="HC447" s="68" t="s">
        <v>2335</v>
      </c>
      <c r="HD447" s="70">
        <v>10</v>
      </c>
      <c r="HE447" s="56">
        <v>30</v>
      </c>
      <c r="HF447" s="57" t="s">
        <v>2773</v>
      </c>
      <c r="HG447" s="68" t="s">
        <v>2335</v>
      </c>
      <c r="HH447" s="70">
        <v>10</v>
      </c>
      <c r="HI447" s="56">
        <v>30</v>
      </c>
      <c r="HJ447" s="57" t="s">
        <v>2773</v>
      </c>
      <c r="HK447" s="68" t="s">
        <v>2335</v>
      </c>
      <c r="HL447" s="70">
        <v>10</v>
      </c>
      <c r="HM447" s="56">
        <v>30</v>
      </c>
      <c r="HN447" s="57" t="s">
        <v>2773</v>
      </c>
      <c r="HO447" s="68" t="s">
        <v>2335</v>
      </c>
      <c r="HP447" s="70">
        <v>10</v>
      </c>
      <c r="HQ447" s="56">
        <v>30</v>
      </c>
      <c r="HR447" s="57" t="s">
        <v>2773</v>
      </c>
      <c r="HS447" s="68" t="s">
        <v>2335</v>
      </c>
      <c r="HT447" s="70">
        <v>10</v>
      </c>
      <c r="HU447" s="56">
        <v>30</v>
      </c>
      <c r="HV447" s="57" t="s">
        <v>2773</v>
      </c>
      <c r="HW447" s="68" t="s">
        <v>2335</v>
      </c>
      <c r="HX447" s="70">
        <v>10</v>
      </c>
      <c r="HY447" s="56">
        <v>30</v>
      </c>
      <c r="HZ447" s="57" t="s">
        <v>2773</v>
      </c>
      <c r="IA447" s="68" t="s">
        <v>2335</v>
      </c>
      <c r="IB447" s="70">
        <v>10</v>
      </c>
      <c r="IC447" s="56">
        <v>30</v>
      </c>
      <c r="ID447" s="57" t="s">
        <v>2773</v>
      </c>
      <c r="IE447" s="68" t="s">
        <v>2335</v>
      </c>
      <c r="IF447" s="70">
        <v>10</v>
      </c>
      <c r="IG447" s="56">
        <v>30</v>
      </c>
      <c r="IH447" s="57" t="s">
        <v>2773</v>
      </c>
      <c r="II447" s="68" t="s">
        <v>2335</v>
      </c>
      <c r="IJ447" s="70">
        <v>10</v>
      </c>
      <c r="IK447" s="56">
        <v>30</v>
      </c>
      <c r="IL447" s="57" t="s">
        <v>2773</v>
      </c>
      <c r="IM447" s="68" t="s">
        <v>2335</v>
      </c>
      <c r="IN447" s="70">
        <v>10</v>
      </c>
      <c r="IO447" s="56">
        <v>30</v>
      </c>
      <c r="IP447" s="57" t="s">
        <v>2773</v>
      </c>
      <c r="IQ447" s="68" t="s">
        <v>2335</v>
      </c>
      <c r="IR447" s="70">
        <v>10</v>
      </c>
      <c r="IS447" s="56">
        <v>30</v>
      </c>
      <c r="IT447" s="57" t="s">
        <v>2773</v>
      </c>
      <c r="IU447" s="68" t="s">
        <v>2335</v>
      </c>
      <c r="IV447" s="70">
        <v>10</v>
      </c>
    </row>
    <row r="448" spans="1:256" s="51" customFormat="1" ht="12" customHeight="1" x14ac:dyDescent="0.2">
      <c r="A448" s="125">
        <v>410</v>
      </c>
      <c r="B448" s="111" t="s">
        <v>2774</v>
      </c>
      <c r="C448" s="119" t="s">
        <v>2335</v>
      </c>
      <c r="D448" s="122">
        <v>10</v>
      </c>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70">
        <v>10</v>
      </c>
      <c r="EC448" s="56">
        <v>31</v>
      </c>
      <c r="ED448" s="57" t="s">
        <v>2774</v>
      </c>
      <c r="EE448" s="68" t="s">
        <v>2335</v>
      </c>
      <c r="EF448" s="70">
        <v>10</v>
      </c>
      <c r="EG448" s="56">
        <v>31</v>
      </c>
      <c r="EH448" s="57" t="s">
        <v>2774</v>
      </c>
      <c r="EI448" s="68" t="s">
        <v>2335</v>
      </c>
      <c r="EJ448" s="70">
        <v>10</v>
      </c>
      <c r="EK448" s="56">
        <v>31</v>
      </c>
      <c r="EL448" s="57" t="s">
        <v>2774</v>
      </c>
      <c r="EM448" s="68" t="s">
        <v>2335</v>
      </c>
      <c r="EN448" s="70">
        <v>10</v>
      </c>
      <c r="EO448" s="56">
        <v>31</v>
      </c>
      <c r="EP448" s="57" t="s">
        <v>2774</v>
      </c>
      <c r="EQ448" s="68" t="s">
        <v>2335</v>
      </c>
      <c r="ER448" s="70">
        <v>10</v>
      </c>
      <c r="ES448" s="56">
        <v>31</v>
      </c>
      <c r="ET448" s="57" t="s">
        <v>2774</v>
      </c>
      <c r="EU448" s="68" t="s">
        <v>2335</v>
      </c>
      <c r="EV448" s="70">
        <v>10</v>
      </c>
      <c r="EW448" s="56">
        <v>31</v>
      </c>
      <c r="EX448" s="57" t="s">
        <v>2774</v>
      </c>
      <c r="EY448" s="68" t="s">
        <v>2335</v>
      </c>
      <c r="EZ448" s="70">
        <v>10</v>
      </c>
      <c r="FA448" s="56">
        <v>31</v>
      </c>
      <c r="FB448" s="57" t="s">
        <v>2774</v>
      </c>
      <c r="FC448" s="68" t="s">
        <v>2335</v>
      </c>
      <c r="FD448" s="70">
        <v>10</v>
      </c>
      <c r="FE448" s="56">
        <v>31</v>
      </c>
      <c r="FF448" s="57" t="s">
        <v>2774</v>
      </c>
      <c r="FG448" s="68" t="s">
        <v>2335</v>
      </c>
      <c r="FH448" s="70">
        <v>10</v>
      </c>
      <c r="FI448" s="56">
        <v>31</v>
      </c>
      <c r="FJ448" s="57" t="s">
        <v>2774</v>
      </c>
      <c r="FK448" s="68" t="s">
        <v>2335</v>
      </c>
      <c r="FL448" s="70">
        <v>10</v>
      </c>
      <c r="FM448" s="56">
        <v>31</v>
      </c>
      <c r="FN448" s="57" t="s">
        <v>2774</v>
      </c>
      <c r="FO448" s="68" t="s">
        <v>2335</v>
      </c>
      <c r="FP448" s="70">
        <v>10</v>
      </c>
      <c r="FQ448" s="56">
        <v>31</v>
      </c>
      <c r="FR448" s="57" t="s">
        <v>2774</v>
      </c>
      <c r="FS448" s="68" t="s">
        <v>2335</v>
      </c>
      <c r="FT448" s="70">
        <v>10</v>
      </c>
      <c r="FU448" s="56">
        <v>31</v>
      </c>
      <c r="FV448" s="57" t="s">
        <v>2774</v>
      </c>
      <c r="FW448" s="68" t="s">
        <v>2335</v>
      </c>
      <c r="FX448" s="70">
        <v>10</v>
      </c>
      <c r="FY448" s="56">
        <v>31</v>
      </c>
      <c r="FZ448" s="57" t="s">
        <v>2774</v>
      </c>
      <c r="GA448" s="68" t="s">
        <v>2335</v>
      </c>
      <c r="GB448" s="70">
        <v>10</v>
      </c>
      <c r="GC448" s="56">
        <v>31</v>
      </c>
      <c r="GD448" s="57" t="s">
        <v>2774</v>
      </c>
      <c r="GE448" s="68" t="s">
        <v>2335</v>
      </c>
      <c r="GF448" s="70">
        <v>10</v>
      </c>
      <c r="GG448" s="56">
        <v>31</v>
      </c>
      <c r="GH448" s="57" t="s">
        <v>2774</v>
      </c>
      <c r="GI448" s="68" t="s">
        <v>2335</v>
      </c>
      <c r="GJ448" s="70">
        <v>10</v>
      </c>
      <c r="GK448" s="56">
        <v>31</v>
      </c>
      <c r="GL448" s="57" t="s">
        <v>2774</v>
      </c>
      <c r="GM448" s="68" t="s">
        <v>2335</v>
      </c>
      <c r="GN448" s="70">
        <v>10</v>
      </c>
      <c r="GO448" s="56">
        <v>31</v>
      </c>
      <c r="GP448" s="57" t="s">
        <v>2774</v>
      </c>
      <c r="GQ448" s="68" t="s">
        <v>2335</v>
      </c>
      <c r="GR448" s="70">
        <v>10</v>
      </c>
      <c r="GS448" s="56">
        <v>31</v>
      </c>
      <c r="GT448" s="57" t="s">
        <v>2774</v>
      </c>
      <c r="GU448" s="68" t="s">
        <v>2335</v>
      </c>
      <c r="GV448" s="70">
        <v>10</v>
      </c>
      <c r="GW448" s="56">
        <v>31</v>
      </c>
      <c r="GX448" s="57" t="s">
        <v>2774</v>
      </c>
      <c r="GY448" s="68" t="s">
        <v>2335</v>
      </c>
      <c r="GZ448" s="70">
        <v>10</v>
      </c>
      <c r="HA448" s="56">
        <v>31</v>
      </c>
      <c r="HB448" s="57" t="s">
        <v>2774</v>
      </c>
      <c r="HC448" s="68" t="s">
        <v>2335</v>
      </c>
      <c r="HD448" s="70">
        <v>10</v>
      </c>
      <c r="HE448" s="56">
        <v>31</v>
      </c>
      <c r="HF448" s="57" t="s">
        <v>2774</v>
      </c>
      <c r="HG448" s="68" t="s">
        <v>2335</v>
      </c>
      <c r="HH448" s="70">
        <v>10</v>
      </c>
      <c r="HI448" s="56">
        <v>31</v>
      </c>
      <c r="HJ448" s="57" t="s">
        <v>2774</v>
      </c>
      <c r="HK448" s="68" t="s">
        <v>2335</v>
      </c>
      <c r="HL448" s="70">
        <v>10</v>
      </c>
      <c r="HM448" s="56">
        <v>31</v>
      </c>
      <c r="HN448" s="57" t="s">
        <v>2774</v>
      </c>
      <c r="HO448" s="68" t="s">
        <v>2335</v>
      </c>
      <c r="HP448" s="70">
        <v>10</v>
      </c>
      <c r="HQ448" s="56">
        <v>31</v>
      </c>
      <c r="HR448" s="57" t="s">
        <v>2774</v>
      </c>
      <c r="HS448" s="68" t="s">
        <v>2335</v>
      </c>
      <c r="HT448" s="70">
        <v>10</v>
      </c>
      <c r="HU448" s="56">
        <v>31</v>
      </c>
      <c r="HV448" s="57" t="s">
        <v>2774</v>
      </c>
      <c r="HW448" s="68" t="s">
        <v>2335</v>
      </c>
      <c r="HX448" s="70">
        <v>10</v>
      </c>
      <c r="HY448" s="56">
        <v>31</v>
      </c>
      <c r="HZ448" s="57" t="s">
        <v>2774</v>
      </c>
      <c r="IA448" s="68" t="s">
        <v>2335</v>
      </c>
      <c r="IB448" s="70">
        <v>10</v>
      </c>
      <c r="IC448" s="56">
        <v>31</v>
      </c>
      <c r="ID448" s="57" t="s">
        <v>2774</v>
      </c>
      <c r="IE448" s="68" t="s">
        <v>2335</v>
      </c>
      <c r="IF448" s="70">
        <v>10</v>
      </c>
      <c r="IG448" s="56">
        <v>31</v>
      </c>
      <c r="IH448" s="57" t="s">
        <v>2774</v>
      </c>
      <c r="II448" s="68" t="s">
        <v>2335</v>
      </c>
      <c r="IJ448" s="70">
        <v>10</v>
      </c>
      <c r="IK448" s="56">
        <v>31</v>
      </c>
      <c r="IL448" s="57" t="s">
        <v>2774</v>
      </c>
      <c r="IM448" s="68" t="s">
        <v>2335</v>
      </c>
      <c r="IN448" s="70">
        <v>10</v>
      </c>
      <c r="IO448" s="56">
        <v>31</v>
      </c>
      <c r="IP448" s="57" t="s">
        <v>2774</v>
      </c>
      <c r="IQ448" s="68" t="s">
        <v>2335</v>
      </c>
      <c r="IR448" s="70">
        <v>10</v>
      </c>
      <c r="IS448" s="56">
        <v>31</v>
      </c>
      <c r="IT448" s="57" t="s">
        <v>2774</v>
      </c>
      <c r="IU448" s="68" t="s">
        <v>2335</v>
      </c>
      <c r="IV448" s="70">
        <v>10</v>
      </c>
    </row>
    <row r="449" spans="1:256" s="51" customFormat="1" ht="12" customHeight="1" x14ac:dyDescent="0.2">
      <c r="A449" s="125">
        <v>410</v>
      </c>
      <c r="B449" s="111" t="s">
        <v>2775</v>
      </c>
      <c r="C449" s="119" t="s">
        <v>2335</v>
      </c>
      <c r="D449" s="122">
        <v>10</v>
      </c>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70">
        <v>10</v>
      </c>
      <c r="EC449" s="56">
        <v>32</v>
      </c>
      <c r="ED449" s="57" t="s">
        <v>2775</v>
      </c>
      <c r="EE449" s="68" t="s">
        <v>2335</v>
      </c>
      <c r="EF449" s="70">
        <v>10</v>
      </c>
      <c r="EG449" s="56">
        <v>32</v>
      </c>
      <c r="EH449" s="57" t="s">
        <v>2775</v>
      </c>
      <c r="EI449" s="68" t="s">
        <v>2335</v>
      </c>
      <c r="EJ449" s="70">
        <v>10</v>
      </c>
      <c r="EK449" s="56">
        <v>32</v>
      </c>
      <c r="EL449" s="57" t="s">
        <v>2775</v>
      </c>
      <c r="EM449" s="68" t="s">
        <v>2335</v>
      </c>
      <c r="EN449" s="70">
        <v>10</v>
      </c>
      <c r="EO449" s="56">
        <v>32</v>
      </c>
      <c r="EP449" s="57" t="s">
        <v>2775</v>
      </c>
      <c r="EQ449" s="68" t="s">
        <v>2335</v>
      </c>
      <c r="ER449" s="70">
        <v>10</v>
      </c>
      <c r="ES449" s="56">
        <v>32</v>
      </c>
      <c r="ET449" s="57" t="s">
        <v>2775</v>
      </c>
      <c r="EU449" s="68" t="s">
        <v>2335</v>
      </c>
      <c r="EV449" s="70">
        <v>10</v>
      </c>
      <c r="EW449" s="56">
        <v>32</v>
      </c>
      <c r="EX449" s="57" t="s">
        <v>2775</v>
      </c>
      <c r="EY449" s="68" t="s">
        <v>2335</v>
      </c>
      <c r="EZ449" s="70">
        <v>10</v>
      </c>
      <c r="FA449" s="56">
        <v>32</v>
      </c>
      <c r="FB449" s="57" t="s">
        <v>2775</v>
      </c>
      <c r="FC449" s="68" t="s">
        <v>2335</v>
      </c>
      <c r="FD449" s="70">
        <v>10</v>
      </c>
      <c r="FE449" s="56">
        <v>32</v>
      </c>
      <c r="FF449" s="57" t="s">
        <v>2775</v>
      </c>
      <c r="FG449" s="68" t="s">
        <v>2335</v>
      </c>
      <c r="FH449" s="70">
        <v>10</v>
      </c>
      <c r="FI449" s="56">
        <v>32</v>
      </c>
      <c r="FJ449" s="57" t="s">
        <v>2775</v>
      </c>
      <c r="FK449" s="68" t="s">
        <v>2335</v>
      </c>
      <c r="FL449" s="70">
        <v>10</v>
      </c>
      <c r="FM449" s="56">
        <v>32</v>
      </c>
      <c r="FN449" s="57" t="s">
        <v>2775</v>
      </c>
      <c r="FO449" s="68" t="s">
        <v>2335</v>
      </c>
      <c r="FP449" s="70">
        <v>10</v>
      </c>
      <c r="FQ449" s="56">
        <v>32</v>
      </c>
      <c r="FR449" s="57" t="s">
        <v>2775</v>
      </c>
      <c r="FS449" s="68" t="s">
        <v>2335</v>
      </c>
      <c r="FT449" s="70">
        <v>10</v>
      </c>
      <c r="FU449" s="56">
        <v>32</v>
      </c>
      <c r="FV449" s="57" t="s">
        <v>2775</v>
      </c>
      <c r="FW449" s="68" t="s">
        <v>2335</v>
      </c>
      <c r="FX449" s="70">
        <v>10</v>
      </c>
      <c r="FY449" s="56">
        <v>32</v>
      </c>
      <c r="FZ449" s="57" t="s">
        <v>2775</v>
      </c>
      <c r="GA449" s="68" t="s">
        <v>2335</v>
      </c>
      <c r="GB449" s="70">
        <v>10</v>
      </c>
      <c r="GC449" s="56">
        <v>32</v>
      </c>
      <c r="GD449" s="57" t="s">
        <v>2775</v>
      </c>
      <c r="GE449" s="68" t="s">
        <v>2335</v>
      </c>
      <c r="GF449" s="70">
        <v>10</v>
      </c>
      <c r="GG449" s="56">
        <v>32</v>
      </c>
      <c r="GH449" s="57" t="s">
        <v>2775</v>
      </c>
      <c r="GI449" s="68" t="s">
        <v>2335</v>
      </c>
      <c r="GJ449" s="70">
        <v>10</v>
      </c>
      <c r="GK449" s="56">
        <v>32</v>
      </c>
      <c r="GL449" s="57" t="s">
        <v>2775</v>
      </c>
      <c r="GM449" s="68" t="s">
        <v>2335</v>
      </c>
      <c r="GN449" s="70">
        <v>10</v>
      </c>
      <c r="GO449" s="56">
        <v>32</v>
      </c>
      <c r="GP449" s="57" t="s">
        <v>2775</v>
      </c>
      <c r="GQ449" s="68" t="s">
        <v>2335</v>
      </c>
      <c r="GR449" s="70">
        <v>10</v>
      </c>
      <c r="GS449" s="56">
        <v>32</v>
      </c>
      <c r="GT449" s="57" t="s">
        <v>2775</v>
      </c>
      <c r="GU449" s="68" t="s">
        <v>2335</v>
      </c>
      <c r="GV449" s="70">
        <v>10</v>
      </c>
      <c r="GW449" s="56">
        <v>32</v>
      </c>
      <c r="GX449" s="57" t="s">
        <v>2775</v>
      </c>
      <c r="GY449" s="68" t="s">
        <v>2335</v>
      </c>
      <c r="GZ449" s="70">
        <v>10</v>
      </c>
      <c r="HA449" s="56">
        <v>32</v>
      </c>
      <c r="HB449" s="57" t="s">
        <v>2775</v>
      </c>
      <c r="HC449" s="68" t="s">
        <v>2335</v>
      </c>
      <c r="HD449" s="70">
        <v>10</v>
      </c>
      <c r="HE449" s="56">
        <v>32</v>
      </c>
      <c r="HF449" s="57" t="s">
        <v>2775</v>
      </c>
      <c r="HG449" s="68" t="s">
        <v>2335</v>
      </c>
      <c r="HH449" s="70">
        <v>10</v>
      </c>
      <c r="HI449" s="56">
        <v>32</v>
      </c>
      <c r="HJ449" s="57" t="s">
        <v>2775</v>
      </c>
      <c r="HK449" s="68" t="s">
        <v>2335</v>
      </c>
      <c r="HL449" s="70">
        <v>10</v>
      </c>
      <c r="HM449" s="56">
        <v>32</v>
      </c>
      <c r="HN449" s="57" t="s">
        <v>2775</v>
      </c>
      <c r="HO449" s="68" t="s">
        <v>2335</v>
      </c>
      <c r="HP449" s="70">
        <v>10</v>
      </c>
      <c r="HQ449" s="56">
        <v>32</v>
      </c>
      <c r="HR449" s="57" t="s">
        <v>2775</v>
      </c>
      <c r="HS449" s="68" t="s">
        <v>2335</v>
      </c>
      <c r="HT449" s="70">
        <v>10</v>
      </c>
      <c r="HU449" s="56">
        <v>32</v>
      </c>
      <c r="HV449" s="57" t="s">
        <v>2775</v>
      </c>
      <c r="HW449" s="68" t="s">
        <v>2335</v>
      </c>
      <c r="HX449" s="70">
        <v>10</v>
      </c>
      <c r="HY449" s="56">
        <v>32</v>
      </c>
      <c r="HZ449" s="57" t="s">
        <v>2775</v>
      </c>
      <c r="IA449" s="68" t="s">
        <v>2335</v>
      </c>
      <c r="IB449" s="70">
        <v>10</v>
      </c>
      <c r="IC449" s="56">
        <v>32</v>
      </c>
      <c r="ID449" s="57" t="s">
        <v>2775</v>
      </c>
      <c r="IE449" s="68" t="s">
        <v>2335</v>
      </c>
      <c r="IF449" s="70">
        <v>10</v>
      </c>
      <c r="IG449" s="56">
        <v>32</v>
      </c>
      <c r="IH449" s="57" t="s">
        <v>2775</v>
      </c>
      <c r="II449" s="68" t="s">
        <v>2335</v>
      </c>
      <c r="IJ449" s="70">
        <v>10</v>
      </c>
      <c r="IK449" s="56">
        <v>32</v>
      </c>
      <c r="IL449" s="57" t="s">
        <v>2775</v>
      </c>
      <c r="IM449" s="68" t="s">
        <v>2335</v>
      </c>
      <c r="IN449" s="70">
        <v>10</v>
      </c>
      <c r="IO449" s="56">
        <v>32</v>
      </c>
      <c r="IP449" s="57" t="s">
        <v>2775</v>
      </c>
      <c r="IQ449" s="68" t="s">
        <v>2335</v>
      </c>
      <c r="IR449" s="70">
        <v>10</v>
      </c>
      <c r="IS449" s="56">
        <v>32</v>
      </c>
      <c r="IT449" s="57" t="s">
        <v>2775</v>
      </c>
      <c r="IU449" s="68" t="s">
        <v>2335</v>
      </c>
      <c r="IV449" s="70">
        <v>10</v>
      </c>
    </row>
    <row r="450" spans="1:256" s="51" customFormat="1" ht="12" customHeight="1" x14ac:dyDescent="0.2">
      <c r="A450" s="125">
        <v>410</v>
      </c>
      <c r="B450" s="111" t="s">
        <v>2776</v>
      </c>
      <c r="C450" s="119" t="s">
        <v>2335</v>
      </c>
      <c r="D450" s="122">
        <v>10</v>
      </c>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70">
        <v>10</v>
      </c>
      <c r="EC450" s="56">
        <v>33</v>
      </c>
      <c r="ED450" s="57" t="s">
        <v>2776</v>
      </c>
      <c r="EE450" s="68" t="s">
        <v>2335</v>
      </c>
      <c r="EF450" s="70">
        <v>10</v>
      </c>
      <c r="EG450" s="56">
        <v>33</v>
      </c>
      <c r="EH450" s="57" t="s">
        <v>2776</v>
      </c>
      <c r="EI450" s="68" t="s">
        <v>2335</v>
      </c>
      <c r="EJ450" s="70">
        <v>10</v>
      </c>
      <c r="EK450" s="56">
        <v>33</v>
      </c>
      <c r="EL450" s="57" t="s">
        <v>2776</v>
      </c>
      <c r="EM450" s="68" t="s">
        <v>2335</v>
      </c>
      <c r="EN450" s="70">
        <v>10</v>
      </c>
      <c r="EO450" s="56">
        <v>33</v>
      </c>
      <c r="EP450" s="57" t="s">
        <v>2776</v>
      </c>
      <c r="EQ450" s="68" t="s">
        <v>2335</v>
      </c>
      <c r="ER450" s="70">
        <v>10</v>
      </c>
      <c r="ES450" s="56">
        <v>33</v>
      </c>
      <c r="ET450" s="57" t="s">
        <v>2776</v>
      </c>
      <c r="EU450" s="68" t="s">
        <v>2335</v>
      </c>
      <c r="EV450" s="70">
        <v>10</v>
      </c>
      <c r="EW450" s="56">
        <v>33</v>
      </c>
      <c r="EX450" s="57" t="s">
        <v>2776</v>
      </c>
      <c r="EY450" s="68" t="s">
        <v>2335</v>
      </c>
      <c r="EZ450" s="70">
        <v>10</v>
      </c>
      <c r="FA450" s="56">
        <v>33</v>
      </c>
      <c r="FB450" s="57" t="s">
        <v>2776</v>
      </c>
      <c r="FC450" s="68" t="s">
        <v>2335</v>
      </c>
      <c r="FD450" s="70">
        <v>10</v>
      </c>
      <c r="FE450" s="56">
        <v>33</v>
      </c>
      <c r="FF450" s="57" t="s">
        <v>2776</v>
      </c>
      <c r="FG450" s="68" t="s">
        <v>2335</v>
      </c>
      <c r="FH450" s="70">
        <v>10</v>
      </c>
      <c r="FI450" s="56">
        <v>33</v>
      </c>
      <c r="FJ450" s="57" t="s">
        <v>2776</v>
      </c>
      <c r="FK450" s="68" t="s">
        <v>2335</v>
      </c>
      <c r="FL450" s="70">
        <v>10</v>
      </c>
      <c r="FM450" s="56">
        <v>33</v>
      </c>
      <c r="FN450" s="57" t="s">
        <v>2776</v>
      </c>
      <c r="FO450" s="68" t="s">
        <v>2335</v>
      </c>
      <c r="FP450" s="70">
        <v>10</v>
      </c>
      <c r="FQ450" s="56">
        <v>33</v>
      </c>
      <c r="FR450" s="57" t="s">
        <v>2776</v>
      </c>
      <c r="FS450" s="68" t="s">
        <v>2335</v>
      </c>
      <c r="FT450" s="70">
        <v>10</v>
      </c>
      <c r="FU450" s="56">
        <v>33</v>
      </c>
      <c r="FV450" s="57" t="s">
        <v>2776</v>
      </c>
      <c r="FW450" s="68" t="s">
        <v>2335</v>
      </c>
      <c r="FX450" s="70">
        <v>10</v>
      </c>
      <c r="FY450" s="56">
        <v>33</v>
      </c>
      <c r="FZ450" s="57" t="s">
        <v>2776</v>
      </c>
      <c r="GA450" s="68" t="s">
        <v>2335</v>
      </c>
      <c r="GB450" s="70">
        <v>10</v>
      </c>
      <c r="GC450" s="56">
        <v>33</v>
      </c>
      <c r="GD450" s="57" t="s">
        <v>2776</v>
      </c>
      <c r="GE450" s="68" t="s">
        <v>2335</v>
      </c>
      <c r="GF450" s="70">
        <v>10</v>
      </c>
      <c r="GG450" s="56">
        <v>33</v>
      </c>
      <c r="GH450" s="57" t="s">
        <v>2776</v>
      </c>
      <c r="GI450" s="68" t="s">
        <v>2335</v>
      </c>
      <c r="GJ450" s="70">
        <v>10</v>
      </c>
      <c r="GK450" s="56">
        <v>33</v>
      </c>
      <c r="GL450" s="57" t="s">
        <v>2776</v>
      </c>
      <c r="GM450" s="68" t="s">
        <v>2335</v>
      </c>
      <c r="GN450" s="70">
        <v>10</v>
      </c>
      <c r="GO450" s="56">
        <v>33</v>
      </c>
      <c r="GP450" s="57" t="s">
        <v>2776</v>
      </c>
      <c r="GQ450" s="68" t="s">
        <v>2335</v>
      </c>
      <c r="GR450" s="70">
        <v>10</v>
      </c>
      <c r="GS450" s="56">
        <v>33</v>
      </c>
      <c r="GT450" s="57" t="s">
        <v>2776</v>
      </c>
      <c r="GU450" s="68" t="s">
        <v>2335</v>
      </c>
      <c r="GV450" s="70">
        <v>10</v>
      </c>
      <c r="GW450" s="56">
        <v>33</v>
      </c>
      <c r="GX450" s="57" t="s">
        <v>2776</v>
      </c>
      <c r="GY450" s="68" t="s">
        <v>2335</v>
      </c>
      <c r="GZ450" s="70">
        <v>10</v>
      </c>
      <c r="HA450" s="56">
        <v>33</v>
      </c>
      <c r="HB450" s="57" t="s">
        <v>2776</v>
      </c>
      <c r="HC450" s="68" t="s">
        <v>2335</v>
      </c>
      <c r="HD450" s="70">
        <v>10</v>
      </c>
      <c r="HE450" s="56">
        <v>33</v>
      </c>
      <c r="HF450" s="57" t="s">
        <v>2776</v>
      </c>
      <c r="HG450" s="68" t="s">
        <v>2335</v>
      </c>
      <c r="HH450" s="70">
        <v>10</v>
      </c>
      <c r="HI450" s="56">
        <v>33</v>
      </c>
      <c r="HJ450" s="57" t="s">
        <v>2776</v>
      </c>
      <c r="HK450" s="68" t="s">
        <v>2335</v>
      </c>
      <c r="HL450" s="70">
        <v>10</v>
      </c>
      <c r="HM450" s="56">
        <v>33</v>
      </c>
      <c r="HN450" s="57" t="s">
        <v>2776</v>
      </c>
      <c r="HO450" s="68" t="s">
        <v>2335</v>
      </c>
      <c r="HP450" s="70">
        <v>10</v>
      </c>
      <c r="HQ450" s="56">
        <v>33</v>
      </c>
      <c r="HR450" s="57" t="s">
        <v>2776</v>
      </c>
      <c r="HS450" s="68" t="s">
        <v>2335</v>
      </c>
      <c r="HT450" s="70">
        <v>10</v>
      </c>
      <c r="HU450" s="56">
        <v>33</v>
      </c>
      <c r="HV450" s="57" t="s">
        <v>2776</v>
      </c>
      <c r="HW450" s="68" t="s">
        <v>2335</v>
      </c>
      <c r="HX450" s="70">
        <v>10</v>
      </c>
      <c r="HY450" s="56">
        <v>33</v>
      </c>
      <c r="HZ450" s="57" t="s">
        <v>2776</v>
      </c>
      <c r="IA450" s="68" t="s">
        <v>2335</v>
      </c>
      <c r="IB450" s="70">
        <v>10</v>
      </c>
      <c r="IC450" s="56">
        <v>33</v>
      </c>
      <c r="ID450" s="57" t="s">
        <v>2776</v>
      </c>
      <c r="IE450" s="68" t="s">
        <v>2335</v>
      </c>
      <c r="IF450" s="70">
        <v>10</v>
      </c>
      <c r="IG450" s="56">
        <v>33</v>
      </c>
      <c r="IH450" s="57" t="s">
        <v>2776</v>
      </c>
      <c r="II450" s="68" t="s">
        <v>2335</v>
      </c>
      <c r="IJ450" s="70">
        <v>10</v>
      </c>
      <c r="IK450" s="56">
        <v>33</v>
      </c>
      <c r="IL450" s="57" t="s">
        <v>2776</v>
      </c>
      <c r="IM450" s="68" t="s">
        <v>2335</v>
      </c>
      <c r="IN450" s="70">
        <v>10</v>
      </c>
      <c r="IO450" s="56">
        <v>33</v>
      </c>
      <c r="IP450" s="57" t="s">
        <v>2776</v>
      </c>
      <c r="IQ450" s="68" t="s">
        <v>2335</v>
      </c>
      <c r="IR450" s="70">
        <v>10</v>
      </c>
      <c r="IS450" s="56">
        <v>33</v>
      </c>
      <c r="IT450" s="57" t="s">
        <v>2776</v>
      </c>
      <c r="IU450" s="68" t="s">
        <v>2335</v>
      </c>
      <c r="IV450" s="70">
        <v>10</v>
      </c>
    </row>
    <row r="451" spans="1:256" s="51" customFormat="1" ht="12" customHeight="1" x14ac:dyDescent="0.2">
      <c r="A451" s="125">
        <v>410</v>
      </c>
      <c r="B451" s="111" t="s">
        <v>2777</v>
      </c>
      <c r="C451" s="119" t="s">
        <v>2335</v>
      </c>
      <c r="D451" s="122">
        <v>9</v>
      </c>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70">
        <v>9</v>
      </c>
      <c r="EC451" s="56">
        <v>34</v>
      </c>
      <c r="ED451" s="57" t="s">
        <v>2777</v>
      </c>
      <c r="EE451" s="68" t="s">
        <v>2335</v>
      </c>
      <c r="EF451" s="70">
        <v>9</v>
      </c>
      <c r="EG451" s="56">
        <v>34</v>
      </c>
      <c r="EH451" s="57" t="s">
        <v>2777</v>
      </c>
      <c r="EI451" s="68" t="s">
        <v>2335</v>
      </c>
      <c r="EJ451" s="70">
        <v>9</v>
      </c>
      <c r="EK451" s="56">
        <v>34</v>
      </c>
      <c r="EL451" s="57" t="s">
        <v>2777</v>
      </c>
      <c r="EM451" s="68" t="s">
        <v>2335</v>
      </c>
      <c r="EN451" s="70">
        <v>9</v>
      </c>
      <c r="EO451" s="56">
        <v>34</v>
      </c>
      <c r="EP451" s="57" t="s">
        <v>2777</v>
      </c>
      <c r="EQ451" s="68" t="s">
        <v>2335</v>
      </c>
      <c r="ER451" s="70">
        <v>9</v>
      </c>
      <c r="ES451" s="56">
        <v>34</v>
      </c>
      <c r="ET451" s="57" t="s">
        <v>2777</v>
      </c>
      <c r="EU451" s="68" t="s">
        <v>2335</v>
      </c>
      <c r="EV451" s="70">
        <v>9</v>
      </c>
      <c r="EW451" s="56">
        <v>34</v>
      </c>
      <c r="EX451" s="57" t="s">
        <v>2777</v>
      </c>
      <c r="EY451" s="68" t="s">
        <v>2335</v>
      </c>
      <c r="EZ451" s="70">
        <v>9</v>
      </c>
      <c r="FA451" s="56">
        <v>34</v>
      </c>
      <c r="FB451" s="57" t="s">
        <v>2777</v>
      </c>
      <c r="FC451" s="68" t="s">
        <v>2335</v>
      </c>
      <c r="FD451" s="70">
        <v>9</v>
      </c>
      <c r="FE451" s="56">
        <v>34</v>
      </c>
      <c r="FF451" s="57" t="s">
        <v>2777</v>
      </c>
      <c r="FG451" s="68" t="s">
        <v>2335</v>
      </c>
      <c r="FH451" s="70">
        <v>9</v>
      </c>
      <c r="FI451" s="56">
        <v>34</v>
      </c>
      <c r="FJ451" s="57" t="s">
        <v>2777</v>
      </c>
      <c r="FK451" s="68" t="s">
        <v>2335</v>
      </c>
      <c r="FL451" s="70">
        <v>9</v>
      </c>
      <c r="FM451" s="56">
        <v>34</v>
      </c>
      <c r="FN451" s="57" t="s">
        <v>2777</v>
      </c>
      <c r="FO451" s="68" t="s">
        <v>2335</v>
      </c>
      <c r="FP451" s="70">
        <v>9</v>
      </c>
      <c r="FQ451" s="56">
        <v>34</v>
      </c>
      <c r="FR451" s="57" t="s">
        <v>2777</v>
      </c>
      <c r="FS451" s="68" t="s">
        <v>2335</v>
      </c>
      <c r="FT451" s="70">
        <v>9</v>
      </c>
      <c r="FU451" s="56">
        <v>34</v>
      </c>
      <c r="FV451" s="57" t="s">
        <v>2777</v>
      </c>
      <c r="FW451" s="68" t="s">
        <v>2335</v>
      </c>
      <c r="FX451" s="70">
        <v>9</v>
      </c>
      <c r="FY451" s="56">
        <v>34</v>
      </c>
      <c r="FZ451" s="57" t="s">
        <v>2777</v>
      </c>
      <c r="GA451" s="68" t="s">
        <v>2335</v>
      </c>
      <c r="GB451" s="70">
        <v>9</v>
      </c>
      <c r="GC451" s="56">
        <v>34</v>
      </c>
      <c r="GD451" s="57" t="s">
        <v>2777</v>
      </c>
      <c r="GE451" s="68" t="s">
        <v>2335</v>
      </c>
      <c r="GF451" s="70">
        <v>9</v>
      </c>
      <c r="GG451" s="56">
        <v>34</v>
      </c>
      <c r="GH451" s="57" t="s">
        <v>2777</v>
      </c>
      <c r="GI451" s="68" t="s">
        <v>2335</v>
      </c>
      <c r="GJ451" s="70">
        <v>9</v>
      </c>
      <c r="GK451" s="56">
        <v>34</v>
      </c>
      <c r="GL451" s="57" t="s">
        <v>2777</v>
      </c>
      <c r="GM451" s="68" t="s">
        <v>2335</v>
      </c>
      <c r="GN451" s="70">
        <v>9</v>
      </c>
      <c r="GO451" s="56">
        <v>34</v>
      </c>
      <c r="GP451" s="57" t="s">
        <v>2777</v>
      </c>
      <c r="GQ451" s="68" t="s">
        <v>2335</v>
      </c>
      <c r="GR451" s="70">
        <v>9</v>
      </c>
      <c r="GS451" s="56">
        <v>34</v>
      </c>
      <c r="GT451" s="57" t="s">
        <v>2777</v>
      </c>
      <c r="GU451" s="68" t="s">
        <v>2335</v>
      </c>
      <c r="GV451" s="70">
        <v>9</v>
      </c>
      <c r="GW451" s="56">
        <v>34</v>
      </c>
      <c r="GX451" s="57" t="s">
        <v>2777</v>
      </c>
      <c r="GY451" s="68" t="s">
        <v>2335</v>
      </c>
      <c r="GZ451" s="70">
        <v>9</v>
      </c>
      <c r="HA451" s="56">
        <v>34</v>
      </c>
      <c r="HB451" s="57" t="s">
        <v>2777</v>
      </c>
      <c r="HC451" s="68" t="s">
        <v>2335</v>
      </c>
      <c r="HD451" s="70">
        <v>9</v>
      </c>
      <c r="HE451" s="56">
        <v>34</v>
      </c>
      <c r="HF451" s="57" t="s">
        <v>2777</v>
      </c>
      <c r="HG451" s="68" t="s">
        <v>2335</v>
      </c>
      <c r="HH451" s="70">
        <v>9</v>
      </c>
      <c r="HI451" s="56">
        <v>34</v>
      </c>
      <c r="HJ451" s="57" t="s">
        <v>2777</v>
      </c>
      <c r="HK451" s="68" t="s">
        <v>2335</v>
      </c>
      <c r="HL451" s="70">
        <v>9</v>
      </c>
      <c r="HM451" s="56">
        <v>34</v>
      </c>
      <c r="HN451" s="57" t="s">
        <v>2777</v>
      </c>
      <c r="HO451" s="68" t="s">
        <v>2335</v>
      </c>
      <c r="HP451" s="70">
        <v>9</v>
      </c>
      <c r="HQ451" s="56">
        <v>34</v>
      </c>
      <c r="HR451" s="57" t="s">
        <v>2777</v>
      </c>
      <c r="HS451" s="68" t="s">
        <v>2335</v>
      </c>
      <c r="HT451" s="70">
        <v>9</v>
      </c>
      <c r="HU451" s="56">
        <v>34</v>
      </c>
      <c r="HV451" s="57" t="s">
        <v>2777</v>
      </c>
      <c r="HW451" s="68" t="s">
        <v>2335</v>
      </c>
      <c r="HX451" s="70">
        <v>9</v>
      </c>
      <c r="HY451" s="56">
        <v>34</v>
      </c>
      <c r="HZ451" s="57" t="s">
        <v>2777</v>
      </c>
      <c r="IA451" s="68" t="s">
        <v>2335</v>
      </c>
      <c r="IB451" s="70">
        <v>9</v>
      </c>
      <c r="IC451" s="56">
        <v>34</v>
      </c>
      <c r="ID451" s="57" t="s">
        <v>2777</v>
      </c>
      <c r="IE451" s="68" t="s">
        <v>2335</v>
      </c>
      <c r="IF451" s="70">
        <v>9</v>
      </c>
      <c r="IG451" s="56">
        <v>34</v>
      </c>
      <c r="IH451" s="57" t="s">
        <v>2777</v>
      </c>
      <c r="II451" s="68" t="s">
        <v>2335</v>
      </c>
      <c r="IJ451" s="70">
        <v>9</v>
      </c>
      <c r="IK451" s="56">
        <v>34</v>
      </c>
      <c r="IL451" s="57" t="s">
        <v>2777</v>
      </c>
      <c r="IM451" s="68" t="s">
        <v>2335</v>
      </c>
      <c r="IN451" s="70">
        <v>9</v>
      </c>
      <c r="IO451" s="56">
        <v>34</v>
      </c>
      <c r="IP451" s="57" t="s">
        <v>2777</v>
      </c>
      <c r="IQ451" s="68" t="s">
        <v>2335</v>
      </c>
      <c r="IR451" s="70">
        <v>9</v>
      </c>
      <c r="IS451" s="56">
        <v>34</v>
      </c>
      <c r="IT451" s="57" t="s">
        <v>2777</v>
      </c>
      <c r="IU451" s="68" t="s">
        <v>2335</v>
      </c>
      <c r="IV451" s="70">
        <v>9</v>
      </c>
    </row>
    <row r="452" spans="1:256" s="51" customFormat="1" ht="12" customHeight="1" x14ac:dyDescent="0.2">
      <c r="A452" s="125">
        <v>410</v>
      </c>
      <c r="B452" s="111" t="s">
        <v>2778</v>
      </c>
      <c r="C452" s="119" t="s">
        <v>2335</v>
      </c>
      <c r="D452" s="122">
        <v>10</v>
      </c>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70">
        <v>10</v>
      </c>
      <c r="EC452" s="56">
        <v>35</v>
      </c>
      <c r="ED452" s="57" t="s">
        <v>2778</v>
      </c>
      <c r="EE452" s="68" t="s">
        <v>2335</v>
      </c>
      <c r="EF452" s="70">
        <v>10</v>
      </c>
      <c r="EG452" s="56">
        <v>35</v>
      </c>
      <c r="EH452" s="57" t="s">
        <v>2778</v>
      </c>
      <c r="EI452" s="68" t="s">
        <v>2335</v>
      </c>
      <c r="EJ452" s="70">
        <v>10</v>
      </c>
      <c r="EK452" s="56">
        <v>35</v>
      </c>
      <c r="EL452" s="57" t="s">
        <v>2778</v>
      </c>
      <c r="EM452" s="68" t="s">
        <v>2335</v>
      </c>
      <c r="EN452" s="70">
        <v>10</v>
      </c>
      <c r="EO452" s="56">
        <v>35</v>
      </c>
      <c r="EP452" s="57" t="s">
        <v>2778</v>
      </c>
      <c r="EQ452" s="68" t="s">
        <v>2335</v>
      </c>
      <c r="ER452" s="70">
        <v>10</v>
      </c>
      <c r="ES452" s="56">
        <v>35</v>
      </c>
      <c r="ET452" s="57" t="s">
        <v>2778</v>
      </c>
      <c r="EU452" s="68" t="s">
        <v>2335</v>
      </c>
      <c r="EV452" s="70">
        <v>10</v>
      </c>
      <c r="EW452" s="56">
        <v>35</v>
      </c>
      <c r="EX452" s="57" t="s">
        <v>2778</v>
      </c>
      <c r="EY452" s="68" t="s">
        <v>2335</v>
      </c>
      <c r="EZ452" s="70">
        <v>10</v>
      </c>
      <c r="FA452" s="56">
        <v>35</v>
      </c>
      <c r="FB452" s="57" t="s">
        <v>2778</v>
      </c>
      <c r="FC452" s="68" t="s">
        <v>2335</v>
      </c>
      <c r="FD452" s="70">
        <v>10</v>
      </c>
      <c r="FE452" s="56">
        <v>35</v>
      </c>
      <c r="FF452" s="57" t="s">
        <v>2778</v>
      </c>
      <c r="FG452" s="68" t="s">
        <v>2335</v>
      </c>
      <c r="FH452" s="70">
        <v>10</v>
      </c>
      <c r="FI452" s="56">
        <v>35</v>
      </c>
      <c r="FJ452" s="57" t="s">
        <v>2778</v>
      </c>
      <c r="FK452" s="68" t="s">
        <v>2335</v>
      </c>
      <c r="FL452" s="70">
        <v>10</v>
      </c>
      <c r="FM452" s="56">
        <v>35</v>
      </c>
      <c r="FN452" s="57" t="s">
        <v>2778</v>
      </c>
      <c r="FO452" s="68" t="s">
        <v>2335</v>
      </c>
      <c r="FP452" s="70">
        <v>10</v>
      </c>
      <c r="FQ452" s="56">
        <v>35</v>
      </c>
      <c r="FR452" s="57" t="s">
        <v>2778</v>
      </c>
      <c r="FS452" s="68" t="s">
        <v>2335</v>
      </c>
      <c r="FT452" s="70">
        <v>10</v>
      </c>
      <c r="FU452" s="56">
        <v>35</v>
      </c>
      <c r="FV452" s="57" t="s">
        <v>2778</v>
      </c>
      <c r="FW452" s="68" t="s">
        <v>2335</v>
      </c>
      <c r="FX452" s="70">
        <v>10</v>
      </c>
      <c r="FY452" s="56">
        <v>35</v>
      </c>
      <c r="FZ452" s="57" t="s">
        <v>2778</v>
      </c>
      <c r="GA452" s="68" t="s">
        <v>2335</v>
      </c>
      <c r="GB452" s="70">
        <v>10</v>
      </c>
      <c r="GC452" s="56">
        <v>35</v>
      </c>
      <c r="GD452" s="57" t="s">
        <v>2778</v>
      </c>
      <c r="GE452" s="68" t="s">
        <v>2335</v>
      </c>
      <c r="GF452" s="70">
        <v>10</v>
      </c>
      <c r="GG452" s="56">
        <v>35</v>
      </c>
      <c r="GH452" s="57" t="s">
        <v>2778</v>
      </c>
      <c r="GI452" s="68" t="s">
        <v>2335</v>
      </c>
      <c r="GJ452" s="70">
        <v>10</v>
      </c>
      <c r="GK452" s="56">
        <v>35</v>
      </c>
      <c r="GL452" s="57" t="s">
        <v>2778</v>
      </c>
      <c r="GM452" s="68" t="s">
        <v>2335</v>
      </c>
      <c r="GN452" s="70">
        <v>10</v>
      </c>
      <c r="GO452" s="56">
        <v>35</v>
      </c>
      <c r="GP452" s="57" t="s">
        <v>2778</v>
      </c>
      <c r="GQ452" s="68" t="s">
        <v>2335</v>
      </c>
      <c r="GR452" s="70">
        <v>10</v>
      </c>
      <c r="GS452" s="56">
        <v>35</v>
      </c>
      <c r="GT452" s="57" t="s">
        <v>2778</v>
      </c>
      <c r="GU452" s="68" t="s">
        <v>2335</v>
      </c>
      <c r="GV452" s="70">
        <v>10</v>
      </c>
      <c r="GW452" s="56">
        <v>35</v>
      </c>
      <c r="GX452" s="57" t="s">
        <v>2778</v>
      </c>
      <c r="GY452" s="68" t="s">
        <v>2335</v>
      </c>
      <c r="GZ452" s="70">
        <v>10</v>
      </c>
      <c r="HA452" s="56">
        <v>35</v>
      </c>
      <c r="HB452" s="57" t="s">
        <v>2778</v>
      </c>
      <c r="HC452" s="68" t="s">
        <v>2335</v>
      </c>
      <c r="HD452" s="70">
        <v>10</v>
      </c>
      <c r="HE452" s="56">
        <v>35</v>
      </c>
      <c r="HF452" s="57" t="s">
        <v>2778</v>
      </c>
      <c r="HG452" s="68" t="s">
        <v>2335</v>
      </c>
      <c r="HH452" s="70">
        <v>10</v>
      </c>
      <c r="HI452" s="56">
        <v>35</v>
      </c>
      <c r="HJ452" s="57" t="s">
        <v>2778</v>
      </c>
      <c r="HK452" s="68" t="s">
        <v>2335</v>
      </c>
      <c r="HL452" s="70">
        <v>10</v>
      </c>
      <c r="HM452" s="56">
        <v>35</v>
      </c>
      <c r="HN452" s="57" t="s">
        <v>2778</v>
      </c>
      <c r="HO452" s="68" t="s">
        <v>2335</v>
      </c>
      <c r="HP452" s="70">
        <v>10</v>
      </c>
      <c r="HQ452" s="56">
        <v>35</v>
      </c>
      <c r="HR452" s="57" t="s">
        <v>2778</v>
      </c>
      <c r="HS452" s="68" t="s">
        <v>2335</v>
      </c>
      <c r="HT452" s="70">
        <v>10</v>
      </c>
      <c r="HU452" s="56">
        <v>35</v>
      </c>
      <c r="HV452" s="57" t="s">
        <v>2778</v>
      </c>
      <c r="HW452" s="68" t="s">
        <v>2335</v>
      </c>
      <c r="HX452" s="70">
        <v>10</v>
      </c>
      <c r="HY452" s="56">
        <v>35</v>
      </c>
      <c r="HZ452" s="57" t="s">
        <v>2778</v>
      </c>
      <c r="IA452" s="68" t="s">
        <v>2335</v>
      </c>
      <c r="IB452" s="70">
        <v>10</v>
      </c>
      <c r="IC452" s="56">
        <v>35</v>
      </c>
      <c r="ID452" s="57" t="s">
        <v>2778</v>
      </c>
      <c r="IE452" s="68" t="s">
        <v>2335</v>
      </c>
      <c r="IF452" s="70">
        <v>10</v>
      </c>
      <c r="IG452" s="56">
        <v>35</v>
      </c>
      <c r="IH452" s="57" t="s">
        <v>2778</v>
      </c>
      <c r="II452" s="68" t="s">
        <v>2335</v>
      </c>
      <c r="IJ452" s="70">
        <v>10</v>
      </c>
      <c r="IK452" s="56">
        <v>35</v>
      </c>
      <c r="IL452" s="57" t="s">
        <v>2778</v>
      </c>
      <c r="IM452" s="68" t="s">
        <v>2335</v>
      </c>
      <c r="IN452" s="70">
        <v>10</v>
      </c>
      <c r="IO452" s="56">
        <v>35</v>
      </c>
      <c r="IP452" s="57" t="s">
        <v>2778</v>
      </c>
      <c r="IQ452" s="68" t="s">
        <v>2335</v>
      </c>
      <c r="IR452" s="70">
        <v>10</v>
      </c>
      <c r="IS452" s="56">
        <v>35</v>
      </c>
      <c r="IT452" s="57" t="s">
        <v>2778</v>
      </c>
      <c r="IU452" s="68" t="s">
        <v>2335</v>
      </c>
      <c r="IV452" s="70">
        <v>10</v>
      </c>
    </row>
    <row r="453" spans="1:256" s="51" customFormat="1" ht="12" customHeight="1" x14ac:dyDescent="0.2">
      <c r="A453" s="125">
        <v>410</v>
      </c>
      <c r="B453" s="111" t="s">
        <v>2779</v>
      </c>
      <c r="C453" s="119" t="s">
        <v>2335</v>
      </c>
      <c r="D453" s="122">
        <v>10</v>
      </c>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70">
        <v>10</v>
      </c>
      <c r="EC453" s="56">
        <v>36</v>
      </c>
      <c r="ED453" s="57" t="s">
        <v>2779</v>
      </c>
      <c r="EE453" s="68" t="s">
        <v>2335</v>
      </c>
      <c r="EF453" s="70">
        <v>10</v>
      </c>
      <c r="EG453" s="56">
        <v>36</v>
      </c>
      <c r="EH453" s="57" t="s">
        <v>2779</v>
      </c>
      <c r="EI453" s="68" t="s">
        <v>2335</v>
      </c>
      <c r="EJ453" s="70">
        <v>10</v>
      </c>
      <c r="EK453" s="56">
        <v>36</v>
      </c>
      <c r="EL453" s="57" t="s">
        <v>2779</v>
      </c>
      <c r="EM453" s="68" t="s">
        <v>2335</v>
      </c>
      <c r="EN453" s="70">
        <v>10</v>
      </c>
      <c r="EO453" s="56">
        <v>36</v>
      </c>
      <c r="EP453" s="57" t="s">
        <v>2779</v>
      </c>
      <c r="EQ453" s="68" t="s">
        <v>2335</v>
      </c>
      <c r="ER453" s="70">
        <v>10</v>
      </c>
      <c r="ES453" s="56">
        <v>36</v>
      </c>
      <c r="ET453" s="57" t="s">
        <v>2779</v>
      </c>
      <c r="EU453" s="68" t="s">
        <v>2335</v>
      </c>
      <c r="EV453" s="70">
        <v>10</v>
      </c>
      <c r="EW453" s="56">
        <v>36</v>
      </c>
      <c r="EX453" s="57" t="s">
        <v>2779</v>
      </c>
      <c r="EY453" s="68" t="s">
        <v>2335</v>
      </c>
      <c r="EZ453" s="70">
        <v>10</v>
      </c>
      <c r="FA453" s="56">
        <v>36</v>
      </c>
      <c r="FB453" s="57" t="s">
        <v>2779</v>
      </c>
      <c r="FC453" s="68" t="s">
        <v>2335</v>
      </c>
      <c r="FD453" s="70">
        <v>10</v>
      </c>
      <c r="FE453" s="56">
        <v>36</v>
      </c>
      <c r="FF453" s="57" t="s">
        <v>2779</v>
      </c>
      <c r="FG453" s="68" t="s">
        <v>2335</v>
      </c>
      <c r="FH453" s="70">
        <v>10</v>
      </c>
      <c r="FI453" s="56">
        <v>36</v>
      </c>
      <c r="FJ453" s="57" t="s">
        <v>2779</v>
      </c>
      <c r="FK453" s="68" t="s">
        <v>2335</v>
      </c>
      <c r="FL453" s="70">
        <v>10</v>
      </c>
      <c r="FM453" s="56">
        <v>36</v>
      </c>
      <c r="FN453" s="57" t="s">
        <v>2779</v>
      </c>
      <c r="FO453" s="68" t="s">
        <v>2335</v>
      </c>
      <c r="FP453" s="70">
        <v>10</v>
      </c>
      <c r="FQ453" s="56">
        <v>36</v>
      </c>
      <c r="FR453" s="57" t="s">
        <v>2779</v>
      </c>
      <c r="FS453" s="68" t="s">
        <v>2335</v>
      </c>
      <c r="FT453" s="70">
        <v>10</v>
      </c>
      <c r="FU453" s="56">
        <v>36</v>
      </c>
      <c r="FV453" s="57" t="s">
        <v>2779</v>
      </c>
      <c r="FW453" s="68" t="s">
        <v>2335</v>
      </c>
      <c r="FX453" s="70">
        <v>10</v>
      </c>
      <c r="FY453" s="56">
        <v>36</v>
      </c>
      <c r="FZ453" s="57" t="s">
        <v>2779</v>
      </c>
      <c r="GA453" s="68" t="s">
        <v>2335</v>
      </c>
      <c r="GB453" s="70">
        <v>10</v>
      </c>
      <c r="GC453" s="56">
        <v>36</v>
      </c>
      <c r="GD453" s="57" t="s">
        <v>2779</v>
      </c>
      <c r="GE453" s="68" t="s">
        <v>2335</v>
      </c>
      <c r="GF453" s="70">
        <v>10</v>
      </c>
      <c r="GG453" s="56">
        <v>36</v>
      </c>
      <c r="GH453" s="57" t="s">
        <v>2779</v>
      </c>
      <c r="GI453" s="68" t="s">
        <v>2335</v>
      </c>
      <c r="GJ453" s="70">
        <v>10</v>
      </c>
      <c r="GK453" s="56">
        <v>36</v>
      </c>
      <c r="GL453" s="57" t="s">
        <v>2779</v>
      </c>
      <c r="GM453" s="68" t="s">
        <v>2335</v>
      </c>
      <c r="GN453" s="70">
        <v>10</v>
      </c>
      <c r="GO453" s="56">
        <v>36</v>
      </c>
      <c r="GP453" s="57" t="s">
        <v>2779</v>
      </c>
      <c r="GQ453" s="68" t="s">
        <v>2335</v>
      </c>
      <c r="GR453" s="70">
        <v>10</v>
      </c>
      <c r="GS453" s="56">
        <v>36</v>
      </c>
      <c r="GT453" s="57" t="s">
        <v>2779</v>
      </c>
      <c r="GU453" s="68" t="s">
        <v>2335</v>
      </c>
      <c r="GV453" s="70">
        <v>10</v>
      </c>
      <c r="GW453" s="56">
        <v>36</v>
      </c>
      <c r="GX453" s="57" t="s">
        <v>2779</v>
      </c>
      <c r="GY453" s="68" t="s">
        <v>2335</v>
      </c>
      <c r="GZ453" s="70">
        <v>10</v>
      </c>
      <c r="HA453" s="56">
        <v>36</v>
      </c>
      <c r="HB453" s="57" t="s">
        <v>2779</v>
      </c>
      <c r="HC453" s="68" t="s">
        <v>2335</v>
      </c>
      <c r="HD453" s="70">
        <v>10</v>
      </c>
      <c r="HE453" s="56">
        <v>36</v>
      </c>
      <c r="HF453" s="57" t="s">
        <v>2779</v>
      </c>
      <c r="HG453" s="68" t="s">
        <v>2335</v>
      </c>
      <c r="HH453" s="70">
        <v>10</v>
      </c>
      <c r="HI453" s="56">
        <v>36</v>
      </c>
      <c r="HJ453" s="57" t="s">
        <v>2779</v>
      </c>
      <c r="HK453" s="68" t="s">
        <v>2335</v>
      </c>
      <c r="HL453" s="70">
        <v>10</v>
      </c>
      <c r="HM453" s="56">
        <v>36</v>
      </c>
      <c r="HN453" s="57" t="s">
        <v>2779</v>
      </c>
      <c r="HO453" s="68" t="s">
        <v>2335</v>
      </c>
      <c r="HP453" s="70">
        <v>10</v>
      </c>
      <c r="HQ453" s="56">
        <v>36</v>
      </c>
      <c r="HR453" s="57" t="s">
        <v>2779</v>
      </c>
      <c r="HS453" s="68" t="s">
        <v>2335</v>
      </c>
      <c r="HT453" s="70">
        <v>10</v>
      </c>
      <c r="HU453" s="56">
        <v>36</v>
      </c>
      <c r="HV453" s="57" t="s">
        <v>2779</v>
      </c>
      <c r="HW453" s="68" t="s">
        <v>2335</v>
      </c>
      <c r="HX453" s="70">
        <v>10</v>
      </c>
      <c r="HY453" s="56">
        <v>36</v>
      </c>
      <c r="HZ453" s="57" t="s">
        <v>2779</v>
      </c>
      <c r="IA453" s="68" t="s">
        <v>2335</v>
      </c>
      <c r="IB453" s="70">
        <v>10</v>
      </c>
      <c r="IC453" s="56">
        <v>36</v>
      </c>
      <c r="ID453" s="57" t="s">
        <v>2779</v>
      </c>
      <c r="IE453" s="68" t="s">
        <v>2335</v>
      </c>
      <c r="IF453" s="70">
        <v>10</v>
      </c>
      <c r="IG453" s="56">
        <v>36</v>
      </c>
      <c r="IH453" s="57" t="s">
        <v>2779</v>
      </c>
      <c r="II453" s="68" t="s">
        <v>2335</v>
      </c>
      <c r="IJ453" s="70">
        <v>10</v>
      </c>
      <c r="IK453" s="56">
        <v>36</v>
      </c>
      <c r="IL453" s="57" t="s">
        <v>2779</v>
      </c>
      <c r="IM453" s="68" t="s">
        <v>2335</v>
      </c>
      <c r="IN453" s="70">
        <v>10</v>
      </c>
      <c r="IO453" s="56">
        <v>36</v>
      </c>
      <c r="IP453" s="57" t="s">
        <v>2779</v>
      </c>
      <c r="IQ453" s="68" t="s">
        <v>2335</v>
      </c>
      <c r="IR453" s="70">
        <v>10</v>
      </c>
      <c r="IS453" s="56">
        <v>36</v>
      </c>
      <c r="IT453" s="57" t="s">
        <v>2779</v>
      </c>
      <c r="IU453" s="68" t="s">
        <v>2335</v>
      </c>
      <c r="IV453" s="70">
        <v>10</v>
      </c>
    </row>
    <row r="454" spans="1:256" s="51" customFormat="1" ht="12" customHeight="1" x14ac:dyDescent="0.2">
      <c r="A454" s="125">
        <v>410</v>
      </c>
      <c r="B454" s="111" t="s">
        <v>2780</v>
      </c>
      <c r="C454" s="119" t="s">
        <v>2335</v>
      </c>
      <c r="D454" s="122">
        <v>10</v>
      </c>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70">
        <v>10</v>
      </c>
      <c r="EC454" s="56">
        <v>37</v>
      </c>
      <c r="ED454" s="57" t="s">
        <v>2780</v>
      </c>
      <c r="EE454" s="68" t="s">
        <v>2335</v>
      </c>
      <c r="EF454" s="70">
        <v>10</v>
      </c>
      <c r="EG454" s="56">
        <v>37</v>
      </c>
      <c r="EH454" s="57" t="s">
        <v>2780</v>
      </c>
      <c r="EI454" s="68" t="s">
        <v>2335</v>
      </c>
      <c r="EJ454" s="70">
        <v>10</v>
      </c>
      <c r="EK454" s="56">
        <v>37</v>
      </c>
      <c r="EL454" s="57" t="s">
        <v>2780</v>
      </c>
      <c r="EM454" s="68" t="s">
        <v>2335</v>
      </c>
      <c r="EN454" s="70">
        <v>10</v>
      </c>
      <c r="EO454" s="56">
        <v>37</v>
      </c>
      <c r="EP454" s="57" t="s">
        <v>2780</v>
      </c>
      <c r="EQ454" s="68" t="s">
        <v>2335</v>
      </c>
      <c r="ER454" s="70">
        <v>10</v>
      </c>
      <c r="ES454" s="56">
        <v>37</v>
      </c>
      <c r="ET454" s="57" t="s">
        <v>2780</v>
      </c>
      <c r="EU454" s="68" t="s">
        <v>2335</v>
      </c>
      <c r="EV454" s="70">
        <v>10</v>
      </c>
      <c r="EW454" s="56">
        <v>37</v>
      </c>
      <c r="EX454" s="57" t="s">
        <v>2780</v>
      </c>
      <c r="EY454" s="68" t="s">
        <v>2335</v>
      </c>
      <c r="EZ454" s="70">
        <v>10</v>
      </c>
      <c r="FA454" s="56">
        <v>37</v>
      </c>
      <c r="FB454" s="57" t="s">
        <v>2780</v>
      </c>
      <c r="FC454" s="68" t="s">
        <v>2335</v>
      </c>
      <c r="FD454" s="70">
        <v>10</v>
      </c>
      <c r="FE454" s="56">
        <v>37</v>
      </c>
      <c r="FF454" s="57" t="s">
        <v>2780</v>
      </c>
      <c r="FG454" s="68" t="s">
        <v>2335</v>
      </c>
      <c r="FH454" s="70">
        <v>10</v>
      </c>
      <c r="FI454" s="56">
        <v>37</v>
      </c>
      <c r="FJ454" s="57" t="s">
        <v>2780</v>
      </c>
      <c r="FK454" s="68" t="s">
        <v>2335</v>
      </c>
      <c r="FL454" s="70">
        <v>10</v>
      </c>
      <c r="FM454" s="56">
        <v>37</v>
      </c>
      <c r="FN454" s="57" t="s">
        <v>2780</v>
      </c>
      <c r="FO454" s="68" t="s">
        <v>2335</v>
      </c>
      <c r="FP454" s="70">
        <v>10</v>
      </c>
      <c r="FQ454" s="56">
        <v>37</v>
      </c>
      <c r="FR454" s="57" t="s">
        <v>2780</v>
      </c>
      <c r="FS454" s="68" t="s">
        <v>2335</v>
      </c>
      <c r="FT454" s="70">
        <v>10</v>
      </c>
      <c r="FU454" s="56">
        <v>37</v>
      </c>
      <c r="FV454" s="57" t="s">
        <v>2780</v>
      </c>
      <c r="FW454" s="68" t="s">
        <v>2335</v>
      </c>
      <c r="FX454" s="70">
        <v>10</v>
      </c>
      <c r="FY454" s="56">
        <v>37</v>
      </c>
      <c r="FZ454" s="57" t="s">
        <v>2780</v>
      </c>
      <c r="GA454" s="68" t="s">
        <v>2335</v>
      </c>
      <c r="GB454" s="70">
        <v>10</v>
      </c>
      <c r="GC454" s="56">
        <v>37</v>
      </c>
      <c r="GD454" s="57" t="s">
        <v>2780</v>
      </c>
      <c r="GE454" s="68" t="s">
        <v>2335</v>
      </c>
      <c r="GF454" s="70">
        <v>10</v>
      </c>
      <c r="GG454" s="56">
        <v>37</v>
      </c>
      <c r="GH454" s="57" t="s">
        <v>2780</v>
      </c>
      <c r="GI454" s="68" t="s">
        <v>2335</v>
      </c>
      <c r="GJ454" s="70">
        <v>10</v>
      </c>
      <c r="GK454" s="56">
        <v>37</v>
      </c>
      <c r="GL454" s="57" t="s">
        <v>2780</v>
      </c>
      <c r="GM454" s="68" t="s">
        <v>2335</v>
      </c>
      <c r="GN454" s="70">
        <v>10</v>
      </c>
      <c r="GO454" s="56">
        <v>37</v>
      </c>
      <c r="GP454" s="57" t="s">
        <v>2780</v>
      </c>
      <c r="GQ454" s="68" t="s">
        <v>2335</v>
      </c>
      <c r="GR454" s="70">
        <v>10</v>
      </c>
      <c r="GS454" s="56">
        <v>37</v>
      </c>
      <c r="GT454" s="57" t="s">
        <v>2780</v>
      </c>
      <c r="GU454" s="68" t="s">
        <v>2335</v>
      </c>
      <c r="GV454" s="70">
        <v>10</v>
      </c>
      <c r="GW454" s="56">
        <v>37</v>
      </c>
      <c r="GX454" s="57" t="s">
        <v>2780</v>
      </c>
      <c r="GY454" s="68" t="s">
        <v>2335</v>
      </c>
      <c r="GZ454" s="70">
        <v>10</v>
      </c>
      <c r="HA454" s="56">
        <v>37</v>
      </c>
      <c r="HB454" s="57" t="s">
        <v>2780</v>
      </c>
      <c r="HC454" s="68" t="s">
        <v>2335</v>
      </c>
      <c r="HD454" s="70">
        <v>10</v>
      </c>
      <c r="HE454" s="56">
        <v>37</v>
      </c>
      <c r="HF454" s="57" t="s">
        <v>2780</v>
      </c>
      <c r="HG454" s="68" t="s">
        <v>2335</v>
      </c>
      <c r="HH454" s="70">
        <v>10</v>
      </c>
      <c r="HI454" s="56">
        <v>37</v>
      </c>
      <c r="HJ454" s="57" t="s">
        <v>2780</v>
      </c>
      <c r="HK454" s="68" t="s">
        <v>2335</v>
      </c>
      <c r="HL454" s="70">
        <v>10</v>
      </c>
      <c r="HM454" s="56">
        <v>37</v>
      </c>
      <c r="HN454" s="57" t="s">
        <v>2780</v>
      </c>
      <c r="HO454" s="68" t="s">
        <v>2335</v>
      </c>
      <c r="HP454" s="70">
        <v>10</v>
      </c>
      <c r="HQ454" s="56">
        <v>37</v>
      </c>
      <c r="HR454" s="57" t="s">
        <v>2780</v>
      </c>
      <c r="HS454" s="68" t="s">
        <v>2335</v>
      </c>
      <c r="HT454" s="70">
        <v>10</v>
      </c>
      <c r="HU454" s="56">
        <v>37</v>
      </c>
      <c r="HV454" s="57" t="s">
        <v>2780</v>
      </c>
      <c r="HW454" s="68" t="s">
        <v>2335</v>
      </c>
      <c r="HX454" s="70">
        <v>10</v>
      </c>
      <c r="HY454" s="56">
        <v>37</v>
      </c>
      <c r="HZ454" s="57" t="s">
        <v>2780</v>
      </c>
      <c r="IA454" s="68" t="s">
        <v>2335</v>
      </c>
      <c r="IB454" s="70">
        <v>10</v>
      </c>
      <c r="IC454" s="56">
        <v>37</v>
      </c>
      <c r="ID454" s="57" t="s">
        <v>2780</v>
      </c>
      <c r="IE454" s="68" t="s">
        <v>2335</v>
      </c>
      <c r="IF454" s="70">
        <v>10</v>
      </c>
      <c r="IG454" s="56">
        <v>37</v>
      </c>
      <c r="IH454" s="57" t="s">
        <v>2780</v>
      </c>
      <c r="II454" s="68" t="s">
        <v>2335</v>
      </c>
      <c r="IJ454" s="70">
        <v>10</v>
      </c>
      <c r="IK454" s="56">
        <v>37</v>
      </c>
      <c r="IL454" s="57" t="s">
        <v>2780</v>
      </c>
      <c r="IM454" s="68" t="s">
        <v>2335</v>
      </c>
      <c r="IN454" s="70">
        <v>10</v>
      </c>
      <c r="IO454" s="56">
        <v>37</v>
      </c>
      <c r="IP454" s="57" t="s">
        <v>2780</v>
      </c>
      <c r="IQ454" s="68" t="s">
        <v>2335</v>
      </c>
      <c r="IR454" s="70">
        <v>10</v>
      </c>
      <c r="IS454" s="56">
        <v>37</v>
      </c>
      <c r="IT454" s="57" t="s">
        <v>2780</v>
      </c>
      <c r="IU454" s="68" t="s">
        <v>2335</v>
      </c>
      <c r="IV454" s="70">
        <v>10</v>
      </c>
    </row>
    <row r="455" spans="1:256" s="51" customFormat="1" ht="12" customHeight="1" x14ac:dyDescent="0.2">
      <c r="A455" s="125">
        <v>410</v>
      </c>
      <c r="B455" s="111" t="s">
        <v>2781</v>
      </c>
      <c r="C455" s="119" t="s">
        <v>2335</v>
      </c>
      <c r="D455" s="122">
        <v>10</v>
      </c>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70">
        <v>10</v>
      </c>
      <c r="EC455" s="56">
        <v>38</v>
      </c>
      <c r="ED455" s="57" t="s">
        <v>2781</v>
      </c>
      <c r="EE455" s="68" t="s">
        <v>2335</v>
      </c>
      <c r="EF455" s="70">
        <v>10</v>
      </c>
      <c r="EG455" s="56">
        <v>38</v>
      </c>
      <c r="EH455" s="57" t="s">
        <v>2781</v>
      </c>
      <c r="EI455" s="68" t="s">
        <v>2335</v>
      </c>
      <c r="EJ455" s="70">
        <v>10</v>
      </c>
      <c r="EK455" s="56">
        <v>38</v>
      </c>
      <c r="EL455" s="57" t="s">
        <v>2781</v>
      </c>
      <c r="EM455" s="68" t="s">
        <v>2335</v>
      </c>
      <c r="EN455" s="70">
        <v>10</v>
      </c>
      <c r="EO455" s="56">
        <v>38</v>
      </c>
      <c r="EP455" s="57" t="s">
        <v>2781</v>
      </c>
      <c r="EQ455" s="68" t="s">
        <v>2335</v>
      </c>
      <c r="ER455" s="70">
        <v>10</v>
      </c>
      <c r="ES455" s="56">
        <v>38</v>
      </c>
      <c r="ET455" s="57" t="s">
        <v>2781</v>
      </c>
      <c r="EU455" s="68" t="s">
        <v>2335</v>
      </c>
      <c r="EV455" s="70">
        <v>10</v>
      </c>
      <c r="EW455" s="56">
        <v>38</v>
      </c>
      <c r="EX455" s="57" t="s">
        <v>2781</v>
      </c>
      <c r="EY455" s="68" t="s">
        <v>2335</v>
      </c>
      <c r="EZ455" s="70">
        <v>10</v>
      </c>
      <c r="FA455" s="56">
        <v>38</v>
      </c>
      <c r="FB455" s="57" t="s">
        <v>2781</v>
      </c>
      <c r="FC455" s="68" t="s">
        <v>2335</v>
      </c>
      <c r="FD455" s="70">
        <v>10</v>
      </c>
      <c r="FE455" s="56">
        <v>38</v>
      </c>
      <c r="FF455" s="57" t="s">
        <v>2781</v>
      </c>
      <c r="FG455" s="68" t="s">
        <v>2335</v>
      </c>
      <c r="FH455" s="70">
        <v>10</v>
      </c>
      <c r="FI455" s="56">
        <v>38</v>
      </c>
      <c r="FJ455" s="57" t="s">
        <v>2781</v>
      </c>
      <c r="FK455" s="68" t="s">
        <v>2335</v>
      </c>
      <c r="FL455" s="70">
        <v>10</v>
      </c>
      <c r="FM455" s="56">
        <v>38</v>
      </c>
      <c r="FN455" s="57" t="s">
        <v>2781</v>
      </c>
      <c r="FO455" s="68" t="s">
        <v>2335</v>
      </c>
      <c r="FP455" s="70">
        <v>10</v>
      </c>
      <c r="FQ455" s="56">
        <v>38</v>
      </c>
      <c r="FR455" s="57" t="s">
        <v>2781</v>
      </c>
      <c r="FS455" s="68" t="s">
        <v>2335</v>
      </c>
      <c r="FT455" s="70">
        <v>10</v>
      </c>
      <c r="FU455" s="56">
        <v>38</v>
      </c>
      <c r="FV455" s="57" t="s">
        <v>2781</v>
      </c>
      <c r="FW455" s="68" t="s">
        <v>2335</v>
      </c>
      <c r="FX455" s="70">
        <v>10</v>
      </c>
      <c r="FY455" s="56">
        <v>38</v>
      </c>
      <c r="FZ455" s="57" t="s">
        <v>2781</v>
      </c>
      <c r="GA455" s="68" t="s">
        <v>2335</v>
      </c>
      <c r="GB455" s="70">
        <v>10</v>
      </c>
      <c r="GC455" s="56">
        <v>38</v>
      </c>
      <c r="GD455" s="57" t="s">
        <v>2781</v>
      </c>
      <c r="GE455" s="68" t="s">
        <v>2335</v>
      </c>
      <c r="GF455" s="70">
        <v>10</v>
      </c>
      <c r="GG455" s="56">
        <v>38</v>
      </c>
      <c r="GH455" s="57" t="s">
        <v>2781</v>
      </c>
      <c r="GI455" s="68" t="s">
        <v>2335</v>
      </c>
      <c r="GJ455" s="70">
        <v>10</v>
      </c>
      <c r="GK455" s="56">
        <v>38</v>
      </c>
      <c r="GL455" s="57" t="s">
        <v>2781</v>
      </c>
      <c r="GM455" s="68" t="s">
        <v>2335</v>
      </c>
      <c r="GN455" s="70">
        <v>10</v>
      </c>
      <c r="GO455" s="56">
        <v>38</v>
      </c>
      <c r="GP455" s="57" t="s">
        <v>2781</v>
      </c>
      <c r="GQ455" s="68" t="s">
        <v>2335</v>
      </c>
      <c r="GR455" s="70">
        <v>10</v>
      </c>
      <c r="GS455" s="56">
        <v>38</v>
      </c>
      <c r="GT455" s="57" t="s">
        <v>2781</v>
      </c>
      <c r="GU455" s="68" t="s">
        <v>2335</v>
      </c>
      <c r="GV455" s="70">
        <v>10</v>
      </c>
      <c r="GW455" s="56">
        <v>38</v>
      </c>
      <c r="GX455" s="57" t="s">
        <v>2781</v>
      </c>
      <c r="GY455" s="68" t="s">
        <v>2335</v>
      </c>
      <c r="GZ455" s="70">
        <v>10</v>
      </c>
      <c r="HA455" s="56">
        <v>38</v>
      </c>
      <c r="HB455" s="57" t="s">
        <v>2781</v>
      </c>
      <c r="HC455" s="68" t="s">
        <v>2335</v>
      </c>
      <c r="HD455" s="70">
        <v>10</v>
      </c>
      <c r="HE455" s="56">
        <v>38</v>
      </c>
      <c r="HF455" s="57" t="s">
        <v>2781</v>
      </c>
      <c r="HG455" s="68" t="s">
        <v>2335</v>
      </c>
      <c r="HH455" s="70">
        <v>10</v>
      </c>
      <c r="HI455" s="56">
        <v>38</v>
      </c>
      <c r="HJ455" s="57" t="s">
        <v>2781</v>
      </c>
      <c r="HK455" s="68" t="s">
        <v>2335</v>
      </c>
      <c r="HL455" s="70">
        <v>10</v>
      </c>
      <c r="HM455" s="56">
        <v>38</v>
      </c>
      <c r="HN455" s="57" t="s">
        <v>2781</v>
      </c>
      <c r="HO455" s="68" t="s">
        <v>2335</v>
      </c>
      <c r="HP455" s="70">
        <v>10</v>
      </c>
      <c r="HQ455" s="56">
        <v>38</v>
      </c>
      <c r="HR455" s="57" t="s">
        <v>2781</v>
      </c>
      <c r="HS455" s="68" t="s">
        <v>2335</v>
      </c>
      <c r="HT455" s="70">
        <v>10</v>
      </c>
      <c r="HU455" s="56">
        <v>38</v>
      </c>
      <c r="HV455" s="57" t="s">
        <v>2781</v>
      </c>
      <c r="HW455" s="68" t="s">
        <v>2335</v>
      </c>
      <c r="HX455" s="70">
        <v>10</v>
      </c>
      <c r="HY455" s="56">
        <v>38</v>
      </c>
      <c r="HZ455" s="57" t="s">
        <v>2781</v>
      </c>
      <c r="IA455" s="68" t="s">
        <v>2335</v>
      </c>
      <c r="IB455" s="70">
        <v>10</v>
      </c>
      <c r="IC455" s="56">
        <v>38</v>
      </c>
      <c r="ID455" s="57" t="s">
        <v>2781</v>
      </c>
      <c r="IE455" s="68" t="s">
        <v>2335</v>
      </c>
      <c r="IF455" s="70">
        <v>10</v>
      </c>
      <c r="IG455" s="56">
        <v>38</v>
      </c>
      <c r="IH455" s="57" t="s">
        <v>2781</v>
      </c>
      <c r="II455" s="68" t="s">
        <v>2335</v>
      </c>
      <c r="IJ455" s="70">
        <v>10</v>
      </c>
      <c r="IK455" s="56">
        <v>38</v>
      </c>
      <c r="IL455" s="57" t="s">
        <v>2781</v>
      </c>
      <c r="IM455" s="68" t="s">
        <v>2335</v>
      </c>
      <c r="IN455" s="70">
        <v>10</v>
      </c>
      <c r="IO455" s="56">
        <v>38</v>
      </c>
      <c r="IP455" s="57" t="s">
        <v>2781</v>
      </c>
      <c r="IQ455" s="68" t="s">
        <v>2335</v>
      </c>
      <c r="IR455" s="70">
        <v>10</v>
      </c>
      <c r="IS455" s="56">
        <v>38</v>
      </c>
      <c r="IT455" s="57" t="s">
        <v>2781</v>
      </c>
      <c r="IU455" s="68" t="s">
        <v>2335</v>
      </c>
      <c r="IV455" s="70">
        <v>10</v>
      </c>
    </row>
    <row r="456" spans="1:256" s="51" customFormat="1" ht="12" customHeight="1" x14ac:dyDescent="0.2">
      <c r="A456" s="125">
        <v>410</v>
      </c>
      <c r="B456" s="111" t="s">
        <v>2782</v>
      </c>
      <c r="C456" s="119" t="s">
        <v>2335</v>
      </c>
      <c r="D456" s="122">
        <v>11</v>
      </c>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70">
        <v>11</v>
      </c>
      <c r="EC456" s="56">
        <v>39</v>
      </c>
      <c r="ED456" s="57" t="s">
        <v>2782</v>
      </c>
      <c r="EE456" s="68" t="s">
        <v>2335</v>
      </c>
      <c r="EF456" s="70">
        <v>11</v>
      </c>
      <c r="EG456" s="56">
        <v>39</v>
      </c>
      <c r="EH456" s="57" t="s">
        <v>2782</v>
      </c>
      <c r="EI456" s="68" t="s">
        <v>2335</v>
      </c>
      <c r="EJ456" s="70">
        <v>11</v>
      </c>
      <c r="EK456" s="56">
        <v>39</v>
      </c>
      <c r="EL456" s="57" t="s">
        <v>2782</v>
      </c>
      <c r="EM456" s="68" t="s">
        <v>2335</v>
      </c>
      <c r="EN456" s="70">
        <v>11</v>
      </c>
      <c r="EO456" s="56">
        <v>39</v>
      </c>
      <c r="EP456" s="57" t="s">
        <v>2782</v>
      </c>
      <c r="EQ456" s="68" t="s">
        <v>2335</v>
      </c>
      <c r="ER456" s="70">
        <v>11</v>
      </c>
      <c r="ES456" s="56">
        <v>39</v>
      </c>
      <c r="ET456" s="57" t="s">
        <v>2782</v>
      </c>
      <c r="EU456" s="68" t="s">
        <v>2335</v>
      </c>
      <c r="EV456" s="70">
        <v>11</v>
      </c>
      <c r="EW456" s="56">
        <v>39</v>
      </c>
      <c r="EX456" s="57" t="s">
        <v>2782</v>
      </c>
      <c r="EY456" s="68" t="s">
        <v>2335</v>
      </c>
      <c r="EZ456" s="70">
        <v>11</v>
      </c>
      <c r="FA456" s="56">
        <v>39</v>
      </c>
      <c r="FB456" s="57" t="s">
        <v>2782</v>
      </c>
      <c r="FC456" s="68" t="s">
        <v>2335</v>
      </c>
      <c r="FD456" s="70">
        <v>11</v>
      </c>
      <c r="FE456" s="56">
        <v>39</v>
      </c>
      <c r="FF456" s="57" t="s">
        <v>2782</v>
      </c>
      <c r="FG456" s="68" t="s">
        <v>2335</v>
      </c>
      <c r="FH456" s="70">
        <v>11</v>
      </c>
      <c r="FI456" s="56">
        <v>39</v>
      </c>
      <c r="FJ456" s="57" t="s">
        <v>2782</v>
      </c>
      <c r="FK456" s="68" t="s">
        <v>2335</v>
      </c>
      <c r="FL456" s="70">
        <v>11</v>
      </c>
      <c r="FM456" s="56">
        <v>39</v>
      </c>
      <c r="FN456" s="57" t="s">
        <v>2782</v>
      </c>
      <c r="FO456" s="68" t="s">
        <v>2335</v>
      </c>
      <c r="FP456" s="70">
        <v>11</v>
      </c>
      <c r="FQ456" s="56">
        <v>39</v>
      </c>
      <c r="FR456" s="57" t="s">
        <v>2782</v>
      </c>
      <c r="FS456" s="68" t="s">
        <v>2335</v>
      </c>
      <c r="FT456" s="70">
        <v>11</v>
      </c>
      <c r="FU456" s="56">
        <v>39</v>
      </c>
      <c r="FV456" s="57" t="s">
        <v>2782</v>
      </c>
      <c r="FW456" s="68" t="s">
        <v>2335</v>
      </c>
      <c r="FX456" s="70">
        <v>11</v>
      </c>
      <c r="FY456" s="56">
        <v>39</v>
      </c>
      <c r="FZ456" s="57" t="s">
        <v>2782</v>
      </c>
      <c r="GA456" s="68" t="s">
        <v>2335</v>
      </c>
      <c r="GB456" s="70">
        <v>11</v>
      </c>
      <c r="GC456" s="56">
        <v>39</v>
      </c>
      <c r="GD456" s="57" t="s">
        <v>2782</v>
      </c>
      <c r="GE456" s="68" t="s">
        <v>2335</v>
      </c>
      <c r="GF456" s="70">
        <v>11</v>
      </c>
      <c r="GG456" s="56">
        <v>39</v>
      </c>
      <c r="GH456" s="57" t="s">
        <v>2782</v>
      </c>
      <c r="GI456" s="68" t="s">
        <v>2335</v>
      </c>
      <c r="GJ456" s="70">
        <v>11</v>
      </c>
      <c r="GK456" s="56">
        <v>39</v>
      </c>
      <c r="GL456" s="57" t="s">
        <v>2782</v>
      </c>
      <c r="GM456" s="68" t="s">
        <v>2335</v>
      </c>
      <c r="GN456" s="70">
        <v>11</v>
      </c>
      <c r="GO456" s="56">
        <v>39</v>
      </c>
      <c r="GP456" s="57" t="s">
        <v>2782</v>
      </c>
      <c r="GQ456" s="68" t="s">
        <v>2335</v>
      </c>
      <c r="GR456" s="70">
        <v>11</v>
      </c>
      <c r="GS456" s="56">
        <v>39</v>
      </c>
      <c r="GT456" s="57" t="s">
        <v>2782</v>
      </c>
      <c r="GU456" s="68" t="s">
        <v>2335</v>
      </c>
      <c r="GV456" s="70">
        <v>11</v>
      </c>
      <c r="GW456" s="56">
        <v>39</v>
      </c>
      <c r="GX456" s="57" t="s">
        <v>2782</v>
      </c>
      <c r="GY456" s="68" t="s">
        <v>2335</v>
      </c>
      <c r="GZ456" s="70">
        <v>11</v>
      </c>
      <c r="HA456" s="56">
        <v>39</v>
      </c>
      <c r="HB456" s="57" t="s">
        <v>2782</v>
      </c>
      <c r="HC456" s="68" t="s">
        <v>2335</v>
      </c>
      <c r="HD456" s="70">
        <v>11</v>
      </c>
      <c r="HE456" s="56">
        <v>39</v>
      </c>
      <c r="HF456" s="57" t="s">
        <v>2782</v>
      </c>
      <c r="HG456" s="68" t="s">
        <v>2335</v>
      </c>
      <c r="HH456" s="70">
        <v>11</v>
      </c>
      <c r="HI456" s="56">
        <v>39</v>
      </c>
      <c r="HJ456" s="57" t="s">
        <v>2782</v>
      </c>
      <c r="HK456" s="68" t="s">
        <v>2335</v>
      </c>
      <c r="HL456" s="70">
        <v>11</v>
      </c>
      <c r="HM456" s="56">
        <v>39</v>
      </c>
      <c r="HN456" s="57" t="s">
        <v>2782</v>
      </c>
      <c r="HO456" s="68" t="s">
        <v>2335</v>
      </c>
      <c r="HP456" s="70">
        <v>11</v>
      </c>
      <c r="HQ456" s="56">
        <v>39</v>
      </c>
      <c r="HR456" s="57" t="s">
        <v>2782</v>
      </c>
      <c r="HS456" s="68" t="s">
        <v>2335</v>
      </c>
      <c r="HT456" s="70">
        <v>11</v>
      </c>
      <c r="HU456" s="56">
        <v>39</v>
      </c>
      <c r="HV456" s="57" t="s">
        <v>2782</v>
      </c>
      <c r="HW456" s="68" t="s">
        <v>2335</v>
      </c>
      <c r="HX456" s="70">
        <v>11</v>
      </c>
      <c r="HY456" s="56">
        <v>39</v>
      </c>
      <c r="HZ456" s="57" t="s">
        <v>2782</v>
      </c>
      <c r="IA456" s="68" t="s">
        <v>2335</v>
      </c>
      <c r="IB456" s="70">
        <v>11</v>
      </c>
      <c r="IC456" s="56">
        <v>39</v>
      </c>
      <c r="ID456" s="57" t="s">
        <v>2782</v>
      </c>
      <c r="IE456" s="68" t="s">
        <v>2335</v>
      </c>
      <c r="IF456" s="70">
        <v>11</v>
      </c>
      <c r="IG456" s="56">
        <v>39</v>
      </c>
      <c r="IH456" s="57" t="s">
        <v>2782</v>
      </c>
      <c r="II456" s="68" t="s">
        <v>2335</v>
      </c>
      <c r="IJ456" s="70">
        <v>11</v>
      </c>
      <c r="IK456" s="56">
        <v>39</v>
      </c>
      <c r="IL456" s="57" t="s">
        <v>2782</v>
      </c>
      <c r="IM456" s="68" t="s">
        <v>2335</v>
      </c>
      <c r="IN456" s="70">
        <v>11</v>
      </c>
      <c r="IO456" s="56">
        <v>39</v>
      </c>
      <c r="IP456" s="57" t="s">
        <v>2782</v>
      </c>
      <c r="IQ456" s="68" t="s">
        <v>2335</v>
      </c>
      <c r="IR456" s="70">
        <v>11</v>
      </c>
      <c r="IS456" s="56">
        <v>39</v>
      </c>
      <c r="IT456" s="57" t="s">
        <v>2782</v>
      </c>
      <c r="IU456" s="68" t="s">
        <v>2335</v>
      </c>
      <c r="IV456" s="70">
        <v>11</v>
      </c>
    </row>
    <row r="457" spans="1:256" s="51" customFormat="1" ht="12" customHeight="1" x14ac:dyDescent="0.2">
      <c r="A457" s="125">
        <v>410</v>
      </c>
      <c r="B457" s="111" t="s">
        <v>2783</v>
      </c>
      <c r="C457" s="119" t="s">
        <v>2335</v>
      </c>
      <c r="D457" s="122">
        <v>10</v>
      </c>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70">
        <v>10</v>
      </c>
      <c r="EC457" s="56">
        <v>40</v>
      </c>
      <c r="ED457" s="57" t="s">
        <v>2783</v>
      </c>
      <c r="EE457" s="68" t="s">
        <v>2335</v>
      </c>
      <c r="EF457" s="70">
        <v>10</v>
      </c>
      <c r="EG457" s="56">
        <v>40</v>
      </c>
      <c r="EH457" s="57" t="s">
        <v>2783</v>
      </c>
      <c r="EI457" s="68" t="s">
        <v>2335</v>
      </c>
      <c r="EJ457" s="70">
        <v>10</v>
      </c>
      <c r="EK457" s="56">
        <v>40</v>
      </c>
      <c r="EL457" s="57" t="s">
        <v>2783</v>
      </c>
      <c r="EM457" s="68" t="s">
        <v>2335</v>
      </c>
      <c r="EN457" s="70">
        <v>10</v>
      </c>
      <c r="EO457" s="56">
        <v>40</v>
      </c>
      <c r="EP457" s="57" t="s">
        <v>2783</v>
      </c>
      <c r="EQ457" s="68" t="s">
        <v>2335</v>
      </c>
      <c r="ER457" s="70">
        <v>10</v>
      </c>
      <c r="ES457" s="56">
        <v>40</v>
      </c>
      <c r="ET457" s="57" t="s">
        <v>2783</v>
      </c>
      <c r="EU457" s="68" t="s">
        <v>2335</v>
      </c>
      <c r="EV457" s="70">
        <v>10</v>
      </c>
      <c r="EW457" s="56">
        <v>40</v>
      </c>
      <c r="EX457" s="57" t="s">
        <v>2783</v>
      </c>
      <c r="EY457" s="68" t="s">
        <v>2335</v>
      </c>
      <c r="EZ457" s="70">
        <v>10</v>
      </c>
      <c r="FA457" s="56">
        <v>40</v>
      </c>
      <c r="FB457" s="57" t="s">
        <v>2783</v>
      </c>
      <c r="FC457" s="68" t="s">
        <v>2335</v>
      </c>
      <c r="FD457" s="70">
        <v>10</v>
      </c>
      <c r="FE457" s="56">
        <v>40</v>
      </c>
      <c r="FF457" s="57" t="s">
        <v>2783</v>
      </c>
      <c r="FG457" s="68" t="s">
        <v>2335</v>
      </c>
      <c r="FH457" s="70">
        <v>10</v>
      </c>
      <c r="FI457" s="56">
        <v>40</v>
      </c>
      <c r="FJ457" s="57" t="s">
        <v>2783</v>
      </c>
      <c r="FK457" s="68" t="s">
        <v>2335</v>
      </c>
      <c r="FL457" s="70">
        <v>10</v>
      </c>
      <c r="FM457" s="56">
        <v>40</v>
      </c>
      <c r="FN457" s="57" t="s">
        <v>2783</v>
      </c>
      <c r="FO457" s="68" t="s">
        <v>2335</v>
      </c>
      <c r="FP457" s="70">
        <v>10</v>
      </c>
      <c r="FQ457" s="56">
        <v>40</v>
      </c>
      <c r="FR457" s="57" t="s">
        <v>2783</v>
      </c>
      <c r="FS457" s="68" t="s">
        <v>2335</v>
      </c>
      <c r="FT457" s="70">
        <v>10</v>
      </c>
      <c r="FU457" s="56">
        <v>40</v>
      </c>
      <c r="FV457" s="57" t="s">
        <v>2783</v>
      </c>
      <c r="FW457" s="68" t="s">
        <v>2335</v>
      </c>
      <c r="FX457" s="70">
        <v>10</v>
      </c>
      <c r="FY457" s="56">
        <v>40</v>
      </c>
      <c r="FZ457" s="57" t="s">
        <v>2783</v>
      </c>
      <c r="GA457" s="68" t="s">
        <v>2335</v>
      </c>
      <c r="GB457" s="70">
        <v>10</v>
      </c>
      <c r="GC457" s="56">
        <v>40</v>
      </c>
      <c r="GD457" s="57" t="s">
        <v>2783</v>
      </c>
      <c r="GE457" s="68" t="s">
        <v>2335</v>
      </c>
      <c r="GF457" s="70">
        <v>10</v>
      </c>
      <c r="GG457" s="56">
        <v>40</v>
      </c>
      <c r="GH457" s="57" t="s">
        <v>2783</v>
      </c>
      <c r="GI457" s="68" t="s">
        <v>2335</v>
      </c>
      <c r="GJ457" s="70">
        <v>10</v>
      </c>
      <c r="GK457" s="56">
        <v>40</v>
      </c>
      <c r="GL457" s="57" t="s">
        <v>2783</v>
      </c>
      <c r="GM457" s="68" t="s">
        <v>2335</v>
      </c>
      <c r="GN457" s="70">
        <v>10</v>
      </c>
      <c r="GO457" s="56">
        <v>40</v>
      </c>
      <c r="GP457" s="57" t="s">
        <v>2783</v>
      </c>
      <c r="GQ457" s="68" t="s">
        <v>2335</v>
      </c>
      <c r="GR457" s="70">
        <v>10</v>
      </c>
      <c r="GS457" s="56">
        <v>40</v>
      </c>
      <c r="GT457" s="57" t="s">
        <v>2783</v>
      </c>
      <c r="GU457" s="68" t="s">
        <v>2335</v>
      </c>
      <c r="GV457" s="70">
        <v>10</v>
      </c>
      <c r="GW457" s="56">
        <v>40</v>
      </c>
      <c r="GX457" s="57" t="s">
        <v>2783</v>
      </c>
      <c r="GY457" s="68" t="s">
        <v>2335</v>
      </c>
      <c r="GZ457" s="70">
        <v>10</v>
      </c>
      <c r="HA457" s="56">
        <v>40</v>
      </c>
      <c r="HB457" s="57" t="s">
        <v>2783</v>
      </c>
      <c r="HC457" s="68" t="s">
        <v>2335</v>
      </c>
      <c r="HD457" s="70">
        <v>10</v>
      </c>
      <c r="HE457" s="56">
        <v>40</v>
      </c>
      <c r="HF457" s="57" t="s">
        <v>2783</v>
      </c>
      <c r="HG457" s="68" t="s">
        <v>2335</v>
      </c>
      <c r="HH457" s="70">
        <v>10</v>
      </c>
      <c r="HI457" s="56">
        <v>40</v>
      </c>
      <c r="HJ457" s="57" t="s">
        <v>2783</v>
      </c>
      <c r="HK457" s="68" t="s">
        <v>2335</v>
      </c>
      <c r="HL457" s="70">
        <v>10</v>
      </c>
      <c r="HM457" s="56">
        <v>40</v>
      </c>
      <c r="HN457" s="57" t="s">
        <v>2783</v>
      </c>
      <c r="HO457" s="68" t="s">
        <v>2335</v>
      </c>
      <c r="HP457" s="70">
        <v>10</v>
      </c>
      <c r="HQ457" s="56">
        <v>40</v>
      </c>
      <c r="HR457" s="57" t="s">
        <v>2783</v>
      </c>
      <c r="HS457" s="68" t="s">
        <v>2335</v>
      </c>
      <c r="HT457" s="70">
        <v>10</v>
      </c>
      <c r="HU457" s="56">
        <v>40</v>
      </c>
      <c r="HV457" s="57" t="s">
        <v>2783</v>
      </c>
      <c r="HW457" s="68" t="s">
        <v>2335</v>
      </c>
      <c r="HX457" s="70">
        <v>10</v>
      </c>
      <c r="HY457" s="56">
        <v>40</v>
      </c>
      <c r="HZ457" s="57" t="s">
        <v>2783</v>
      </c>
      <c r="IA457" s="68" t="s">
        <v>2335</v>
      </c>
      <c r="IB457" s="70">
        <v>10</v>
      </c>
      <c r="IC457" s="56">
        <v>40</v>
      </c>
      <c r="ID457" s="57" t="s">
        <v>2783</v>
      </c>
      <c r="IE457" s="68" t="s">
        <v>2335</v>
      </c>
      <c r="IF457" s="70">
        <v>10</v>
      </c>
      <c r="IG457" s="56">
        <v>40</v>
      </c>
      <c r="IH457" s="57" t="s">
        <v>2783</v>
      </c>
      <c r="II457" s="68" t="s">
        <v>2335</v>
      </c>
      <c r="IJ457" s="70">
        <v>10</v>
      </c>
      <c r="IK457" s="56">
        <v>40</v>
      </c>
      <c r="IL457" s="57" t="s">
        <v>2783</v>
      </c>
      <c r="IM457" s="68" t="s">
        <v>2335</v>
      </c>
      <c r="IN457" s="70">
        <v>10</v>
      </c>
      <c r="IO457" s="56">
        <v>40</v>
      </c>
      <c r="IP457" s="57" t="s">
        <v>2783</v>
      </c>
      <c r="IQ457" s="68" t="s">
        <v>2335</v>
      </c>
      <c r="IR457" s="70">
        <v>10</v>
      </c>
      <c r="IS457" s="56">
        <v>40</v>
      </c>
      <c r="IT457" s="57" t="s">
        <v>2783</v>
      </c>
      <c r="IU457" s="68" t="s">
        <v>2335</v>
      </c>
      <c r="IV457" s="70">
        <v>10</v>
      </c>
    </row>
    <row r="458" spans="1:256" s="51" customFormat="1" ht="12" customHeight="1" x14ac:dyDescent="0.2">
      <c r="A458" s="125">
        <v>410</v>
      </c>
      <c r="B458" s="111" t="s">
        <v>2784</v>
      </c>
      <c r="C458" s="119" t="s">
        <v>2335</v>
      </c>
      <c r="D458" s="122">
        <v>10</v>
      </c>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70">
        <v>10</v>
      </c>
      <c r="EC458" s="56">
        <v>41</v>
      </c>
      <c r="ED458" s="57" t="s">
        <v>2784</v>
      </c>
      <c r="EE458" s="68" t="s">
        <v>2335</v>
      </c>
      <c r="EF458" s="70">
        <v>10</v>
      </c>
      <c r="EG458" s="56">
        <v>41</v>
      </c>
      <c r="EH458" s="57" t="s">
        <v>2784</v>
      </c>
      <c r="EI458" s="68" t="s">
        <v>2335</v>
      </c>
      <c r="EJ458" s="70">
        <v>10</v>
      </c>
      <c r="EK458" s="56">
        <v>41</v>
      </c>
      <c r="EL458" s="57" t="s">
        <v>2784</v>
      </c>
      <c r="EM458" s="68" t="s">
        <v>2335</v>
      </c>
      <c r="EN458" s="70">
        <v>10</v>
      </c>
      <c r="EO458" s="56">
        <v>41</v>
      </c>
      <c r="EP458" s="57" t="s">
        <v>2784</v>
      </c>
      <c r="EQ458" s="68" t="s">
        <v>2335</v>
      </c>
      <c r="ER458" s="70">
        <v>10</v>
      </c>
      <c r="ES458" s="56">
        <v>41</v>
      </c>
      <c r="ET458" s="57" t="s">
        <v>2784</v>
      </c>
      <c r="EU458" s="68" t="s">
        <v>2335</v>
      </c>
      <c r="EV458" s="70">
        <v>10</v>
      </c>
      <c r="EW458" s="56">
        <v>41</v>
      </c>
      <c r="EX458" s="57" t="s">
        <v>2784</v>
      </c>
      <c r="EY458" s="68" t="s">
        <v>2335</v>
      </c>
      <c r="EZ458" s="70">
        <v>10</v>
      </c>
      <c r="FA458" s="56">
        <v>41</v>
      </c>
      <c r="FB458" s="57" t="s">
        <v>2784</v>
      </c>
      <c r="FC458" s="68" t="s">
        <v>2335</v>
      </c>
      <c r="FD458" s="70">
        <v>10</v>
      </c>
      <c r="FE458" s="56">
        <v>41</v>
      </c>
      <c r="FF458" s="57" t="s">
        <v>2784</v>
      </c>
      <c r="FG458" s="68" t="s">
        <v>2335</v>
      </c>
      <c r="FH458" s="70">
        <v>10</v>
      </c>
      <c r="FI458" s="56">
        <v>41</v>
      </c>
      <c r="FJ458" s="57" t="s">
        <v>2784</v>
      </c>
      <c r="FK458" s="68" t="s">
        <v>2335</v>
      </c>
      <c r="FL458" s="70">
        <v>10</v>
      </c>
      <c r="FM458" s="56">
        <v>41</v>
      </c>
      <c r="FN458" s="57" t="s">
        <v>2784</v>
      </c>
      <c r="FO458" s="68" t="s">
        <v>2335</v>
      </c>
      <c r="FP458" s="70">
        <v>10</v>
      </c>
      <c r="FQ458" s="56">
        <v>41</v>
      </c>
      <c r="FR458" s="57" t="s">
        <v>2784</v>
      </c>
      <c r="FS458" s="68" t="s">
        <v>2335</v>
      </c>
      <c r="FT458" s="70">
        <v>10</v>
      </c>
      <c r="FU458" s="56">
        <v>41</v>
      </c>
      <c r="FV458" s="57" t="s">
        <v>2784</v>
      </c>
      <c r="FW458" s="68" t="s">
        <v>2335</v>
      </c>
      <c r="FX458" s="70">
        <v>10</v>
      </c>
      <c r="FY458" s="56">
        <v>41</v>
      </c>
      <c r="FZ458" s="57" t="s">
        <v>2784</v>
      </c>
      <c r="GA458" s="68" t="s">
        <v>2335</v>
      </c>
      <c r="GB458" s="70">
        <v>10</v>
      </c>
      <c r="GC458" s="56">
        <v>41</v>
      </c>
      <c r="GD458" s="57" t="s">
        <v>2784</v>
      </c>
      <c r="GE458" s="68" t="s">
        <v>2335</v>
      </c>
      <c r="GF458" s="70">
        <v>10</v>
      </c>
      <c r="GG458" s="56">
        <v>41</v>
      </c>
      <c r="GH458" s="57" t="s">
        <v>2784</v>
      </c>
      <c r="GI458" s="68" t="s">
        <v>2335</v>
      </c>
      <c r="GJ458" s="70">
        <v>10</v>
      </c>
      <c r="GK458" s="56">
        <v>41</v>
      </c>
      <c r="GL458" s="57" t="s">
        <v>2784</v>
      </c>
      <c r="GM458" s="68" t="s">
        <v>2335</v>
      </c>
      <c r="GN458" s="70">
        <v>10</v>
      </c>
      <c r="GO458" s="56">
        <v>41</v>
      </c>
      <c r="GP458" s="57" t="s">
        <v>2784</v>
      </c>
      <c r="GQ458" s="68" t="s">
        <v>2335</v>
      </c>
      <c r="GR458" s="70">
        <v>10</v>
      </c>
      <c r="GS458" s="56">
        <v>41</v>
      </c>
      <c r="GT458" s="57" t="s">
        <v>2784</v>
      </c>
      <c r="GU458" s="68" t="s">
        <v>2335</v>
      </c>
      <c r="GV458" s="70">
        <v>10</v>
      </c>
      <c r="GW458" s="56">
        <v>41</v>
      </c>
      <c r="GX458" s="57" t="s">
        <v>2784</v>
      </c>
      <c r="GY458" s="68" t="s">
        <v>2335</v>
      </c>
      <c r="GZ458" s="70">
        <v>10</v>
      </c>
      <c r="HA458" s="56">
        <v>41</v>
      </c>
      <c r="HB458" s="57" t="s">
        <v>2784</v>
      </c>
      <c r="HC458" s="68" t="s">
        <v>2335</v>
      </c>
      <c r="HD458" s="70">
        <v>10</v>
      </c>
      <c r="HE458" s="56">
        <v>41</v>
      </c>
      <c r="HF458" s="57" t="s">
        <v>2784</v>
      </c>
      <c r="HG458" s="68" t="s">
        <v>2335</v>
      </c>
      <c r="HH458" s="70">
        <v>10</v>
      </c>
      <c r="HI458" s="56">
        <v>41</v>
      </c>
      <c r="HJ458" s="57" t="s">
        <v>2784</v>
      </c>
      <c r="HK458" s="68" t="s">
        <v>2335</v>
      </c>
      <c r="HL458" s="70">
        <v>10</v>
      </c>
      <c r="HM458" s="56">
        <v>41</v>
      </c>
      <c r="HN458" s="57" t="s">
        <v>2784</v>
      </c>
      <c r="HO458" s="68" t="s">
        <v>2335</v>
      </c>
      <c r="HP458" s="70">
        <v>10</v>
      </c>
      <c r="HQ458" s="56">
        <v>41</v>
      </c>
      <c r="HR458" s="57" t="s">
        <v>2784</v>
      </c>
      <c r="HS458" s="68" t="s">
        <v>2335</v>
      </c>
      <c r="HT458" s="70">
        <v>10</v>
      </c>
      <c r="HU458" s="56">
        <v>41</v>
      </c>
      <c r="HV458" s="57" t="s">
        <v>2784</v>
      </c>
      <c r="HW458" s="68" t="s">
        <v>2335</v>
      </c>
      <c r="HX458" s="70">
        <v>10</v>
      </c>
      <c r="HY458" s="56">
        <v>41</v>
      </c>
      <c r="HZ458" s="57" t="s">
        <v>2784</v>
      </c>
      <c r="IA458" s="68" t="s">
        <v>2335</v>
      </c>
      <c r="IB458" s="70">
        <v>10</v>
      </c>
      <c r="IC458" s="56">
        <v>41</v>
      </c>
      <c r="ID458" s="57" t="s">
        <v>2784</v>
      </c>
      <c r="IE458" s="68" t="s">
        <v>2335</v>
      </c>
      <c r="IF458" s="70">
        <v>10</v>
      </c>
      <c r="IG458" s="56">
        <v>41</v>
      </c>
      <c r="IH458" s="57" t="s">
        <v>2784</v>
      </c>
      <c r="II458" s="68" t="s">
        <v>2335</v>
      </c>
      <c r="IJ458" s="70">
        <v>10</v>
      </c>
      <c r="IK458" s="56">
        <v>41</v>
      </c>
      <c r="IL458" s="57" t="s">
        <v>2784</v>
      </c>
      <c r="IM458" s="68" t="s">
        <v>2335</v>
      </c>
      <c r="IN458" s="70">
        <v>10</v>
      </c>
      <c r="IO458" s="56">
        <v>41</v>
      </c>
      <c r="IP458" s="57" t="s">
        <v>2784</v>
      </c>
      <c r="IQ458" s="68" t="s">
        <v>2335</v>
      </c>
      <c r="IR458" s="70">
        <v>10</v>
      </c>
      <c r="IS458" s="56">
        <v>41</v>
      </c>
      <c r="IT458" s="57" t="s">
        <v>2784</v>
      </c>
      <c r="IU458" s="68" t="s">
        <v>2335</v>
      </c>
      <c r="IV458" s="70">
        <v>10</v>
      </c>
    </row>
    <row r="459" spans="1:256" s="51" customFormat="1" ht="12" customHeight="1" x14ac:dyDescent="0.2">
      <c r="A459" s="125">
        <v>410</v>
      </c>
      <c r="B459" s="111" t="s">
        <v>2785</v>
      </c>
      <c r="C459" s="119" t="s">
        <v>2335</v>
      </c>
      <c r="D459" s="122">
        <v>10</v>
      </c>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70">
        <v>10</v>
      </c>
      <c r="EC459" s="56">
        <v>42</v>
      </c>
      <c r="ED459" s="57" t="s">
        <v>2785</v>
      </c>
      <c r="EE459" s="68" t="s">
        <v>2335</v>
      </c>
      <c r="EF459" s="70">
        <v>10</v>
      </c>
      <c r="EG459" s="56">
        <v>42</v>
      </c>
      <c r="EH459" s="57" t="s">
        <v>2785</v>
      </c>
      <c r="EI459" s="68" t="s">
        <v>2335</v>
      </c>
      <c r="EJ459" s="70">
        <v>10</v>
      </c>
      <c r="EK459" s="56">
        <v>42</v>
      </c>
      <c r="EL459" s="57" t="s">
        <v>2785</v>
      </c>
      <c r="EM459" s="68" t="s">
        <v>2335</v>
      </c>
      <c r="EN459" s="70">
        <v>10</v>
      </c>
      <c r="EO459" s="56">
        <v>42</v>
      </c>
      <c r="EP459" s="57" t="s">
        <v>2785</v>
      </c>
      <c r="EQ459" s="68" t="s">
        <v>2335</v>
      </c>
      <c r="ER459" s="70">
        <v>10</v>
      </c>
      <c r="ES459" s="56">
        <v>42</v>
      </c>
      <c r="ET459" s="57" t="s">
        <v>2785</v>
      </c>
      <c r="EU459" s="68" t="s">
        <v>2335</v>
      </c>
      <c r="EV459" s="70">
        <v>10</v>
      </c>
      <c r="EW459" s="56">
        <v>42</v>
      </c>
      <c r="EX459" s="57" t="s">
        <v>2785</v>
      </c>
      <c r="EY459" s="68" t="s">
        <v>2335</v>
      </c>
      <c r="EZ459" s="70">
        <v>10</v>
      </c>
      <c r="FA459" s="56">
        <v>42</v>
      </c>
      <c r="FB459" s="57" t="s">
        <v>2785</v>
      </c>
      <c r="FC459" s="68" t="s">
        <v>2335</v>
      </c>
      <c r="FD459" s="70">
        <v>10</v>
      </c>
      <c r="FE459" s="56">
        <v>42</v>
      </c>
      <c r="FF459" s="57" t="s">
        <v>2785</v>
      </c>
      <c r="FG459" s="68" t="s">
        <v>2335</v>
      </c>
      <c r="FH459" s="70">
        <v>10</v>
      </c>
      <c r="FI459" s="56">
        <v>42</v>
      </c>
      <c r="FJ459" s="57" t="s">
        <v>2785</v>
      </c>
      <c r="FK459" s="68" t="s">
        <v>2335</v>
      </c>
      <c r="FL459" s="70">
        <v>10</v>
      </c>
      <c r="FM459" s="56">
        <v>42</v>
      </c>
      <c r="FN459" s="57" t="s">
        <v>2785</v>
      </c>
      <c r="FO459" s="68" t="s">
        <v>2335</v>
      </c>
      <c r="FP459" s="70">
        <v>10</v>
      </c>
      <c r="FQ459" s="56">
        <v>42</v>
      </c>
      <c r="FR459" s="57" t="s">
        <v>2785</v>
      </c>
      <c r="FS459" s="68" t="s">
        <v>2335</v>
      </c>
      <c r="FT459" s="70">
        <v>10</v>
      </c>
      <c r="FU459" s="56">
        <v>42</v>
      </c>
      <c r="FV459" s="57" t="s">
        <v>2785</v>
      </c>
      <c r="FW459" s="68" t="s">
        <v>2335</v>
      </c>
      <c r="FX459" s="70">
        <v>10</v>
      </c>
      <c r="FY459" s="56">
        <v>42</v>
      </c>
      <c r="FZ459" s="57" t="s">
        <v>2785</v>
      </c>
      <c r="GA459" s="68" t="s">
        <v>2335</v>
      </c>
      <c r="GB459" s="70">
        <v>10</v>
      </c>
      <c r="GC459" s="56">
        <v>42</v>
      </c>
      <c r="GD459" s="57" t="s">
        <v>2785</v>
      </c>
      <c r="GE459" s="68" t="s">
        <v>2335</v>
      </c>
      <c r="GF459" s="70">
        <v>10</v>
      </c>
      <c r="GG459" s="56">
        <v>42</v>
      </c>
      <c r="GH459" s="57" t="s">
        <v>2785</v>
      </c>
      <c r="GI459" s="68" t="s">
        <v>2335</v>
      </c>
      <c r="GJ459" s="70">
        <v>10</v>
      </c>
      <c r="GK459" s="56">
        <v>42</v>
      </c>
      <c r="GL459" s="57" t="s">
        <v>2785</v>
      </c>
      <c r="GM459" s="68" t="s">
        <v>2335</v>
      </c>
      <c r="GN459" s="70">
        <v>10</v>
      </c>
      <c r="GO459" s="56">
        <v>42</v>
      </c>
      <c r="GP459" s="57" t="s">
        <v>2785</v>
      </c>
      <c r="GQ459" s="68" t="s">
        <v>2335</v>
      </c>
      <c r="GR459" s="70">
        <v>10</v>
      </c>
      <c r="GS459" s="56">
        <v>42</v>
      </c>
      <c r="GT459" s="57" t="s">
        <v>2785</v>
      </c>
      <c r="GU459" s="68" t="s">
        <v>2335</v>
      </c>
      <c r="GV459" s="70">
        <v>10</v>
      </c>
      <c r="GW459" s="56">
        <v>42</v>
      </c>
      <c r="GX459" s="57" t="s">
        <v>2785</v>
      </c>
      <c r="GY459" s="68" t="s">
        <v>2335</v>
      </c>
      <c r="GZ459" s="70">
        <v>10</v>
      </c>
      <c r="HA459" s="56">
        <v>42</v>
      </c>
      <c r="HB459" s="57" t="s">
        <v>2785</v>
      </c>
      <c r="HC459" s="68" t="s">
        <v>2335</v>
      </c>
      <c r="HD459" s="70">
        <v>10</v>
      </c>
      <c r="HE459" s="56">
        <v>42</v>
      </c>
      <c r="HF459" s="57" t="s">
        <v>2785</v>
      </c>
      <c r="HG459" s="68" t="s">
        <v>2335</v>
      </c>
      <c r="HH459" s="70">
        <v>10</v>
      </c>
      <c r="HI459" s="56">
        <v>42</v>
      </c>
      <c r="HJ459" s="57" t="s">
        <v>2785</v>
      </c>
      <c r="HK459" s="68" t="s">
        <v>2335</v>
      </c>
      <c r="HL459" s="70">
        <v>10</v>
      </c>
      <c r="HM459" s="56">
        <v>42</v>
      </c>
      <c r="HN459" s="57" t="s">
        <v>2785</v>
      </c>
      <c r="HO459" s="68" t="s">
        <v>2335</v>
      </c>
      <c r="HP459" s="70">
        <v>10</v>
      </c>
      <c r="HQ459" s="56">
        <v>42</v>
      </c>
      <c r="HR459" s="57" t="s">
        <v>2785</v>
      </c>
      <c r="HS459" s="68" t="s">
        <v>2335</v>
      </c>
      <c r="HT459" s="70">
        <v>10</v>
      </c>
      <c r="HU459" s="56">
        <v>42</v>
      </c>
      <c r="HV459" s="57" t="s">
        <v>2785</v>
      </c>
      <c r="HW459" s="68" t="s">
        <v>2335</v>
      </c>
      <c r="HX459" s="70">
        <v>10</v>
      </c>
      <c r="HY459" s="56">
        <v>42</v>
      </c>
      <c r="HZ459" s="57" t="s">
        <v>2785</v>
      </c>
      <c r="IA459" s="68" t="s">
        <v>2335</v>
      </c>
      <c r="IB459" s="70">
        <v>10</v>
      </c>
      <c r="IC459" s="56">
        <v>42</v>
      </c>
      <c r="ID459" s="57" t="s">
        <v>2785</v>
      </c>
      <c r="IE459" s="68" t="s">
        <v>2335</v>
      </c>
      <c r="IF459" s="70">
        <v>10</v>
      </c>
      <c r="IG459" s="56">
        <v>42</v>
      </c>
      <c r="IH459" s="57" t="s">
        <v>2785</v>
      </c>
      <c r="II459" s="68" t="s">
        <v>2335</v>
      </c>
      <c r="IJ459" s="70">
        <v>10</v>
      </c>
      <c r="IK459" s="56">
        <v>42</v>
      </c>
      <c r="IL459" s="57" t="s">
        <v>2785</v>
      </c>
      <c r="IM459" s="68" t="s">
        <v>2335</v>
      </c>
      <c r="IN459" s="70">
        <v>10</v>
      </c>
      <c r="IO459" s="56">
        <v>42</v>
      </c>
      <c r="IP459" s="57" t="s">
        <v>2785</v>
      </c>
      <c r="IQ459" s="68" t="s">
        <v>2335</v>
      </c>
      <c r="IR459" s="70">
        <v>10</v>
      </c>
      <c r="IS459" s="56">
        <v>42</v>
      </c>
      <c r="IT459" s="57" t="s">
        <v>2785</v>
      </c>
      <c r="IU459" s="68" t="s">
        <v>2335</v>
      </c>
      <c r="IV459" s="70">
        <v>10</v>
      </c>
    </row>
    <row r="460" spans="1:256" s="51" customFormat="1" ht="12" customHeight="1" x14ac:dyDescent="0.2">
      <c r="A460" s="125">
        <v>410</v>
      </c>
      <c r="B460" s="111" t="s">
        <v>2786</v>
      </c>
      <c r="C460" s="119" t="s">
        <v>2335</v>
      </c>
      <c r="D460" s="122">
        <v>10</v>
      </c>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70">
        <v>10</v>
      </c>
      <c r="EC460" s="56">
        <v>43</v>
      </c>
      <c r="ED460" s="57" t="s">
        <v>2786</v>
      </c>
      <c r="EE460" s="68" t="s">
        <v>2335</v>
      </c>
      <c r="EF460" s="70">
        <v>10</v>
      </c>
      <c r="EG460" s="56">
        <v>43</v>
      </c>
      <c r="EH460" s="57" t="s">
        <v>2786</v>
      </c>
      <c r="EI460" s="68" t="s">
        <v>2335</v>
      </c>
      <c r="EJ460" s="70">
        <v>10</v>
      </c>
      <c r="EK460" s="56">
        <v>43</v>
      </c>
      <c r="EL460" s="57" t="s">
        <v>2786</v>
      </c>
      <c r="EM460" s="68" t="s">
        <v>2335</v>
      </c>
      <c r="EN460" s="70">
        <v>10</v>
      </c>
      <c r="EO460" s="56">
        <v>43</v>
      </c>
      <c r="EP460" s="57" t="s">
        <v>2786</v>
      </c>
      <c r="EQ460" s="68" t="s">
        <v>2335</v>
      </c>
      <c r="ER460" s="70">
        <v>10</v>
      </c>
      <c r="ES460" s="56">
        <v>43</v>
      </c>
      <c r="ET460" s="57" t="s">
        <v>2786</v>
      </c>
      <c r="EU460" s="68" t="s">
        <v>2335</v>
      </c>
      <c r="EV460" s="70">
        <v>10</v>
      </c>
      <c r="EW460" s="56">
        <v>43</v>
      </c>
      <c r="EX460" s="57" t="s">
        <v>2786</v>
      </c>
      <c r="EY460" s="68" t="s">
        <v>2335</v>
      </c>
      <c r="EZ460" s="70">
        <v>10</v>
      </c>
      <c r="FA460" s="56">
        <v>43</v>
      </c>
      <c r="FB460" s="57" t="s">
        <v>2786</v>
      </c>
      <c r="FC460" s="68" t="s">
        <v>2335</v>
      </c>
      <c r="FD460" s="70">
        <v>10</v>
      </c>
      <c r="FE460" s="56">
        <v>43</v>
      </c>
      <c r="FF460" s="57" t="s">
        <v>2786</v>
      </c>
      <c r="FG460" s="68" t="s">
        <v>2335</v>
      </c>
      <c r="FH460" s="70">
        <v>10</v>
      </c>
      <c r="FI460" s="56">
        <v>43</v>
      </c>
      <c r="FJ460" s="57" t="s">
        <v>2786</v>
      </c>
      <c r="FK460" s="68" t="s">
        <v>2335</v>
      </c>
      <c r="FL460" s="70">
        <v>10</v>
      </c>
      <c r="FM460" s="56">
        <v>43</v>
      </c>
      <c r="FN460" s="57" t="s">
        <v>2786</v>
      </c>
      <c r="FO460" s="68" t="s">
        <v>2335</v>
      </c>
      <c r="FP460" s="70">
        <v>10</v>
      </c>
      <c r="FQ460" s="56">
        <v>43</v>
      </c>
      <c r="FR460" s="57" t="s">
        <v>2786</v>
      </c>
      <c r="FS460" s="68" t="s">
        <v>2335</v>
      </c>
      <c r="FT460" s="70">
        <v>10</v>
      </c>
      <c r="FU460" s="56">
        <v>43</v>
      </c>
      <c r="FV460" s="57" t="s">
        <v>2786</v>
      </c>
      <c r="FW460" s="68" t="s">
        <v>2335</v>
      </c>
      <c r="FX460" s="70">
        <v>10</v>
      </c>
      <c r="FY460" s="56">
        <v>43</v>
      </c>
      <c r="FZ460" s="57" t="s">
        <v>2786</v>
      </c>
      <c r="GA460" s="68" t="s">
        <v>2335</v>
      </c>
      <c r="GB460" s="70">
        <v>10</v>
      </c>
      <c r="GC460" s="56">
        <v>43</v>
      </c>
      <c r="GD460" s="57" t="s">
        <v>2786</v>
      </c>
      <c r="GE460" s="68" t="s">
        <v>2335</v>
      </c>
      <c r="GF460" s="70">
        <v>10</v>
      </c>
      <c r="GG460" s="56">
        <v>43</v>
      </c>
      <c r="GH460" s="57" t="s">
        <v>2786</v>
      </c>
      <c r="GI460" s="68" t="s">
        <v>2335</v>
      </c>
      <c r="GJ460" s="70">
        <v>10</v>
      </c>
      <c r="GK460" s="56">
        <v>43</v>
      </c>
      <c r="GL460" s="57" t="s">
        <v>2786</v>
      </c>
      <c r="GM460" s="68" t="s">
        <v>2335</v>
      </c>
      <c r="GN460" s="70">
        <v>10</v>
      </c>
      <c r="GO460" s="56">
        <v>43</v>
      </c>
      <c r="GP460" s="57" t="s">
        <v>2786</v>
      </c>
      <c r="GQ460" s="68" t="s">
        <v>2335</v>
      </c>
      <c r="GR460" s="70">
        <v>10</v>
      </c>
      <c r="GS460" s="56">
        <v>43</v>
      </c>
      <c r="GT460" s="57" t="s">
        <v>2786</v>
      </c>
      <c r="GU460" s="68" t="s">
        <v>2335</v>
      </c>
      <c r="GV460" s="70">
        <v>10</v>
      </c>
      <c r="GW460" s="56">
        <v>43</v>
      </c>
      <c r="GX460" s="57" t="s">
        <v>2786</v>
      </c>
      <c r="GY460" s="68" t="s">
        <v>2335</v>
      </c>
      <c r="GZ460" s="70">
        <v>10</v>
      </c>
      <c r="HA460" s="56">
        <v>43</v>
      </c>
      <c r="HB460" s="57" t="s">
        <v>2786</v>
      </c>
      <c r="HC460" s="68" t="s">
        <v>2335</v>
      </c>
      <c r="HD460" s="70">
        <v>10</v>
      </c>
      <c r="HE460" s="56">
        <v>43</v>
      </c>
      <c r="HF460" s="57" t="s">
        <v>2786</v>
      </c>
      <c r="HG460" s="68" t="s">
        <v>2335</v>
      </c>
      <c r="HH460" s="70">
        <v>10</v>
      </c>
      <c r="HI460" s="56">
        <v>43</v>
      </c>
      <c r="HJ460" s="57" t="s">
        <v>2786</v>
      </c>
      <c r="HK460" s="68" t="s">
        <v>2335</v>
      </c>
      <c r="HL460" s="70">
        <v>10</v>
      </c>
      <c r="HM460" s="56">
        <v>43</v>
      </c>
      <c r="HN460" s="57" t="s">
        <v>2786</v>
      </c>
      <c r="HO460" s="68" t="s">
        <v>2335</v>
      </c>
      <c r="HP460" s="70">
        <v>10</v>
      </c>
      <c r="HQ460" s="56">
        <v>43</v>
      </c>
      <c r="HR460" s="57" t="s">
        <v>2786</v>
      </c>
      <c r="HS460" s="68" t="s">
        <v>2335</v>
      </c>
      <c r="HT460" s="70">
        <v>10</v>
      </c>
      <c r="HU460" s="56">
        <v>43</v>
      </c>
      <c r="HV460" s="57" t="s">
        <v>2786</v>
      </c>
      <c r="HW460" s="68" t="s">
        <v>2335</v>
      </c>
      <c r="HX460" s="70">
        <v>10</v>
      </c>
      <c r="HY460" s="56">
        <v>43</v>
      </c>
      <c r="HZ460" s="57" t="s">
        <v>2786</v>
      </c>
      <c r="IA460" s="68" t="s">
        <v>2335</v>
      </c>
      <c r="IB460" s="70">
        <v>10</v>
      </c>
      <c r="IC460" s="56">
        <v>43</v>
      </c>
      <c r="ID460" s="57" t="s">
        <v>2786</v>
      </c>
      <c r="IE460" s="68" t="s">
        <v>2335</v>
      </c>
      <c r="IF460" s="70">
        <v>10</v>
      </c>
      <c r="IG460" s="56">
        <v>43</v>
      </c>
      <c r="IH460" s="57" t="s">
        <v>2786</v>
      </c>
      <c r="II460" s="68" t="s">
        <v>2335</v>
      </c>
      <c r="IJ460" s="70">
        <v>10</v>
      </c>
      <c r="IK460" s="56">
        <v>43</v>
      </c>
      <c r="IL460" s="57" t="s">
        <v>2786</v>
      </c>
      <c r="IM460" s="68" t="s">
        <v>2335</v>
      </c>
      <c r="IN460" s="70">
        <v>10</v>
      </c>
      <c r="IO460" s="56">
        <v>43</v>
      </c>
      <c r="IP460" s="57" t="s">
        <v>2786</v>
      </c>
      <c r="IQ460" s="68" t="s">
        <v>2335</v>
      </c>
      <c r="IR460" s="70">
        <v>10</v>
      </c>
      <c r="IS460" s="56">
        <v>43</v>
      </c>
      <c r="IT460" s="57" t="s">
        <v>2786</v>
      </c>
      <c r="IU460" s="68" t="s">
        <v>2335</v>
      </c>
      <c r="IV460" s="70">
        <v>10</v>
      </c>
    </row>
    <row r="461" spans="1:256" s="51" customFormat="1" ht="12" customHeight="1" x14ac:dyDescent="0.2">
      <c r="A461" s="125">
        <v>410</v>
      </c>
      <c r="B461" s="111" t="s">
        <v>2787</v>
      </c>
      <c r="C461" s="119" t="s">
        <v>2335</v>
      </c>
      <c r="D461" s="122">
        <v>10</v>
      </c>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70">
        <v>10</v>
      </c>
      <c r="EC461" s="56">
        <v>44</v>
      </c>
      <c r="ED461" s="57" t="s">
        <v>2787</v>
      </c>
      <c r="EE461" s="68" t="s">
        <v>2335</v>
      </c>
      <c r="EF461" s="70">
        <v>10</v>
      </c>
      <c r="EG461" s="56">
        <v>44</v>
      </c>
      <c r="EH461" s="57" t="s">
        <v>2787</v>
      </c>
      <c r="EI461" s="68" t="s">
        <v>2335</v>
      </c>
      <c r="EJ461" s="70">
        <v>10</v>
      </c>
      <c r="EK461" s="56">
        <v>44</v>
      </c>
      <c r="EL461" s="57" t="s">
        <v>2787</v>
      </c>
      <c r="EM461" s="68" t="s">
        <v>2335</v>
      </c>
      <c r="EN461" s="70">
        <v>10</v>
      </c>
      <c r="EO461" s="56">
        <v>44</v>
      </c>
      <c r="EP461" s="57" t="s">
        <v>2787</v>
      </c>
      <c r="EQ461" s="68" t="s">
        <v>2335</v>
      </c>
      <c r="ER461" s="70">
        <v>10</v>
      </c>
      <c r="ES461" s="56">
        <v>44</v>
      </c>
      <c r="ET461" s="57" t="s">
        <v>2787</v>
      </c>
      <c r="EU461" s="68" t="s">
        <v>2335</v>
      </c>
      <c r="EV461" s="70">
        <v>10</v>
      </c>
      <c r="EW461" s="56">
        <v>44</v>
      </c>
      <c r="EX461" s="57" t="s">
        <v>2787</v>
      </c>
      <c r="EY461" s="68" t="s">
        <v>2335</v>
      </c>
      <c r="EZ461" s="70">
        <v>10</v>
      </c>
      <c r="FA461" s="56">
        <v>44</v>
      </c>
      <c r="FB461" s="57" t="s">
        <v>2787</v>
      </c>
      <c r="FC461" s="68" t="s">
        <v>2335</v>
      </c>
      <c r="FD461" s="70">
        <v>10</v>
      </c>
      <c r="FE461" s="56">
        <v>44</v>
      </c>
      <c r="FF461" s="57" t="s">
        <v>2787</v>
      </c>
      <c r="FG461" s="68" t="s">
        <v>2335</v>
      </c>
      <c r="FH461" s="70">
        <v>10</v>
      </c>
      <c r="FI461" s="56">
        <v>44</v>
      </c>
      <c r="FJ461" s="57" t="s">
        <v>2787</v>
      </c>
      <c r="FK461" s="68" t="s">
        <v>2335</v>
      </c>
      <c r="FL461" s="70">
        <v>10</v>
      </c>
      <c r="FM461" s="56">
        <v>44</v>
      </c>
      <c r="FN461" s="57" t="s">
        <v>2787</v>
      </c>
      <c r="FO461" s="68" t="s">
        <v>2335</v>
      </c>
      <c r="FP461" s="70">
        <v>10</v>
      </c>
      <c r="FQ461" s="56">
        <v>44</v>
      </c>
      <c r="FR461" s="57" t="s">
        <v>2787</v>
      </c>
      <c r="FS461" s="68" t="s">
        <v>2335</v>
      </c>
      <c r="FT461" s="70">
        <v>10</v>
      </c>
      <c r="FU461" s="56">
        <v>44</v>
      </c>
      <c r="FV461" s="57" t="s">
        <v>2787</v>
      </c>
      <c r="FW461" s="68" t="s">
        <v>2335</v>
      </c>
      <c r="FX461" s="70">
        <v>10</v>
      </c>
      <c r="FY461" s="56">
        <v>44</v>
      </c>
      <c r="FZ461" s="57" t="s">
        <v>2787</v>
      </c>
      <c r="GA461" s="68" t="s">
        <v>2335</v>
      </c>
      <c r="GB461" s="70">
        <v>10</v>
      </c>
      <c r="GC461" s="56">
        <v>44</v>
      </c>
      <c r="GD461" s="57" t="s">
        <v>2787</v>
      </c>
      <c r="GE461" s="68" t="s">
        <v>2335</v>
      </c>
      <c r="GF461" s="70">
        <v>10</v>
      </c>
      <c r="GG461" s="56">
        <v>44</v>
      </c>
      <c r="GH461" s="57" t="s">
        <v>2787</v>
      </c>
      <c r="GI461" s="68" t="s">
        <v>2335</v>
      </c>
      <c r="GJ461" s="70">
        <v>10</v>
      </c>
      <c r="GK461" s="56">
        <v>44</v>
      </c>
      <c r="GL461" s="57" t="s">
        <v>2787</v>
      </c>
      <c r="GM461" s="68" t="s">
        <v>2335</v>
      </c>
      <c r="GN461" s="70">
        <v>10</v>
      </c>
      <c r="GO461" s="56">
        <v>44</v>
      </c>
      <c r="GP461" s="57" t="s">
        <v>2787</v>
      </c>
      <c r="GQ461" s="68" t="s">
        <v>2335</v>
      </c>
      <c r="GR461" s="70">
        <v>10</v>
      </c>
      <c r="GS461" s="56">
        <v>44</v>
      </c>
      <c r="GT461" s="57" t="s">
        <v>2787</v>
      </c>
      <c r="GU461" s="68" t="s">
        <v>2335</v>
      </c>
      <c r="GV461" s="70">
        <v>10</v>
      </c>
      <c r="GW461" s="56">
        <v>44</v>
      </c>
      <c r="GX461" s="57" t="s">
        <v>2787</v>
      </c>
      <c r="GY461" s="68" t="s">
        <v>2335</v>
      </c>
      <c r="GZ461" s="70">
        <v>10</v>
      </c>
      <c r="HA461" s="56">
        <v>44</v>
      </c>
      <c r="HB461" s="57" t="s">
        <v>2787</v>
      </c>
      <c r="HC461" s="68" t="s">
        <v>2335</v>
      </c>
      <c r="HD461" s="70">
        <v>10</v>
      </c>
      <c r="HE461" s="56">
        <v>44</v>
      </c>
      <c r="HF461" s="57" t="s">
        <v>2787</v>
      </c>
      <c r="HG461" s="68" t="s">
        <v>2335</v>
      </c>
      <c r="HH461" s="70">
        <v>10</v>
      </c>
      <c r="HI461" s="56">
        <v>44</v>
      </c>
      <c r="HJ461" s="57" t="s">
        <v>2787</v>
      </c>
      <c r="HK461" s="68" t="s">
        <v>2335</v>
      </c>
      <c r="HL461" s="70">
        <v>10</v>
      </c>
      <c r="HM461" s="56">
        <v>44</v>
      </c>
      <c r="HN461" s="57" t="s">
        <v>2787</v>
      </c>
      <c r="HO461" s="68" t="s">
        <v>2335</v>
      </c>
      <c r="HP461" s="70">
        <v>10</v>
      </c>
      <c r="HQ461" s="56">
        <v>44</v>
      </c>
      <c r="HR461" s="57" t="s">
        <v>2787</v>
      </c>
      <c r="HS461" s="68" t="s">
        <v>2335</v>
      </c>
      <c r="HT461" s="70">
        <v>10</v>
      </c>
      <c r="HU461" s="56">
        <v>44</v>
      </c>
      <c r="HV461" s="57" t="s">
        <v>2787</v>
      </c>
      <c r="HW461" s="68" t="s">
        <v>2335</v>
      </c>
      <c r="HX461" s="70">
        <v>10</v>
      </c>
      <c r="HY461" s="56">
        <v>44</v>
      </c>
      <c r="HZ461" s="57" t="s">
        <v>2787</v>
      </c>
      <c r="IA461" s="68" t="s">
        <v>2335</v>
      </c>
      <c r="IB461" s="70">
        <v>10</v>
      </c>
      <c r="IC461" s="56">
        <v>44</v>
      </c>
      <c r="ID461" s="57" t="s">
        <v>2787</v>
      </c>
      <c r="IE461" s="68" t="s">
        <v>2335</v>
      </c>
      <c r="IF461" s="70">
        <v>10</v>
      </c>
      <c r="IG461" s="56">
        <v>44</v>
      </c>
      <c r="IH461" s="57" t="s">
        <v>2787</v>
      </c>
      <c r="II461" s="68" t="s">
        <v>2335</v>
      </c>
      <c r="IJ461" s="70">
        <v>10</v>
      </c>
      <c r="IK461" s="56">
        <v>44</v>
      </c>
      <c r="IL461" s="57" t="s">
        <v>2787</v>
      </c>
      <c r="IM461" s="68" t="s">
        <v>2335</v>
      </c>
      <c r="IN461" s="70">
        <v>10</v>
      </c>
      <c r="IO461" s="56">
        <v>44</v>
      </c>
      <c r="IP461" s="57" t="s">
        <v>2787</v>
      </c>
      <c r="IQ461" s="68" t="s">
        <v>2335</v>
      </c>
      <c r="IR461" s="70">
        <v>10</v>
      </c>
      <c r="IS461" s="56">
        <v>44</v>
      </c>
      <c r="IT461" s="57" t="s">
        <v>2787</v>
      </c>
      <c r="IU461" s="68" t="s">
        <v>2335</v>
      </c>
      <c r="IV461" s="70">
        <v>10</v>
      </c>
    </row>
    <row r="462" spans="1:256" s="51" customFormat="1" ht="12" customHeight="1" x14ac:dyDescent="0.2">
      <c r="A462" s="125">
        <v>410</v>
      </c>
      <c r="B462" s="111" t="s">
        <v>2788</v>
      </c>
      <c r="C462" s="119" t="s">
        <v>2335</v>
      </c>
      <c r="D462" s="122">
        <v>6</v>
      </c>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70">
        <v>6</v>
      </c>
      <c r="EC462" s="56">
        <v>45</v>
      </c>
      <c r="ED462" s="57" t="s">
        <v>2788</v>
      </c>
      <c r="EE462" s="68" t="s">
        <v>2335</v>
      </c>
      <c r="EF462" s="70">
        <v>6</v>
      </c>
      <c r="EG462" s="56">
        <v>45</v>
      </c>
      <c r="EH462" s="57" t="s">
        <v>2788</v>
      </c>
      <c r="EI462" s="68" t="s">
        <v>2335</v>
      </c>
      <c r="EJ462" s="70">
        <v>6</v>
      </c>
      <c r="EK462" s="56">
        <v>45</v>
      </c>
      <c r="EL462" s="57" t="s">
        <v>2788</v>
      </c>
      <c r="EM462" s="68" t="s">
        <v>2335</v>
      </c>
      <c r="EN462" s="70">
        <v>6</v>
      </c>
      <c r="EO462" s="56">
        <v>45</v>
      </c>
      <c r="EP462" s="57" t="s">
        <v>2788</v>
      </c>
      <c r="EQ462" s="68" t="s">
        <v>2335</v>
      </c>
      <c r="ER462" s="70">
        <v>6</v>
      </c>
      <c r="ES462" s="56">
        <v>45</v>
      </c>
      <c r="ET462" s="57" t="s">
        <v>2788</v>
      </c>
      <c r="EU462" s="68" t="s">
        <v>2335</v>
      </c>
      <c r="EV462" s="70">
        <v>6</v>
      </c>
      <c r="EW462" s="56">
        <v>45</v>
      </c>
      <c r="EX462" s="57" t="s">
        <v>2788</v>
      </c>
      <c r="EY462" s="68" t="s">
        <v>2335</v>
      </c>
      <c r="EZ462" s="70">
        <v>6</v>
      </c>
      <c r="FA462" s="56">
        <v>45</v>
      </c>
      <c r="FB462" s="57" t="s">
        <v>2788</v>
      </c>
      <c r="FC462" s="68" t="s">
        <v>2335</v>
      </c>
      <c r="FD462" s="70">
        <v>6</v>
      </c>
      <c r="FE462" s="56">
        <v>45</v>
      </c>
      <c r="FF462" s="57" t="s">
        <v>2788</v>
      </c>
      <c r="FG462" s="68" t="s">
        <v>2335</v>
      </c>
      <c r="FH462" s="70">
        <v>6</v>
      </c>
      <c r="FI462" s="56">
        <v>45</v>
      </c>
      <c r="FJ462" s="57" t="s">
        <v>2788</v>
      </c>
      <c r="FK462" s="68" t="s">
        <v>2335</v>
      </c>
      <c r="FL462" s="70">
        <v>6</v>
      </c>
      <c r="FM462" s="56">
        <v>45</v>
      </c>
      <c r="FN462" s="57" t="s">
        <v>2788</v>
      </c>
      <c r="FO462" s="68" t="s">
        <v>2335</v>
      </c>
      <c r="FP462" s="70">
        <v>6</v>
      </c>
      <c r="FQ462" s="56">
        <v>45</v>
      </c>
      <c r="FR462" s="57" t="s">
        <v>2788</v>
      </c>
      <c r="FS462" s="68" t="s">
        <v>2335</v>
      </c>
      <c r="FT462" s="70">
        <v>6</v>
      </c>
      <c r="FU462" s="56">
        <v>45</v>
      </c>
      <c r="FV462" s="57" t="s">
        <v>2788</v>
      </c>
      <c r="FW462" s="68" t="s">
        <v>2335</v>
      </c>
      <c r="FX462" s="70">
        <v>6</v>
      </c>
      <c r="FY462" s="56">
        <v>45</v>
      </c>
      <c r="FZ462" s="57" t="s">
        <v>2788</v>
      </c>
      <c r="GA462" s="68" t="s">
        <v>2335</v>
      </c>
      <c r="GB462" s="70">
        <v>6</v>
      </c>
      <c r="GC462" s="56">
        <v>45</v>
      </c>
      <c r="GD462" s="57" t="s">
        <v>2788</v>
      </c>
      <c r="GE462" s="68" t="s">
        <v>2335</v>
      </c>
      <c r="GF462" s="70">
        <v>6</v>
      </c>
      <c r="GG462" s="56">
        <v>45</v>
      </c>
      <c r="GH462" s="57" t="s">
        <v>2788</v>
      </c>
      <c r="GI462" s="68" t="s">
        <v>2335</v>
      </c>
      <c r="GJ462" s="70">
        <v>6</v>
      </c>
      <c r="GK462" s="56">
        <v>45</v>
      </c>
      <c r="GL462" s="57" t="s">
        <v>2788</v>
      </c>
      <c r="GM462" s="68" t="s">
        <v>2335</v>
      </c>
      <c r="GN462" s="70">
        <v>6</v>
      </c>
      <c r="GO462" s="56">
        <v>45</v>
      </c>
      <c r="GP462" s="57" t="s">
        <v>2788</v>
      </c>
      <c r="GQ462" s="68" t="s">
        <v>2335</v>
      </c>
      <c r="GR462" s="70">
        <v>6</v>
      </c>
      <c r="GS462" s="56">
        <v>45</v>
      </c>
      <c r="GT462" s="57" t="s">
        <v>2788</v>
      </c>
      <c r="GU462" s="68" t="s">
        <v>2335</v>
      </c>
      <c r="GV462" s="70">
        <v>6</v>
      </c>
      <c r="GW462" s="56">
        <v>45</v>
      </c>
      <c r="GX462" s="57" t="s">
        <v>2788</v>
      </c>
      <c r="GY462" s="68" t="s">
        <v>2335</v>
      </c>
      <c r="GZ462" s="70">
        <v>6</v>
      </c>
      <c r="HA462" s="56">
        <v>45</v>
      </c>
      <c r="HB462" s="57" t="s">
        <v>2788</v>
      </c>
      <c r="HC462" s="68" t="s">
        <v>2335</v>
      </c>
      <c r="HD462" s="70">
        <v>6</v>
      </c>
      <c r="HE462" s="56">
        <v>45</v>
      </c>
      <c r="HF462" s="57" t="s">
        <v>2788</v>
      </c>
      <c r="HG462" s="68" t="s">
        <v>2335</v>
      </c>
      <c r="HH462" s="70">
        <v>6</v>
      </c>
      <c r="HI462" s="56">
        <v>45</v>
      </c>
      <c r="HJ462" s="57" t="s">
        <v>2788</v>
      </c>
      <c r="HK462" s="68" t="s">
        <v>2335</v>
      </c>
      <c r="HL462" s="70">
        <v>6</v>
      </c>
      <c r="HM462" s="56">
        <v>45</v>
      </c>
      <c r="HN462" s="57" t="s">
        <v>2788</v>
      </c>
      <c r="HO462" s="68" t="s">
        <v>2335</v>
      </c>
      <c r="HP462" s="70">
        <v>6</v>
      </c>
      <c r="HQ462" s="56">
        <v>45</v>
      </c>
      <c r="HR462" s="57" t="s">
        <v>2788</v>
      </c>
      <c r="HS462" s="68" t="s">
        <v>2335</v>
      </c>
      <c r="HT462" s="70">
        <v>6</v>
      </c>
      <c r="HU462" s="56">
        <v>45</v>
      </c>
      <c r="HV462" s="57" t="s">
        <v>2788</v>
      </c>
      <c r="HW462" s="68" t="s">
        <v>2335</v>
      </c>
      <c r="HX462" s="70">
        <v>6</v>
      </c>
      <c r="HY462" s="56">
        <v>45</v>
      </c>
      <c r="HZ462" s="57" t="s">
        <v>2788</v>
      </c>
      <c r="IA462" s="68" t="s">
        <v>2335</v>
      </c>
      <c r="IB462" s="70">
        <v>6</v>
      </c>
      <c r="IC462" s="56">
        <v>45</v>
      </c>
      <c r="ID462" s="57" t="s">
        <v>2788</v>
      </c>
      <c r="IE462" s="68" t="s">
        <v>2335</v>
      </c>
      <c r="IF462" s="70">
        <v>6</v>
      </c>
      <c r="IG462" s="56">
        <v>45</v>
      </c>
      <c r="IH462" s="57" t="s">
        <v>2788</v>
      </c>
      <c r="II462" s="68" t="s">
        <v>2335</v>
      </c>
      <c r="IJ462" s="70">
        <v>6</v>
      </c>
      <c r="IK462" s="56">
        <v>45</v>
      </c>
      <c r="IL462" s="57" t="s">
        <v>2788</v>
      </c>
      <c r="IM462" s="68" t="s">
        <v>2335</v>
      </c>
      <c r="IN462" s="70">
        <v>6</v>
      </c>
      <c r="IO462" s="56">
        <v>45</v>
      </c>
      <c r="IP462" s="57" t="s">
        <v>2788</v>
      </c>
      <c r="IQ462" s="68" t="s">
        <v>2335</v>
      </c>
      <c r="IR462" s="70">
        <v>6</v>
      </c>
      <c r="IS462" s="56">
        <v>45</v>
      </c>
      <c r="IT462" s="57" t="s">
        <v>2788</v>
      </c>
      <c r="IU462" s="68" t="s">
        <v>2335</v>
      </c>
      <c r="IV462" s="70">
        <v>6</v>
      </c>
    </row>
    <row r="463" spans="1:256" s="51" customFormat="1" ht="12" customHeight="1" x14ac:dyDescent="0.2">
      <c r="A463" s="125">
        <v>410</v>
      </c>
      <c r="B463" s="111" t="s">
        <v>2789</v>
      </c>
      <c r="C463" s="119" t="s">
        <v>2335</v>
      </c>
      <c r="D463" s="122">
        <v>10</v>
      </c>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70">
        <v>10</v>
      </c>
      <c r="EC463" s="56">
        <v>46</v>
      </c>
      <c r="ED463" s="57" t="s">
        <v>2789</v>
      </c>
      <c r="EE463" s="68" t="s">
        <v>2335</v>
      </c>
      <c r="EF463" s="70">
        <v>10</v>
      </c>
      <c r="EG463" s="56">
        <v>46</v>
      </c>
      <c r="EH463" s="57" t="s">
        <v>2789</v>
      </c>
      <c r="EI463" s="68" t="s">
        <v>2335</v>
      </c>
      <c r="EJ463" s="70">
        <v>10</v>
      </c>
      <c r="EK463" s="56">
        <v>46</v>
      </c>
      <c r="EL463" s="57" t="s">
        <v>2789</v>
      </c>
      <c r="EM463" s="68" t="s">
        <v>2335</v>
      </c>
      <c r="EN463" s="70">
        <v>10</v>
      </c>
      <c r="EO463" s="56">
        <v>46</v>
      </c>
      <c r="EP463" s="57" t="s">
        <v>2789</v>
      </c>
      <c r="EQ463" s="68" t="s">
        <v>2335</v>
      </c>
      <c r="ER463" s="70">
        <v>10</v>
      </c>
      <c r="ES463" s="56">
        <v>46</v>
      </c>
      <c r="ET463" s="57" t="s">
        <v>2789</v>
      </c>
      <c r="EU463" s="68" t="s">
        <v>2335</v>
      </c>
      <c r="EV463" s="70">
        <v>10</v>
      </c>
      <c r="EW463" s="56">
        <v>46</v>
      </c>
      <c r="EX463" s="57" t="s">
        <v>2789</v>
      </c>
      <c r="EY463" s="68" t="s">
        <v>2335</v>
      </c>
      <c r="EZ463" s="70">
        <v>10</v>
      </c>
      <c r="FA463" s="56">
        <v>46</v>
      </c>
      <c r="FB463" s="57" t="s">
        <v>2789</v>
      </c>
      <c r="FC463" s="68" t="s">
        <v>2335</v>
      </c>
      <c r="FD463" s="70">
        <v>10</v>
      </c>
      <c r="FE463" s="56">
        <v>46</v>
      </c>
      <c r="FF463" s="57" t="s">
        <v>2789</v>
      </c>
      <c r="FG463" s="68" t="s">
        <v>2335</v>
      </c>
      <c r="FH463" s="70">
        <v>10</v>
      </c>
      <c r="FI463" s="56">
        <v>46</v>
      </c>
      <c r="FJ463" s="57" t="s">
        <v>2789</v>
      </c>
      <c r="FK463" s="68" t="s">
        <v>2335</v>
      </c>
      <c r="FL463" s="70">
        <v>10</v>
      </c>
      <c r="FM463" s="56">
        <v>46</v>
      </c>
      <c r="FN463" s="57" t="s">
        <v>2789</v>
      </c>
      <c r="FO463" s="68" t="s">
        <v>2335</v>
      </c>
      <c r="FP463" s="70">
        <v>10</v>
      </c>
      <c r="FQ463" s="56">
        <v>46</v>
      </c>
      <c r="FR463" s="57" t="s">
        <v>2789</v>
      </c>
      <c r="FS463" s="68" t="s">
        <v>2335</v>
      </c>
      <c r="FT463" s="70">
        <v>10</v>
      </c>
      <c r="FU463" s="56">
        <v>46</v>
      </c>
      <c r="FV463" s="57" t="s">
        <v>2789</v>
      </c>
      <c r="FW463" s="68" t="s">
        <v>2335</v>
      </c>
      <c r="FX463" s="70">
        <v>10</v>
      </c>
      <c r="FY463" s="56">
        <v>46</v>
      </c>
      <c r="FZ463" s="57" t="s">
        <v>2789</v>
      </c>
      <c r="GA463" s="68" t="s">
        <v>2335</v>
      </c>
      <c r="GB463" s="70">
        <v>10</v>
      </c>
      <c r="GC463" s="56">
        <v>46</v>
      </c>
      <c r="GD463" s="57" t="s">
        <v>2789</v>
      </c>
      <c r="GE463" s="68" t="s">
        <v>2335</v>
      </c>
      <c r="GF463" s="70">
        <v>10</v>
      </c>
      <c r="GG463" s="56">
        <v>46</v>
      </c>
      <c r="GH463" s="57" t="s">
        <v>2789</v>
      </c>
      <c r="GI463" s="68" t="s">
        <v>2335</v>
      </c>
      <c r="GJ463" s="70">
        <v>10</v>
      </c>
      <c r="GK463" s="56">
        <v>46</v>
      </c>
      <c r="GL463" s="57" t="s">
        <v>2789</v>
      </c>
      <c r="GM463" s="68" t="s">
        <v>2335</v>
      </c>
      <c r="GN463" s="70">
        <v>10</v>
      </c>
      <c r="GO463" s="56">
        <v>46</v>
      </c>
      <c r="GP463" s="57" t="s">
        <v>2789</v>
      </c>
      <c r="GQ463" s="68" t="s">
        <v>2335</v>
      </c>
      <c r="GR463" s="70">
        <v>10</v>
      </c>
      <c r="GS463" s="56">
        <v>46</v>
      </c>
      <c r="GT463" s="57" t="s">
        <v>2789</v>
      </c>
      <c r="GU463" s="68" t="s">
        <v>2335</v>
      </c>
      <c r="GV463" s="70">
        <v>10</v>
      </c>
      <c r="GW463" s="56">
        <v>46</v>
      </c>
      <c r="GX463" s="57" t="s">
        <v>2789</v>
      </c>
      <c r="GY463" s="68" t="s">
        <v>2335</v>
      </c>
      <c r="GZ463" s="70">
        <v>10</v>
      </c>
      <c r="HA463" s="56">
        <v>46</v>
      </c>
      <c r="HB463" s="57" t="s">
        <v>2789</v>
      </c>
      <c r="HC463" s="68" t="s">
        <v>2335</v>
      </c>
      <c r="HD463" s="70">
        <v>10</v>
      </c>
      <c r="HE463" s="56">
        <v>46</v>
      </c>
      <c r="HF463" s="57" t="s">
        <v>2789</v>
      </c>
      <c r="HG463" s="68" t="s">
        <v>2335</v>
      </c>
      <c r="HH463" s="70">
        <v>10</v>
      </c>
      <c r="HI463" s="56">
        <v>46</v>
      </c>
      <c r="HJ463" s="57" t="s">
        <v>2789</v>
      </c>
      <c r="HK463" s="68" t="s">
        <v>2335</v>
      </c>
      <c r="HL463" s="70">
        <v>10</v>
      </c>
      <c r="HM463" s="56">
        <v>46</v>
      </c>
      <c r="HN463" s="57" t="s">
        <v>2789</v>
      </c>
      <c r="HO463" s="68" t="s">
        <v>2335</v>
      </c>
      <c r="HP463" s="70">
        <v>10</v>
      </c>
      <c r="HQ463" s="56">
        <v>46</v>
      </c>
      <c r="HR463" s="57" t="s">
        <v>2789</v>
      </c>
      <c r="HS463" s="68" t="s">
        <v>2335</v>
      </c>
      <c r="HT463" s="70">
        <v>10</v>
      </c>
      <c r="HU463" s="56">
        <v>46</v>
      </c>
      <c r="HV463" s="57" t="s">
        <v>2789</v>
      </c>
      <c r="HW463" s="68" t="s">
        <v>2335</v>
      </c>
      <c r="HX463" s="70">
        <v>10</v>
      </c>
      <c r="HY463" s="56">
        <v>46</v>
      </c>
      <c r="HZ463" s="57" t="s">
        <v>2789</v>
      </c>
      <c r="IA463" s="68" t="s">
        <v>2335</v>
      </c>
      <c r="IB463" s="70">
        <v>10</v>
      </c>
      <c r="IC463" s="56">
        <v>46</v>
      </c>
      <c r="ID463" s="57" t="s">
        <v>2789</v>
      </c>
      <c r="IE463" s="68" t="s">
        <v>2335</v>
      </c>
      <c r="IF463" s="70">
        <v>10</v>
      </c>
      <c r="IG463" s="56">
        <v>46</v>
      </c>
      <c r="IH463" s="57" t="s">
        <v>2789</v>
      </c>
      <c r="II463" s="68" t="s">
        <v>2335</v>
      </c>
      <c r="IJ463" s="70">
        <v>10</v>
      </c>
      <c r="IK463" s="56">
        <v>46</v>
      </c>
      <c r="IL463" s="57" t="s">
        <v>2789</v>
      </c>
      <c r="IM463" s="68" t="s">
        <v>2335</v>
      </c>
      <c r="IN463" s="70">
        <v>10</v>
      </c>
      <c r="IO463" s="56">
        <v>46</v>
      </c>
      <c r="IP463" s="57" t="s">
        <v>2789</v>
      </c>
      <c r="IQ463" s="68" t="s">
        <v>2335</v>
      </c>
      <c r="IR463" s="70">
        <v>10</v>
      </c>
      <c r="IS463" s="56">
        <v>46</v>
      </c>
      <c r="IT463" s="57" t="s">
        <v>2789</v>
      </c>
      <c r="IU463" s="68" t="s">
        <v>2335</v>
      </c>
      <c r="IV463" s="70">
        <v>10</v>
      </c>
    </row>
    <row r="464" spans="1:256" s="51" customFormat="1" ht="12" customHeight="1" x14ac:dyDescent="0.2">
      <c r="A464" s="125">
        <v>410</v>
      </c>
      <c r="B464" s="111" t="s">
        <v>2790</v>
      </c>
      <c r="C464" s="119" t="s">
        <v>2335</v>
      </c>
      <c r="D464" s="122">
        <v>10</v>
      </c>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70">
        <v>10</v>
      </c>
      <c r="EC464" s="56">
        <v>47</v>
      </c>
      <c r="ED464" s="57" t="s">
        <v>2790</v>
      </c>
      <c r="EE464" s="68" t="s">
        <v>2335</v>
      </c>
      <c r="EF464" s="70">
        <v>10</v>
      </c>
      <c r="EG464" s="56">
        <v>47</v>
      </c>
      <c r="EH464" s="57" t="s">
        <v>2790</v>
      </c>
      <c r="EI464" s="68" t="s">
        <v>2335</v>
      </c>
      <c r="EJ464" s="70">
        <v>10</v>
      </c>
      <c r="EK464" s="56">
        <v>47</v>
      </c>
      <c r="EL464" s="57" t="s">
        <v>2790</v>
      </c>
      <c r="EM464" s="68" t="s">
        <v>2335</v>
      </c>
      <c r="EN464" s="70">
        <v>10</v>
      </c>
      <c r="EO464" s="56">
        <v>47</v>
      </c>
      <c r="EP464" s="57" t="s">
        <v>2790</v>
      </c>
      <c r="EQ464" s="68" t="s">
        <v>2335</v>
      </c>
      <c r="ER464" s="70">
        <v>10</v>
      </c>
      <c r="ES464" s="56">
        <v>47</v>
      </c>
      <c r="ET464" s="57" t="s">
        <v>2790</v>
      </c>
      <c r="EU464" s="68" t="s">
        <v>2335</v>
      </c>
      <c r="EV464" s="70">
        <v>10</v>
      </c>
      <c r="EW464" s="56">
        <v>47</v>
      </c>
      <c r="EX464" s="57" t="s">
        <v>2790</v>
      </c>
      <c r="EY464" s="68" t="s">
        <v>2335</v>
      </c>
      <c r="EZ464" s="70">
        <v>10</v>
      </c>
      <c r="FA464" s="56">
        <v>47</v>
      </c>
      <c r="FB464" s="57" t="s">
        <v>2790</v>
      </c>
      <c r="FC464" s="68" t="s">
        <v>2335</v>
      </c>
      <c r="FD464" s="70">
        <v>10</v>
      </c>
      <c r="FE464" s="56">
        <v>47</v>
      </c>
      <c r="FF464" s="57" t="s">
        <v>2790</v>
      </c>
      <c r="FG464" s="68" t="s">
        <v>2335</v>
      </c>
      <c r="FH464" s="70">
        <v>10</v>
      </c>
      <c r="FI464" s="56">
        <v>47</v>
      </c>
      <c r="FJ464" s="57" t="s">
        <v>2790</v>
      </c>
      <c r="FK464" s="68" t="s">
        <v>2335</v>
      </c>
      <c r="FL464" s="70">
        <v>10</v>
      </c>
      <c r="FM464" s="56">
        <v>47</v>
      </c>
      <c r="FN464" s="57" t="s">
        <v>2790</v>
      </c>
      <c r="FO464" s="68" t="s">
        <v>2335</v>
      </c>
      <c r="FP464" s="70">
        <v>10</v>
      </c>
      <c r="FQ464" s="56">
        <v>47</v>
      </c>
      <c r="FR464" s="57" t="s">
        <v>2790</v>
      </c>
      <c r="FS464" s="68" t="s">
        <v>2335</v>
      </c>
      <c r="FT464" s="70">
        <v>10</v>
      </c>
      <c r="FU464" s="56">
        <v>47</v>
      </c>
      <c r="FV464" s="57" t="s">
        <v>2790</v>
      </c>
      <c r="FW464" s="68" t="s">
        <v>2335</v>
      </c>
      <c r="FX464" s="70">
        <v>10</v>
      </c>
      <c r="FY464" s="56">
        <v>47</v>
      </c>
      <c r="FZ464" s="57" t="s">
        <v>2790</v>
      </c>
      <c r="GA464" s="68" t="s">
        <v>2335</v>
      </c>
      <c r="GB464" s="70">
        <v>10</v>
      </c>
      <c r="GC464" s="56">
        <v>47</v>
      </c>
      <c r="GD464" s="57" t="s">
        <v>2790</v>
      </c>
      <c r="GE464" s="68" t="s">
        <v>2335</v>
      </c>
      <c r="GF464" s="70">
        <v>10</v>
      </c>
      <c r="GG464" s="56">
        <v>47</v>
      </c>
      <c r="GH464" s="57" t="s">
        <v>2790</v>
      </c>
      <c r="GI464" s="68" t="s">
        <v>2335</v>
      </c>
      <c r="GJ464" s="70">
        <v>10</v>
      </c>
      <c r="GK464" s="56">
        <v>47</v>
      </c>
      <c r="GL464" s="57" t="s">
        <v>2790</v>
      </c>
      <c r="GM464" s="68" t="s">
        <v>2335</v>
      </c>
      <c r="GN464" s="70">
        <v>10</v>
      </c>
      <c r="GO464" s="56">
        <v>47</v>
      </c>
      <c r="GP464" s="57" t="s">
        <v>2790</v>
      </c>
      <c r="GQ464" s="68" t="s">
        <v>2335</v>
      </c>
      <c r="GR464" s="70">
        <v>10</v>
      </c>
      <c r="GS464" s="56">
        <v>47</v>
      </c>
      <c r="GT464" s="57" t="s">
        <v>2790</v>
      </c>
      <c r="GU464" s="68" t="s">
        <v>2335</v>
      </c>
      <c r="GV464" s="70">
        <v>10</v>
      </c>
      <c r="GW464" s="56">
        <v>47</v>
      </c>
      <c r="GX464" s="57" t="s">
        <v>2790</v>
      </c>
      <c r="GY464" s="68" t="s">
        <v>2335</v>
      </c>
      <c r="GZ464" s="70">
        <v>10</v>
      </c>
      <c r="HA464" s="56">
        <v>47</v>
      </c>
      <c r="HB464" s="57" t="s">
        <v>2790</v>
      </c>
      <c r="HC464" s="68" t="s">
        <v>2335</v>
      </c>
      <c r="HD464" s="70">
        <v>10</v>
      </c>
      <c r="HE464" s="56">
        <v>47</v>
      </c>
      <c r="HF464" s="57" t="s">
        <v>2790</v>
      </c>
      <c r="HG464" s="68" t="s">
        <v>2335</v>
      </c>
      <c r="HH464" s="70">
        <v>10</v>
      </c>
      <c r="HI464" s="56">
        <v>47</v>
      </c>
      <c r="HJ464" s="57" t="s">
        <v>2790</v>
      </c>
      <c r="HK464" s="68" t="s">
        <v>2335</v>
      </c>
      <c r="HL464" s="70">
        <v>10</v>
      </c>
      <c r="HM464" s="56">
        <v>47</v>
      </c>
      <c r="HN464" s="57" t="s">
        <v>2790</v>
      </c>
      <c r="HO464" s="68" t="s">
        <v>2335</v>
      </c>
      <c r="HP464" s="70">
        <v>10</v>
      </c>
      <c r="HQ464" s="56">
        <v>47</v>
      </c>
      <c r="HR464" s="57" t="s">
        <v>2790</v>
      </c>
      <c r="HS464" s="68" t="s">
        <v>2335</v>
      </c>
      <c r="HT464" s="70">
        <v>10</v>
      </c>
      <c r="HU464" s="56">
        <v>47</v>
      </c>
      <c r="HV464" s="57" t="s">
        <v>2790</v>
      </c>
      <c r="HW464" s="68" t="s">
        <v>2335</v>
      </c>
      <c r="HX464" s="70">
        <v>10</v>
      </c>
      <c r="HY464" s="56">
        <v>47</v>
      </c>
      <c r="HZ464" s="57" t="s">
        <v>2790</v>
      </c>
      <c r="IA464" s="68" t="s">
        <v>2335</v>
      </c>
      <c r="IB464" s="70">
        <v>10</v>
      </c>
      <c r="IC464" s="56">
        <v>47</v>
      </c>
      <c r="ID464" s="57" t="s">
        <v>2790</v>
      </c>
      <c r="IE464" s="68" t="s">
        <v>2335</v>
      </c>
      <c r="IF464" s="70">
        <v>10</v>
      </c>
      <c r="IG464" s="56">
        <v>47</v>
      </c>
      <c r="IH464" s="57" t="s">
        <v>2790</v>
      </c>
      <c r="II464" s="68" t="s">
        <v>2335</v>
      </c>
      <c r="IJ464" s="70">
        <v>10</v>
      </c>
      <c r="IK464" s="56">
        <v>47</v>
      </c>
      <c r="IL464" s="57" t="s">
        <v>2790</v>
      </c>
      <c r="IM464" s="68" t="s">
        <v>2335</v>
      </c>
      <c r="IN464" s="70">
        <v>10</v>
      </c>
      <c r="IO464" s="56">
        <v>47</v>
      </c>
      <c r="IP464" s="57" t="s">
        <v>2790</v>
      </c>
      <c r="IQ464" s="68" t="s">
        <v>2335</v>
      </c>
      <c r="IR464" s="70">
        <v>10</v>
      </c>
      <c r="IS464" s="56">
        <v>47</v>
      </c>
      <c r="IT464" s="57" t="s">
        <v>2790</v>
      </c>
      <c r="IU464" s="68" t="s">
        <v>2335</v>
      </c>
      <c r="IV464" s="70">
        <v>10</v>
      </c>
    </row>
    <row r="465" spans="1:256" s="51" customFormat="1" ht="12" customHeight="1" x14ac:dyDescent="0.2">
      <c r="A465" s="125">
        <v>410</v>
      </c>
      <c r="B465" s="111" t="s">
        <v>2791</v>
      </c>
      <c r="C465" s="119" t="s">
        <v>2335</v>
      </c>
      <c r="D465" s="122">
        <v>10</v>
      </c>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70">
        <v>10</v>
      </c>
      <c r="EC465" s="56">
        <v>48</v>
      </c>
      <c r="ED465" s="57" t="s">
        <v>2791</v>
      </c>
      <c r="EE465" s="68" t="s">
        <v>2335</v>
      </c>
      <c r="EF465" s="70">
        <v>10</v>
      </c>
      <c r="EG465" s="56">
        <v>48</v>
      </c>
      <c r="EH465" s="57" t="s">
        <v>2791</v>
      </c>
      <c r="EI465" s="68" t="s">
        <v>2335</v>
      </c>
      <c r="EJ465" s="70">
        <v>10</v>
      </c>
      <c r="EK465" s="56">
        <v>48</v>
      </c>
      <c r="EL465" s="57" t="s">
        <v>2791</v>
      </c>
      <c r="EM465" s="68" t="s">
        <v>2335</v>
      </c>
      <c r="EN465" s="70">
        <v>10</v>
      </c>
      <c r="EO465" s="56">
        <v>48</v>
      </c>
      <c r="EP465" s="57" t="s">
        <v>2791</v>
      </c>
      <c r="EQ465" s="68" t="s">
        <v>2335</v>
      </c>
      <c r="ER465" s="70">
        <v>10</v>
      </c>
      <c r="ES465" s="56">
        <v>48</v>
      </c>
      <c r="ET465" s="57" t="s">
        <v>2791</v>
      </c>
      <c r="EU465" s="68" t="s">
        <v>2335</v>
      </c>
      <c r="EV465" s="70">
        <v>10</v>
      </c>
      <c r="EW465" s="56">
        <v>48</v>
      </c>
      <c r="EX465" s="57" t="s">
        <v>2791</v>
      </c>
      <c r="EY465" s="68" t="s">
        <v>2335</v>
      </c>
      <c r="EZ465" s="70">
        <v>10</v>
      </c>
      <c r="FA465" s="56">
        <v>48</v>
      </c>
      <c r="FB465" s="57" t="s">
        <v>2791</v>
      </c>
      <c r="FC465" s="68" t="s">
        <v>2335</v>
      </c>
      <c r="FD465" s="70">
        <v>10</v>
      </c>
      <c r="FE465" s="56">
        <v>48</v>
      </c>
      <c r="FF465" s="57" t="s">
        <v>2791</v>
      </c>
      <c r="FG465" s="68" t="s">
        <v>2335</v>
      </c>
      <c r="FH465" s="70">
        <v>10</v>
      </c>
      <c r="FI465" s="56">
        <v>48</v>
      </c>
      <c r="FJ465" s="57" t="s">
        <v>2791</v>
      </c>
      <c r="FK465" s="68" t="s">
        <v>2335</v>
      </c>
      <c r="FL465" s="70">
        <v>10</v>
      </c>
      <c r="FM465" s="56">
        <v>48</v>
      </c>
      <c r="FN465" s="57" t="s">
        <v>2791</v>
      </c>
      <c r="FO465" s="68" t="s">
        <v>2335</v>
      </c>
      <c r="FP465" s="70">
        <v>10</v>
      </c>
      <c r="FQ465" s="56">
        <v>48</v>
      </c>
      <c r="FR465" s="57" t="s">
        <v>2791</v>
      </c>
      <c r="FS465" s="68" t="s">
        <v>2335</v>
      </c>
      <c r="FT465" s="70">
        <v>10</v>
      </c>
      <c r="FU465" s="56">
        <v>48</v>
      </c>
      <c r="FV465" s="57" t="s">
        <v>2791</v>
      </c>
      <c r="FW465" s="68" t="s">
        <v>2335</v>
      </c>
      <c r="FX465" s="70">
        <v>10</v>
      </c>
      <c r="FY465" s="56">
        <v>48</v>
      </c>
      <c r="FZ465" s="57" t="s">
        <v>2791</v>
      </c>
      <c r="GA465" s="68" t="s">
        <v>2335</v>
      </c>
      <c r="GB465" s="70">
        <v>10</v>
      </c>
      <c r="GC465" s="56">
        <v>48</v>
      </c>
      <c r="GD465" s="57" t="s">
        <v>2791</v>
      </c>
      <c r="GE465" s="68" t="s">
        <v>2335</v>
      </c>
      <c r="GF465" s="70">
        <v>10</v>
      </c>
      <c r="GG465" s="56">
        <v>48</v>
      </c>
      <c r="GH465" s="57" t="s">
        <v>2791</v>
      </c>
      <c r="GI465" s="68" t="s">
        <v>2335</v>
      </c>
      <c r="GJ465" s="70">
        <v>10</v>
      </c>
      <c r="GK465" s="56">
        <v>48</v>
      </c>
      <c r="GL465" s="57" t="s">
        <v>2791</v>
      </c>
      <c r="GM465" s="68" t="s">
        <v>2335</v>
      </c>
      <c r="GN465" s="70">
        <v>10</v>
      </c>
      <c r="GO465" s="56">
        <v>48</v>
      </c>
      <c r="GP465" s="57" t="s">
        <v>2791</v>
      </c>
      <c r="GQ465" s="68" t="s">
        <v>2335</v>
      </c>
      <c r="GR465" s="70">
        <v>10</v>
      </c>
      <c r="GS465" s="56">
        <v>48</v>
      </c>
      <c r="GT465" s="57" t="s">
        <v>2791</v>
      </c>
      <c r="GU465" s="68" t="s">
        <v>2335</v>
      </c>
      <c r="GV465" s="70">
        <v>10</v>
      </c>
      <c r="GW465" s="56">
        <v>48</v>
      </c>
      <c r="GX465" s="57" t="s">
        <v>2791</v>
      </c>
      <c r="GY465" s="68" t="s">
        <v>2335</v>
      </c>
      <c r="GZ465" s="70">
        <v>10</v>
      </c>
      <c r="HA465" s="56">
        <v>48</v>
      </c>
      <c r="HB465" s="57" t="s">
        <v>2791</v>
      </c>
      <c r="HC465" s="68" t="s">
        <v>2335</v>
      </c>
      <c r="HD465" s="70">
        <v>10</v>
      </c>
      <c r="HE465" s="56">
        <v>48</v>
      </c>
      <c r="HF465" s="57" t="s">
        <v>2791</v>
      </c>
      <c r="HG465" s="68" t="s">
        <v>2335</v>
      </c>
      <c r="HH465" s="70">
        <v>10</v>
      </c>
      <c r="HI465" s="56">
        <v>48</v>
      </c>
      <c r="HJ465" s="57" t="s">
        <v>2791</v>
      </c>
      <c r="HK465" s="68" t="s">
        <v>2335</v>
      </c>
      <c r="HL465" s="70">
        <v>10</v>
      </c>
      <c r="HM465" s="56">
        <v>48</v>
      </c>
      <c r="HN465" s="57" t="s">
        <v>2791</v>
      </c>
      <c r="HO465" s="68" t="s">
        <v>2335</v>
      </c>
      <c r="HP465" s="70">
        <v>10</v>
      </c>
      <c r="HQ465" s="56">
        <v>48</v>
      </c>
      <c r="HR465" s="57" t="s">
        <v>2791</v>
      </c>
      <c r="HS465" s="68" t="s">
        <v>2335</v>
      </c>
      <c r="HT465" s="70">
        <v>10</v>
      </c>
      <c r="HU465" s="56">
        <v>48</v>
      </c>
      <c r="HV465" s="57" t="s">
        <v>2791</v>
      </c>
      <c r="HW465" s="68" t="s">
        <v>2335</v>
      </c>
      <c r="HX465" s="70">
        <v>10</v>
      </c>
      <c r="HY465" s="56">
        <v>48</v>
      </c>
      <c r="HZ465" s="57" t="s">
        <v>2791</v>
      </c>
      <c r="IA465" s="68" t="s">
        <v>2335</v>
      </c>
      <c r="IB465" s="70">
        <v>10</v>
      </c>
      <c r="IC465" s="56">
        <v>48</v>
      </c>
      <c r="ID465" s="57" t="s">
        <v>2791</v>
      </c>
      <c r="IE465" s="68" t="s">
        <v>2335</v>
      </c>
      <c r="IF465" s="70">
        <v>10</v>
      </c>
      <c r="IG465" s="56">
        <v>48</v>
      </c>
      <c r="IH465" s="57" t="s">
        <v>2791</v>
      </c>
      <c r="II465" s="68" t="s">
        <v>2335</v>
      </c>
      <c r="IJ465" s="70">
        <v>10</v>
      </c>
      <c r="IK465" s="56">
        <v>48</v>
      </c>
      <c r="IL465" s="57" t="s">
        <v>2791</v>
      </c>
      <c r="IM465" s="68" t="s">
        <v>2335</v>
      </c>
      <c r="IN465" s="70">
        <v>10</v>
      </c>
      <c r="IO465" s="56">
        <v>48</v>
      </c>
      <c r="IP465" s="57" t="s">
        <v>2791</v>
      </c>
      <c r="IQ465" s="68" t="s">
        <v>2335</v>
      </c>
      <c r="IR465" s="70">
        <v>10</v>
      </c>
      <c r="IS465" s="56">
        <v>48</v>
      </c>
      <c r="IT465" s="57" t="s">
        <v>2791</v>
      </c>
      <c r="IU465" s="68" t="s">
        <v>2335</v>
      </c>
      <c r="IV465" s="70">
        <v>10</v>
      </c>
    </row>
    <row r="466" spans="1:256" s="51" customFormat="1" ht="12" customHeight="1" x14ac:dyDescent="0.2">
      <c r="A466" s="125">
        <v>410</v>
      </c>
      <c r="B466" s="111" t="s">
        <v>2792</v>
      </c>
      <c r="C466" s="119" t="s">
        <v>2335</v>
      </c>
      <c r="D466" s="122">
        <v>12</v>
      </c>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70">
        <v>12</v>
      </c>
      <c r="EC466" s="56">
        <v>49</v>
      </c>
      <c r="ED466" s="57" t="s">
        <v>2792</v>
      </c>
      <c r="EE466" s="68" t="s">
        <v>2335</v>
      </c>
      <c r="EF466" s="70">
        <v>12</v>
      </c>
      <c r="EG466" s="56">
        <v>49</v>
      </c>
      <c r="EH466" s="57" t="s">
        <v>2792</v>
      </c>
      <c r="EI466" s="68" t="s">
        <v>2335</v>
      </c>
      <c r="EJ466" s="70">
        <v>12</v>
      </c>
      <c r="EK466" s="56">
        <v>49</v>
      </c>
      <c r="EL466" s="57" t="s">
        <v>2792</v>
      </c>
      <c r="EM466" s="68" t="s">
        <v>2335</v>
      </c>
      <c r="EN466" s="70">
        <v>12</v>
      </c>
      <c r="EO466" s="56">
        <v>49</v>
      </c>
      <c r="EP466" s="57" t="s">
        <v>2792</v>
      </c>
      <c r="EQ466" s="68" t="s">
        <v>2335</v>
      </c>
      <c r="ER466" s="70">
        <v>12</v>
      </c>
      <c r="ES466" s="56">
        <v>49</v>
      </c>
      <c r="ET466" s="57" t="s">
        <v>2792</v>
      </c>
      <c r="EU466" s="68" t="s">
        <v>2335</v>
      </c>
      <c r="EV466" s="70">
        <v>12</v>
      </c>
      <c r="EW466" s="56">
        <v>49</v>
      </c>
      <c r="EX466" s="57" t="s">
        <v>2792</v>
      </c>
      <c r="EY466" s="68" t="s">
        <v>2335</v>
      </c>
      <c r="EZ466" s="70">
        <v>12</v>
      </c>
      <c r="FA466" s="56">
        <v>49</v>
      </c>
      <c r="FB466" s="57" t="s">
        <v>2792</v>
      </c>
      <c r="FC466" s="68" t="s">
        <v>2335</v>
      </c>
      <c r="FD466" s="70">
        <v>12</v>
      </c>
      <c r="FE466" s="56">
        <v>49</v>
      </c>
      <c r="FF466" s="57" t="s">
        <v>2792</v>
      </c>
      <c r="FG466" s="68" t="s">
        <v>2335</v>
      </c>
      <c r="FH466" s="70">
        <v>12</v>
      </c>
      <c r="FI466" s="56">
        <v>49</v>
      </c>
      <c r="FJ466" s="57" t="s">
        <v>2792</v>
      </c>
      <c r="FK466" s="68" t="s">
        <v>2335</v>
      </c>
      <c r="FL466" s="70">
        <v>12</v>
      </c>
      <c r="FM466" s="56">
        <v>49</v>
      </c>
      <c r="FN466" s="57" t="s">
        <v>2792</v>
      </c>
      <c r="FO466" s="68" t="s">
        <v>2335</v>
      </c>
      <c r="FP466" s="70">
        <v>12</v>
      </c>
      <c r="FQ466" s="56">
        <v>49</v>
      </c>
      <c r="FR466" s="57" t="s">
        <v>2792</v>
      </c>
      <c r="FS466" s="68" t="s">
        <v>2335</v>
      </c>
      <c r="FT466" s="70">
        <v>12</v>
      </c>
      <c r="FU466" s="56">
        <v>49</v>
      </c>
      <c r="FV466" s="57" t="s">
        <v>2792</v>
      </c>
      <c r="FW466" s="68" t="s">
        <v>2335</v>
      </c>
      <c r="FX466" s="70">
        <v>12</v>
      </c>
      <c r="FY466" s="56">
        <v>49</v>
      </c>
      <c r="FZ466" s="57" t="s">
        <v>2792</v>
      </c>
      <c r="GA466" s="68" t="s">
        <v>2335</v>
      </c>
      <c r="GB466" s="70">
        <v>12</v>
      </c>
      <c r="GC466" s="56">
        <v>49</v>
      </c>
      <c r="GD466" s="57" t="s">
        <v>2792</v>
      </c>
      <c r="GE466" s="68" t="s">
        <v>2335</v>
      </c>
      <c r="GF466" s="70">
        <v>12</v>
      </c>
      <c r="GG466" s="56">
        <v>49</v>
      </c>
      <c r="GH466" s="57" t="s">
        <v>2792</v>
      </c>
      <c r="GI466" s="68" t="s">
        <v>2335</v>
      </c>
      <c r="GJ466" s="70">
        <v>12</v>
      </c>
      <c r="GK466" s="56">
        <v>49</v>
      </c>
      <c r="GL466" s="57" t="s">
        <v>2792</v>
      </c>
      <c r="GM466" s="68" t="s">
        <v>2335</v>
      </c>
      <c r="GN466" s="70">
        <v>12</v>
      </c>
      <c r="GO466" s="56">
        <v>49</v>
      </c>
      <c r="GP466" s="57" t="s">
        <v>2792</v>
      </c>
      <c r="GQ466" s="68" t="s">
        <v>2335</v>
      </c>
      <c r="GR466" s="70">
        <v>12</v>
      </c>
      <c r="GS466" s="56">
        <v>49</v>
      </c>
      <c r="GT466" s="57" t="s">
        <v>2792</v>
      </c>
      <c r="GU466" s="68" t="s">
        <v>2335</v>
      </c>
      <c r="GV466" s="70">
        <v>12</v>
      </c>
      <c r="GW466" s="56">
        <v>49</v>
      </c>
      <c r="GX466" s="57" t="s">
        <v>2792</v>
      </c>
      <c r="GY466" s="68" t="s">
        <v>2335</v>
      </c>
      <c r="GZ466" s="70">
        <v>12</v>
      </c>
      <c r="HA466" s="56">
        <v>49</v>
      </c>
      <c r="HB466" s="57" t="s">
        <v>2792</v>
      </c>
      <c r="HC466" s="68" t="s">
        <v>2335</v>
      </c>
      <c r="HD466" s="70">
        <v>12</v>
      </c>
      <c r="HE466" s="56">
        <v>49</v>
      </c>
      <c r="HF466" s="57" t="s">
        <v>2792</v>
      </c>
      <c r="HG466" s="68" t="s">
        <v>2335</v>
      </c>
      <c r="HH466" s="70">
        <v>12</v>
      </c>
      <c r="HI466" s="56">
        <v>49</v>
      </c>
      <c r="HJ466" s="57" t="s">
        <v>2792</v>
      </c>
      <c r="HK466" s="68" t="s">
        <v>2335</v>
      </c>
      <c r="HL466" s="70">
        <v>12</v>
      </c>
      <c r="HM466" s="56">
        <v>49</v>
      </c>
      <c r="HN466" s="57" t="s">
        <v>2792</v>
      </c>
      <c r="HO466" s="68" t="s">
        <v>2335</v>
      </c>
      <c r="HP466" s="70">
        <v>12</v>
      </c>
      <c r="HQ466" s="56">
        <v>49</v>
      </c>
      <c r="HR466" s="57" t="s">
        <v>2792</v>
      </c>
      <c r="HS466" s="68" t="s">
        <v>2335</v>
      </c>
      <c r="HT466" s="70">
        <v>12</v>
      </c>
      <c r="HU466" s="56">
        <v>49</v>
      </c>
      <c r="HV466" s="57" t="s">
        <v>2792</v>
      </c>
      <c r="HW466" s="68" t="s">
        <v>2335</v>
      </c>
      <c r="HX466" s="70">
        <v>12</v>
      </c>
      <c r="HY466" s="56">
        <v>49</v>
      </c>
      <c r="HZ466" s="57" t="s">
        <v>2792</v>
      </c>
      <c r="IA466" s="68" t="s">
        <v>2335</v>
      </c>
      <c r="IB466" s="70">
        <v>12</v>
      </c>
      <c r="IC466" s="56">
        <v>49</v>
      </c>
      <c r="ID466" s="57" t="s">
        <v>2792</v>
      </c>
      <c r="IE466" s="68" t="s">
        <v>2335</v>
      </c>
      <c r="IF466" s="70">
        <v>12</v>
      </c>
      <c r="IG466" s="56">
        <v>49</v>
      </c>
      <c r="IH466" s="57" t="s">
        <v>2792</v>
      </c>
      <c r="II466" s="68" t="s">
        <v>2335</v>
      </c>
      <c r="IJ466" s="70">
        <v>12</v>
      </c>
      <c r="IK466" s="56">
        <v>49</v>
      </c>
      <c r="IL466" s="57" t="s">
        <v>2792</v>
      </c>
      <c r="IM466" s="68" t="s">
        <v>2335</v>
      </c>
      <c r="IN466" s="70">
        <v>12</v>
      </c>
      <c r="IO466" s="56">
        <v>49</v>
      </c>
      <c r="IP466" s="57" t="s">
        <v>2792</v>
      </c>
      <c r="IQ466" s="68" t="s">
        <v>2335</v>
      </c>
      <c r="IR466" s="70">
        <v>12</v>
      </c>
      <c r="IS466" s="56">
        <v>49</v>
      </c>
      <c r="IT466" s="57" t="s">
        <v>2792</v>
      </c>
      <c r="IU466" s="68" t="s">
        <v>2335</v>
      </c>
      <c r="IV466" s="70">
        <v>12</v>
      </c>
    </row>
    <row r="467" spans="1:256" s="51" customFormat="1" ht="12" customHeight="1" x14ac:dyDescent="0.2">
      <c r="A467" s="125">
        <v>410</v>
      </c>
      <c r="B467" s="111" t="s">
        <v>2793</v>
      </c>
      <c r="C467" s="119" t="s">
        <v>2335</v>
      </c>
      <c r="D467" s="122">
        <v>11</v>
      </c>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70">
        <v>11</v>
      </c>
      <c r="EC467" s="56">
        <v>50</v>
      </c>
      <c r="ED467" s="57" t="s">
        <v>2793</v>
      </c>
      <c r="EE467" s="68" t="s">
        <v>2335</v>
      </c>
      <c r="EF467" s="70">
        <v>11</v>
      </c>
      <c r="EG467" s="56">
        <v>50</v>
      </c>
      <c r="EH467" s="57" t="s">
        <v>2793</v>
      </c>
      <c r="EI467" s="68" t="s">
        <v>2335</v>
      </c>
      <c r="EJ467" s="70">
        <v>11</v>
      </c>
      <c r="EK467" s="56">
        <v>50</v>
      </c>
      <c r="EL467" s="57" t="s">
        <v>2793</v>
      </c>
      <c r="EM467" s="68" t="s">
        <v>2335</v>
      </c>
      <c r="EN467" s="70">
        <v>11</v>
      </c>
      <c r="EO467" s="56">
        <v>50</v>
      </c>
      <c r="EP467" s="57" t="s">
        <v>2793</v>
      </c>
      <c r="EQ467" s="68" t="s">
        <v>2335</v>
      </c>
      <c r="ER467" s="70">
        <v>11</v>
      </c>
      <c r="ES467" s="56">
        <v>50</v>
      </c>
      <c r="ET467" s="57" t="s">
        <v>2793</v>
      </c>
      <c r="EU467" s="68" t="s">
        <v>2335</v>
      </c>
      <c r="EV467" s="70">
        <v>11</v>
      </c>
      <c r="EW467" s="56">
        <v>50</v>
      </c>
      <c r="EX467" s="57" t="s">
        <v>2793</v>
      </c>
      <c r="EY467" s="68" t="s">
        <v>2335</v>
      </c>
      <c r="EZ467" s="70">
        <v>11</v>
      </c>
      <c r="FA467" s="56">
        <v>50</v>
      </c>
      <c r="FB467" s="57" t="s">
        <v>2793</v>
      </c>
      <c r="FC467" s="68" t="s">
        <v>2335</v>
      </c>
      <c r="FD467" s="70">
        <v>11</v>
      </c>
      <c r="FE467" s="56">
        <v>50</v>
      </c>
      <c r="FF467" s="57" t="s">
        <v>2793</v>
      </c>
      <c r="FG467" s="68" t="s">
        <v>2335</v>
      </c>
      <c r="FH467" s="70">
        <v>11</v>
      </c>
      <c r="FI467" s="56">
        <v>50</v>
      </c>
      <c r="FJ467" s="57" t="s">
        <v>2793</v>
      </c>
      <c r="FK467" s="68" t="s">
        <v>2335</v>
      </c>
      <c r="FL467" s="70">
        <v>11</v>
      </c>
      <c r="FM467" s="56">
        <v>50</v>
      </c>
      <c r="FN467" s="57" t="s">
        <v>2793</v>
      </c>
      <c r="FO467" s="68" t="s">
        <v>2335</v>
      </c>
      <c r="FP467" s="70">
        <v>11</v>
      </c>
      <c r="FQ467" s="56">
        <v>50</v>
      </c>
      <c r="FR467" s="57" t="s">
        <v>2793</v>
      </c>
      <c r="FS467" s="68" t="s">
        <v>2335</v>
      </c>
      <c r="FT467" s="70">
        <v>11</v>
      </c>
      <c r="FU467" s="56">
        <v>50</v>
      </c>
      <c r="FV467" s="57" t="s">
        <v>2793</v>
      </c>
      <c r="FW467" s="68" t="s">
        <v>2335</v>
      </c>
      <c r="FX467" s="70">
        <v>11</v>
      </c>
      <c r="FY467" s="56">
        <v>50</v>
      </c>
      <c r="FZ467" s="57" t="s">
        <v>2793</v>
      </c>
      <c r="GA467" s="68" t="s">
        <v>2335</v>
      </c>
      <c r="GB467" s="70">
        <v>11</v>
      </c>
      <c r="GC467" s="56">
        <v>50</v>
      </c>
      <c r="GD467" s="57" t="s">
        <v>2793</v>
      </c>
      <c r="GE467" s="68" t="s">
        <v>2335</v>
      </c>
      <c r="GF467" s="70">
        <v>11</v>
      </c>
      <c r="GG467" s="56">
        <v>50</v>
      </c>
      <c r="GH467" s="57" t="s">
        <v>2793</v>
      </c>
      <c r="GI467" s="68" t="s">
        <v>2335</v>
      </c>
      <c r="GJ467" s="70">
        <v>11</v>
      </c>
      <c r="GK467" s="56">
        <v>50</v>
      </c>
      <c r="GL467" s="57" t="s">
        <v>2793</v>
      </c>
      <c r="GM467" s="68" t="s">
        <v>2335</v>
      </c>
      <c r="GN467" s="70">
        <v>11</v>
      </c>
      <c r="GO467" s="56">
        <v>50</v>
      </c>
      <c r="GP467" s="57" t="s">
        <v>2793</v>
      </c>
      <c r="GQ467" s="68" t="s">
        <v>2335</v>
      </c>
      <c r="GR467" s="70">
        <v>11</v>
      </c>
      <c r="GS467" s="56">
        <v>50</v>
      </c>
      <c r="GT467" s="57" t="s">
        <v>2793</v>
      </c>
      <c r="GU467" s="68" t="s">
        <v>2335</v>
      </c>
      <c r="GV467" s="70">
        <v>11</v>
      </c>
      <c r="GW467" s="56">
        <v>50</v>
      </c>
      <c r="GX467" s="57" t="s">
        <v>2793</v>
      </c>
      <c r="GY467" s="68" t="s">
        <v>2335</v>
      </c>
      <c r="GZ467" s="70">
        <v>11</v>
      </c>
      <c r="HA467" s="56">
        <v>50</v>
      </c>
      <c r="HB467" s="57" t="s">
        <v>2793</v>
      </c>
      <c r="HC467" s="68" t="s">
        <v>2335</v>
      </c>
      <c r="HD467" s="70">
        <v>11</v>
      </c>
      <c r="HE467" s="56">
        <v>50</v>
      </c>
      <c r="HF467" s="57" t="s">
        <v>2793</v>
      </c>
      <c r="HG467" s="68" t="s">
        <v>2335</v>
      </c>
      <c r="HH467" s="70">
        <v>11</v>
      </c>
      <c r="HI467" s="56">
        <v>50</v>
      </c>
      <c r="HJ467" s="57" t="s">
        <v>2793</v>
      </c>
      <c r="HK467" s="68" t="s">
        <v>2335</v>
      </c>
      <c r="HL467" s="70">
        <v>11</v>
      </c>
      <c r="HM467" s="56">
        <v>50</v>
      </c>
      <c r="HN467" s="57" t="s">
        <v>2793</v>
      </c>
      <c r="HO467" s="68" t="s">
        <v>2335</v>
      </c>
      <c r="HP467" s="70">
        <v>11</v>
      </c>
      <c r="HQ467" s="56">
        <v>50</v>
      </c>
      <c r="HR467" s="57" t="s">
        <v>2793</v>
      </c>
      <c r="HS467" s="68" t="s">
        <v>2335</v>
      </c>
      <c r="HT467" s="70">
        <v>11</v>
      </c>
      <c r="HU467" s="56">
        <v>50</v>
      </c>
      <c r="HV467" s="57" t="s">
        <v>2793</v>
      </c>
      <c r="HW467" s="68" t="s">
        <v>2335</v>
      </c>
      <c r="HX467" s="70">
        <v>11</v>
      </c>
      <c r="HY467" s="56">
        <v>50</v>
      </c>
      <c r="HZ467" s="57" t="s">
        <v>2793</v>
      </c>
      <c r="IA467" s="68" t="s">
        <v>2335</v>
      </c>
      <c r="IB467" s="70">
        <v>11</v>
      </c>
      <c r="IC467" s="56">
        <v>50</v>
      </c>
      <c r="ID467" s="57" t="s">
        <v>2793</v>
      </c>
      <c r="IE467" s="68" t="s">
        <v>2335</v>
      </c>
      <c r="IF467" s="70">
        <v>11</v>
      </c>
      <c r="IG467" s="56">
        <v>50</v>
      </c>
      <c r="IH467" s="57" t="s">
        <v>2793</v>
      </c>
      <c r="II467" s="68" t="s">
        <v>2335</v>
      </c>
      <c r="IJ467" s="70">
        <v>11</v>
      </c>
      <c r="IK467" s="56">
        <v>50</v>
      </c>
      <c r="IL467" s="57" t="s">
        <v>2793</v>
      </c>
      <c r="IM467" s="68" t="s">
        <v>2335</v>
      </c>
      <c r="IN467" s="70">
        <v>11</v>
      </c>
      <c r="IO467" s="56">
        <v>50</v>
      </c>
      <c r="IP467" s="57" t="s">
        <v>2793</v>
      </c>
      <c r="IQ467" s="68" t="s">
        <v>2335</v>
      </c>
      <c r="IR467" s="70">
        <v>11</v>
      </c>
      <c r="IS467" s="56">
        <v>50</v>
      </c>
      <c r="IT467" s="57" t="s">
        <v>2793</v>
      </c>
      <c r="IU467" s="68" t="s">
        <v>2335</v>
      </c>
      <c r="IV467" s="70">
        <v>11</v>
      </c>
    </row>
    <row r="468" spans="1:256" s="51" customFormat="1" ht="12" customHeight="1" x14ac:dyDescent="0.2">
      <c r="A468" s="125">
        <v>410</v>
      </c>
      <c r="B468" s="111" t="s">
        <v>2794</v>
      </c>
      <c r="C468" s="119" t="s">
        <v>2335</v>
      </c>
      <c r="D468" s="122">
        <v>15</v>
      </c>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70">
        <v>15</v>
      </c>
      <c r="EC468" s="56">
        <v>51</v>
      </c>
      <c r="ED468" s="57" t="s">
        <v>2794</v>
      </c>
      <c r="EE468" s="68" t="s">
        <v>2335</v>
      </c>
      <c r="EF468" s="70">
        <v>15</v>
      </c>
      <c r="EG468" s="56">
        <v>51</v>
      </c>
      <c r="EH468" s="57" t="s">
        <v>2794</v>
      </c>
      <c r="EI468" s="68" t="s">
        <v>2335</v>
      </c>
      <c r="EJ468" s="70">
        <v>15</v>
      </c>
      <c r="EK468" s="56">
        <v>51</v>
      </c>
      <c r="EL468" s="57" t="s">
        <v>2794</v>
      </c>
      <c r="EM468" s="68" t="s">
        <v>2335</v>
      </c>
      <c r="EN468" s="70">
        <v>15</v>
      </c>
      <c r="EO468" s="56">
        <v>51</v>
      </c>
      <c r="EP468" s="57" t="s">
        <v>2794</v>
      </c>
      <c r="EQ468" s="68" t="s">
        <v>2335</v>
      </c>
      <c r="ER468" s="70">
        <v>15</v>
      </c>
      <c r="ES468" s="56">
        <v>51</v>
      </c>
      <c r="ET468" s="57" t="s">
        <v>2794</v>
      </c>
      <c r="EU468" s="68" t="s">
        <v>2335</v>
      </c>
      <c r="EV468" s="70">
        <v>15</v>
      </c>
      <c r="EW468" s="56">
        <v>51</v>
      </c>
      <c r="EX468" s="57" t="s">
        <v>2794</v>
      </c>
      <c r="EY468" s="68" t="s">
        <v>2335</v>
      </c>
      <c r="EZ468" s="70">
        <v>15</v>
      </c>
      <c r="FA468" s="56">
        <v>51</v>
      </c>
      <c r="FB468" s="57" t="s">
        <v>2794</v>
      </c>
      <c r="FC468" s="68" t="s">
        <v>2335</v>
      </c>
      <c r="FD468" s="70">
        <v>15</v>
      </c>
      <c r="FE468" s="56">
        <v>51</v>
      </c>
      <c r="FF468" s="57" t="s">
        <v>2794</v>
      </c>
      <c r="FG468" s="68" t="s">
        <v>2335</v>
      </c>
      <c r="FH468" s="70">
        <v>15</v>
      </c>
      <c r="FI468" s="56">
        <v>51</v>
      </c>
      <c r="FJ468" s="57" t="s">
        <v>2794</v>
      </c>
      <c r="FK468" s="68" t="s">
        <v>2335</v>
      </c>
      <c r="FL468" s="70">
        <v>15</v>
      </c>
      <c r="FM468" s="56">
        <v>51</v>
      </c>
      <c r="FN468" s="57" t="s">
        <v>2794</v>
      </c>
      <c r="FO468" s="68" t="s">
        <v>2335</v>
      </c>
      <c r="FP468" s="70">
        <v>15</v>
      </c>
      <c r="FQ468" s="56">
        <v>51</v>
      </c>
      <c r="FR468" s="57" t="s">
        <v>2794</v>
      </c>
      <c r="FS468" s="68" t="s">
        <v>2335</v>
      </c>
      <c r="FT468" s="70">
        <v>15</v>
      </c>
      <c r="FU468" s="56">
        <v>51</v>
      </c>
      <c r="FV468" s="57" t="s">
        <v>2794</v>
      </c>
      <c r="FW468" s="68" t="s">
        <v>2335</v>
      </c>
      <c r="FX468" s="70">
        <v>15</v>
      </c>
      <c r="FY468" s="56">
        <v>51</v>
      </c>
      <c r="FZ468" s="57" t="s">
        <v>2794</v>
      </c>
      <c r="GA468" s="68" t="s">
        <v>2335</v>
      </c>
      <c r="GB468" s="70">
        <v>15</v>
      </c>
      <c r="GC468" s="56">
        <v>51</v>
      </c>
      <c r="GD468" s="57" t="s">
        <v>2794</v>
      </c>
      <c r="GE468" s="68" t="s">
        <v>2335</v>
      </c>
      <c r="GF468" s="70">
        <v>15</v>
      </c>
      <c r="GG468" s="56">
        <v>51</v>
      </c>
      <c r="GH468" s="57" t="s">
        <v>2794</v>
      </c>
      <c r="GI468" s="68" t="s">
        <v>2335</v>
      </c>
      <c r="GJ468" s="70">
        <v>15</v>
      </c>
      <c r="GK468" s="56">
        <v>51</v>
      </c>
      <c r="GL468" s="57" t="s">
        <v>2794</v>
      </c>
      <c r="GM468" s="68" t="s">
        <v>2335</v>
      </c>
      <c r="GN468" s="70">
        <v>15</v>
      </c>
      <c r="GO468" s="56">
        <v>51</v>
      </c>
      <c r="GP468" s="57" t="s">
        <v>2794</v>
      </c>
      <c r="GQ468" s="68" t="s">
        <v>2335</v>
      </c>
      <c r="GR468" s="70">
        <v>15</v>
      </c>
      <c r="GS468" s="56">
        <v>51</v>
      </c>
      <c r="GT468" s="57" t="s">
        <v>2794</v>
      </c>
      <c r="GU468" s="68" t="s">
        <v>2335</v>
      </c>
      <c r="GV468" s="70">
        <v>15</v>
      </c>
      <c r="GW468" s="56">
        <v>51</v>
      </c>
      <c r="GX468" s="57" t="s">
        <v>2794</v>
      </c>
      <c r="GY468" s="68" t="s">
        <v>2335</v>
      </c>
      <c r="GZ468" s="70">
        <v>15</v>
      </c>
      <c r="HA468" s="56">
        <v>51</v>
      </c>
      <c r="HB468" s="57" t="s">
        <v>2794</v>
      </c>
      <c r="HC468" s="68" t="s">
        <v>2335</v>
      </c>
      <c r="HD468" s="70">
        <v>15</v>
      </c>
      <c r="HE468" s="56">
        <v>51</v>
      </c>
      <c r="HF468" s="57" t="s">
        <v>2794</v>
      </c>
      <c r="HG468" s="68" t="s">
        <v>2335</v>
      </c>
      <c r="HH468" s="70">
        <v>15</v>
      </c>
      <c r="HI468" s="56">
        <v>51</v>
      </c>
      <c r="HJ468" s="57" t="s">
        <v>2794</v>
      </c>
      <c r="HK468" s="68" t="s">
        <v>2335</v>
      </c>
      <c r="HL468" s="70">
        <v>15</v>
      </c>
      <c r="HM468" s="56">
        <v>51</v>
      </c>
      <c r="HN468" s="57" t="s">
        <v>2794</v>
      </c>
      <c r="HO468" s="68" t="s">
        <v>2335</v>
      </c>
      <c r="HP468" s="70">
        <v>15</v>
      </c>
      <c r="HQ468" s="56">
        <v>51</v>
      </c>
      <c r="HR468" s="57" t="s">
        <v>2794</v>
      </c>
      <c r="HS468" s="68" t="s">
        <v>2335</v>
      </c>
      <c r="HT468" s="70">
        <v>15</v>
      </c>
      <c r="HU468" s="56">
        <v>51</v>
      </c>
      <c r="HV468" s="57" t="s">
        <v>2794</v>
      </c>
      <c r="HW468" s="68" t="s">
        <v>2335</v>
      </c>
      <c r="HX468" s="70">
        <v>15</v>
      </c>
      <c r="HY468" s="56">
        <v>51</v>
      </c>
      <c r="HZ468" s="57" t="s">
        <v>2794</v>
      </c>
      <c r="IA468" s="68" t="s">
        <v>2335</v>
      </c>
      <c r="IB468" s="70">
        <v>15</v>
      </c>
      <c r="IC468" s="56">
        <v>51</v>
      </c>
      <c r="ID468" s="57" t="s">
        <v>2794</v>
      </c>
      <c r="IE468" s="68" t="s">
        <v>2335</v>
      </c>
      <c r="IF468" s="70">
        <v>15</v>
      </c>
      <c r="IG468" s="56">
        <v>51</v>
      </c>
      <c r="IH468" s="57" t="s">
        <v>2794</v>
      </c>
      <c r="II468" s="68" t="s">
        <v>2335</v>
      </c>
      <c r="IJ468" s="70">
        <v>15</v>
      </c>
      <c r="IK468" s="56">
        <v>51</v>
      </c>
      <c r="IL468" s="57" t="s">
        <v>2794</v>
      </c>
      <c r="IM468" s="68" t="s">
        <v>2335</v>
      </c>
      <c r="IN468" s="70">
        <v>15</v>
      </c>
      <c r="IO468" s="56">
        <v>51</v>
      </c>
      <c r="IP468" s="57" t="s">
        <v>2794</v>
      </c>
      <c r="IQ468" s="68" t="s">
        <v>2335</v>
      </c>
      <c r="IR468" s="70">
        <v>15</v>
      </c>
      <c r="IS468" s="56">
        <v>51</v>
      </c>
      <c r="IT468" s="57" t="s">
        <v>2794</v>
      </c>
      <c r="IU468" s="68" t="s">
        <v>2335</v>
      </c>
      <c r="IV468" s="70">
        <v>15</v>
      </c>
    </row>
    <row r="469" spans="1:256" s="51" customFormat="1" ht="12" customHeight="1" x14ac:dyDescent="0.2">
      <c r="A469" s="125">
        <v>410</v>
      </c>
      <c r="B469" s="111" t="s">
        <v>2795</v>
      </c>
      <c r="C469" s="119" t="s">
        <v>2335</v>
      </c>
      <c r="D469" s="122">
        <v>11</v>
      </c>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70">
        <v>11</v>
      </c>
      <c r="EC469" s="56">
        <v>52</v>
      </c>
      <c r="ED469" s="57" t="s">
        <v>2795</v>
      </c>
      <c r="EE469" s="68" t="s">
        <v>2335</v>
      </c>
      <c r="EF469" s="70">
        <v>11</v>
      </c>
      <c r="EG469" s="56">
        <v>52</v>
      </c>
      <c r="EH469" s="57" t="s">
        <v>2795</v>
      </c>
      <c r="EI469" s="68" t="s">
        <v>2335</v>
      </c>
      <c r="EJ469" s="70">
        <v>11</v>
      </c>
      <c r="EK469" s="56">
        <v>52</v>
      </c>
      <c r="EL469" s="57" t="s">
        <v>2795</v>
      </c>
      <c r="EM469" s="68" t="s">
        <v>2335</v>
      </c>
      <c r="EN469" s="70">
        <v>11</v>
      </c>
      <c r="EO469" s="56">
        <v>52</v>
      </c>
      <c r="EP469" s="57" t="s">
        <v>2795</v>
      </c>
      <c r="EQ469" s="68" t="s">
        <v>2335</v>
      </c>
      <c r="ER469" s="70">
        <v>11</v>
      </c>
      <c r="ES469" s="56">
        <v>52</v>
      </c>
      <c r="ET469" s="57" t="s">
        <v>2795</v>
      </c>
      <c r="EU469" s="68" t="s">
        <v>2335</v>
      </c>
      <c r="EV469" s="70">
        <v>11</v>
      </c>
      <c r="EW469" s="56">
        <v>52</v>
      </c>
      <c r="EX469" s="57" t="s">
        <v>2795</v>
      </c>
      <c r="EY469" s="68" t="s">
        <v>2335</v>
      </c>
      <c r="EZ469" s="70">
        <v>11</v>
      </c>
      <c r="FA469" s="56">
        <v>52</v>
      </c>
      <c r="FB469" s="57" t="s">
        <v>2795</v>
      </c>
      <c r="FC469" s="68" t="s">
        <v>2335</v>
      </c>
      <c r="FD469" s="70">
        <v>11</v>
      </c>
      <c r="FE469" s="56">
        <v>52</v>
      </c>
      <c r="FF469" s="57" t="s">
        <v>2795</v>
      </c>
      <c r="FG469" s="68" t="s">
        <v>2335</v>
      </c>
      <c r="FH469" s="70">
        <v>11</v>
      </c>
      <c r="FI469" s="56">
        <v>52</v>
      </c>
      <c r="FJ469" s="57" t="s">
        <v>2795</v>
      </c>
      <c r="FK469" s="68" t="s">
        <v>2335</v>
      </c>
      <c r="FL469" s="70">
        <v>11</v>
      </c>
      <c r="FM469" s="56">
        <v>52</v>
      </c>
      <c r="FN469" s="57" t="s">
        <v>2795</v>
      </c>
      <c r="FO469" s="68" t="s">
        <v>2335</v>
      </c>
      <c r="FP469" s="70">
        <v>11</v>
      </c>
      <c r="FQ469" s="56">
        <v>52</v>
      </c>
      <c r="FR469" s="57" t="s">
        <v>2795</v>
      </c>
      <c r="FS469" s="68" t="s">
        <v>2335</v>
      </c>
      <c r="FT469" s="70">
        <v>11</v>
      </c>
      <c r="FU469" s="56">
        <v>52</v>
      </c>
      <c r="FV469" s="57" t="s">
        <v>2795</v>
      </c>
      <c r="FW469" s="68" t="s">
        <v>2335</v>
      </c>
      <c r="FX469" s="70">
        <v>11</v>
      </c>
      <c r="FY469" s="56">
        <v>52</v>
      </c>
      <c r="FZ469" s="57" t="s">
        <v>2795</v>
      </c>
      <c r="GA469" s="68" t="s">
        <v>2335</v>
      </c>
      <c r="GB469" s="70">
        <v>11</v>
      </c>
      <c r="GC469" s="56">
        <v>52</v>
      </c>
      <c r="GD469" s="57" t="s">
        <v>2795</v>
      </c>
      <c r="GE469" s="68" t="s">
        <v>2335</v>
      </c>
      <c r="GF469" s="70">
        <v>11</v>
      </c>
      <c r="GG469" s="56">
        <v>52</v>
      </c>
      <c r="GH469" s="57" t="s">
        <v>2795</v>
      </c>
      <c r="GI469" s="68" t="s">
        <v>2335</v>
      </c>
      <c r="GJ469" s="70">
        <v>11</v>
      </c>
      <c r="GK469" s="56">
        <v>52</v>
      </c>
      <c r="GL469" s="57" t="s">
        <v>2795</v>
      </c>
      <c r="GM469" s="68" t="s">
        <v>2335</v>
      </c>
      <c r="GN469" s="70">
        <v>11</v>
      </c>
      <c r="GO469" s="56">
        <v>52</v>
      </c>
      <c r="GP469" s="57" t="s">
        <v>2795</v>
      </c>
      <c r="GQ469" s="68" t="s">
        <v>2335</v>
      </c>
      <c r="GR469" s="70">
        <v>11</v>
      </c>
      <c r="GS469" s="56">
        <v>52</v>
      </c>
      <c r="GT469" s="57" t="s">
        <v>2795</v>
      </c>
      <c r="GU469" s="68" t="s">
        <v>2335</v>
      </c>
      <c r="GV469" s="70">
        <v>11</v>
      </c>
      <c r="GW469" s="56">
        <v>52</v>
      </c>
      <c r="GX469" s="57" t="s">
        <v>2795</v>
      </c>
      <c r="GY469" s="68" t="s">
        <v>2335</v>
      </c>
      <c r="GZ469" s="70">
        <v>11</v>
      </c>
      <c r="HA469" s="56">
        <v>52</v>
      </c>
      <c r="HB469" s="57" t="s">
        <v>2795</v>
      </c>
      <c r="HC469" s="68" t="s">
        <v>2335</v>
      </c>
      <c r="HD469" s="70">
        <v>11</v>
      </c>
      <c r="HE469" s="56">
        <v>52</v>
      </c>
      <c r="HF469" s="57" t="s">
        <v>2795</v>
      </c>
      <c r="HG469" s="68" t="s">
        <v>2335</v>
      </c>
      <c r="HH469" s="70">
        <v>11</v>
      </c>
      <c r="HI469" s="56">
        <v>52</v>
      </c>
      <c r="HJ469" s="57" t="s">
        <v>2795</v>
      </c>
      <c r="HK469" s="68" t="s">
        <v>2335</v>
      </c>
      <c r="HL469" s="70">
        <v>11</v>
      </c>
      <c r="HM469" s="56">
        <v>52</v>
      </c>
      <c r="HN469" s="57" t="s">
        <v>2795</v>
      </c>
      <c r="HO469" s="68" t="s">
        <v>2335</v>
      </c>
      <c r="HP469" s="70">
        <v>11</v>
      </c>
      <c r="HQ469" s="56">
        <v>52</v>
      </c>
      <c r="HR469" s="57" t="s">
        <v>2795</v>
      </c>
      <c r="HS469" s="68" t="s">
        <v>2335</v>
      </c>
      <c r="HT469" s="70">
        <v>11</v>
      </c>
      <c r="HU469" s="56">
        <v>52</v>
      </c>
      <c r="HV469" s="57" t="s">
        <v>2795</v>
      </c>
      <c r="HW469" s="68" t="s">
        <v>2335</v>
      </c>
      <c r="HX469" s="70">
        <v>11</v>
      </c>
      <c r="HY469" s="56">
        <v>52</v>
      </c>
      <c r="HZ469" s="57" t="s">
        <v>2795</v>
      </c>
      <c r="IA469" s="68" t="s">
        <v>2335</v>
      </c>
      <c r="IB469" s="70">
        <v>11</v>
      </c>
      <c r="IC469" s="56">
        <v>52</v>
      </c>
      <c r="ID469" s="57" t="s">
        <v>2795</v>
      </c>
      <c r="IE469" s="68" t="s">
        <v>2335</v>
      </c>
      <c r="IF469" s="70">
        <v>11</v>
      </c>
      <c r="IG469" s="56">
        <v>52</v>
      </c>
      <c r="IH469" s="57" t="s">
        <v>2795</v>
      </c>
      <c r="II469" s="68" t="s">
        <v>2335</v>
      </c>
      <c r="IJ469" s="70">
        <v>11</v>
      </c>
      <c r="IK469" s="56">
        <v>52</v>
      </c>
      <c r="IL469" s="57" t="s">
        <v>2795</v>
      </c>
      <c r="IM469" s="68" t="s">
        <v>2335</v>
      </c>
      <c r="IN469" s="70">
        <v>11</v>
      </c>
      <c r="IO469" s="56">
        <v>52</v>
      </c>
      <c r="IP469" s="57" t="s">
        <v>2795</v>
      </c>
      <c r="IQ469" s="68" t="s">
        <v>2335</v>
      </c>
      <c r="IR469" s="70">
        <v>11</v>
      </c>
      <c r="IS469" s="56">
        <v>52</v>
      </c>
      <c r="IT469" s="57" t="s">
        <v>2795</v>
      </c>
      <c r="IU469" s="68" t="s">
        <v>2335</v>
      </c>
      <c r="IV469" s="70">
        <v>11</v>
      </c>
    </row>
    <row r="470" spans="1:256" s="51" customFormat="1" ht="12" customHeight="1" x14ac:dyDescent="0.2">
      <c r="A470" s="125">
        <v>410</v>
      </c>
      <c r="B470" s="111" t="s">
        <v>2796</v>
      </c>
      <c r="C470" s="119" t="s">
        <v>2335</v>
      </c>
      <c r="D470" s="122">
        <v>12</v>
      </c>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70">
        <v>12</v>
      </c>
      <c r="EC470" s="56">
        <v>53</v>
      </c>
      <c r="ED470" s="57" t="s">
        <v>2796</v>
      </c>
      <c r="EE470" s="68" t="s">
        <v>2335</v>
      </c>
      <c r="EF470" s="70">
        <v>12</v>
      </c>
      <c r="EG470" s="56">
        <v>53</v>
      </c>
      <c r="EH470" s="57" t="s">
        <v>2796</v>
      </c>
      <c r="EI470" s="68" t="s">
        <v>2335</v>
      </c>
      <c r="EJ470" s="70">
        <v>12</v>
      </c>
      <c r="EK470" s="56">
        <v>53</v>
      </c>
      <c r="EL470" s="57" t="s">
        <v>2796</v>
      </c>
      <c r="EM470" s="68" t="s">
        <v>2335</v>
      </c>
      <c r="EN470" s="70">
        <v>12</v>
      </c>
      <c r="EO470" s="56">
        <v>53</v>
      </c>
      <c r="EP470" s="57" t="s">
        <v>2796</v>
      </c>
      <c r="EQ470" s="68" t="s">
        <v>2335</v>
      </c>
      <c r="ER470" s="70">
        <v>12</v>
      </c>
      <c r="ES470" s="56">
        <v>53</v>
      </c>
      <c r="ET470" s="57" t="s">
        <v>2796</v>
      </c>
      <c r="EU470" s="68" t="s">
        <v>2335</v>
      </c>
      <c r="EV470" s="70">
        <v>12</v>
      </c>
      <c r="EW470" s="56">
        <v>53</v>
      </c>
      <c r="EX470" s="57" t="s">
        <v>2796</v>
      </c>
      <c r="EY470" s="68" t="s">
        <v>2335</v>
      </c>
      <c r="EZ470" s="70">
        <v>12</v>
      </c>
      <c r="FA470" s="56">
        <v>53</v>
      </c>
      <c r="FB470" s="57" t="s">
        <v>2796</v>
      </c>
      <c r="FC470" s="68" t="s">
        <v>2335</v>
      </c>
      <c r="FD470" s="70">
        <v>12</v>
      </c>
      <c r="FE470" s="56">
        <v>53</v>
      </c>
      <c r="FF470" s="57" t="s">
        <v>2796</v>
      </c>
      <c r="FG470" s="68" t="s">
        <v>2335</v>
      </c>
      <c r="FH470" s="70">
        <v>12</v>
      </c>
      <c r="FI470" s="56">
        <v>53</v>
      </c>
      <c r="FJ470" s="57" t="s">
        <v>2796</v>
      </c>
      <c r="FK470" s="68" t="s">
        <v>2335</v>
      </c>
      <c r="FL470" s="70">
        <v>12</v>
      </c>
      <c r="FM470" s="56">
        <v>53</v>
      </c>
      <c r="FN470" s="57" t="s">
        <v>2796</v>
      </c>
      <c r="FO470" s="68" t="s">
        <v>2335</v>
      </c>
      <c r="FP470" s="70">
        <v>12</v>
      </c>
      <c r="FQ470" s="56">
        <v>53</v>
      </c>
      <c r="FR470" s="57" t="s">
        <v>2796</v>
      </c>
      <c r="FS470" s="68" t="s">
        <v>2335</v>
      </c>
      <c r="FT470" s="70">
        <v>12</v>
      </c>
      <c r="FU470" s="56">
        <v>53</v>
      </c>
      <c r="FV470" s="57" t="s">
        <v>2796</v>
      </c>
      <c r="FW470" s="68" t="s">
        <v>2335</v>
      </c>
      <c r="FX470" s="70">
        <v>12</v>
      </c>
      <c r="FY470" s="56">
        <v>53</v>
      </c>
      <c r="FZ470" s="57" t="s">
        <v>2796</v>
      </c>
      <c r="GA470" s="68" t="s">
        <v>2335</v>
      </c>
      <c r="GB470" s="70">
        <v>12</v>
      </c>
      <c r="GC470" s="56">
        <v>53</v>
      </c>
      <c r="GD470" s="57" t="s">
        <v>2796</v>
      </c>
      <c r="GE470" s="68" t="s">
        <v>2335</v>
      </c>
      <c r="GF470" s="70">
        <v>12</v>
      </c>
      <c r="GG470" s="56">
        <v>53</v>
      </c>
      <c r="GH470" s="57" t="s">
        <v>2796</v>
      </c>
      <c r="GI470" s="68" t="s">
        <v>2335</v>
      </c>
      <c r="GJ470" s="70">
        <v>12</v>
      </c>
      <c r="GK470" s="56">
        <v>53</v>
      </c>
      <c r="GL470" s="57" t="s">
        <v>2796</v>
      </c>
      <c r="GM470" s="68" t="s">
        <v>2335</v>
      </c>
      <c r="GN470" s="70">
        <v>12</v>
      </c>
      <c r="GO470" s="56">
        <v>53</v>
      </c>
      <c r="GP470" s="57" t="s">
        <v>2796</v>
      </c>
      <c r="GQ470" s="68" t="s">
        <v>2335</v>
      </c>
      <c r="GR470" s="70">
        <v>12</v>
      </c>
      <c r="GS470" s="56">
        <v>53</v>
      </c>
      <c r="GT470" s="57" t="s">
        <v>2796</v>
      </c>
      <c r="GU470" s="68" t="s">
        <v>2335</v>
      </c>
      <c r="GV470" s="70">
        <v>12</v>
      </c>
      <c r="GW470" s="56">
        <v>53</v>
      </c>
      <c r="GX470" s="57" t="s">
        <v>2796</v>
      </c>
      <c r="GY470" s="68" t="s">
        <v>2335</v>
      </c>
      <c r="GZ470" s="70">
        <v>12</v>
      </c>
      <c r="HA470" s="56">
        <v>53</v>
      </c>
      <c r="HB470" s="57" t="s">
        <v>2796</v>
      </c>
      <c r="HC470" s="68" t="s">
        <v>2335</v>
      </c>
      <c r="HD470" s="70">
        <v>12</v>
      </c>
      <c r="HE470" s="56">
        <v>53</v>
      </c>
      <c r="HF470" s="57" t="s">
        <v>2796</v>
      </c>
      <c r="HG470" s="68" t="s">
        <v>2335</v>
      </c>
      <c r="HH470" s="70">
        <v>12</v>
      </c>
      <c r="HI470" s="56">
        <v>53</v>
      </c>
      <c r="HJ470" s="57" t="s">
        <v>2796</v>
      </c>
      <c r="HK470" s="68" t="s">
        <v>2335</v>
      </c>
      <c r="HL470" s="70">
        <v>12</v>
      </c>
      <c r="HM470" s="56">
        <v>53</v>
      </c>
      <c r="HN470" s="57" t="s">
        <v>2796</v>
      </c>
      <c r="HO470" s="68" t="s">
        <v>2335</v>
      </c>
      <c r="HP470" s="70">
        <v>12</v>
      </c>
      <c r="HQ470" s="56">
        <v>53</v>
      </c>
      <c r="HR470" s="57" t="s">
        <v>2796</v>
      </c>
      <c r="HS470" s="68" t="s">
        <v>2335</v>
      </c>
      <c r="HT470" s="70">
        <v>12</v>
      </c>
      <c r="HU470" s="56">
        <v>53</v>
      </c>
      <c r="HV470" s="57" t="s">
        <v>2796</v>
      </c>
      <c r="HW470" s="68" t="s">
        <v>2335</v>
      </c>
      <c r="HX470" s="70">
        <v>12</v>
      </c>
      <c r="HY470" s="56">
        <v>53</v>
      </c>
      <c r="HZ470" s="57" t="s">
        <v>2796</v>
      </c>
      <c r="IA470" s="68" t="s">
        <v>2335</v>
      </c>
      <c r="IB470" s="70">
        <v>12</v>
      </c>
      <c r="IC470" s="56">
        <v>53</v>
      </c>
      <c r="ID470" s="57" t="s">
        <v>2796</v>
      </c>
      <c r="IE470" s="68" t="s">
        <v>2335</v>
      </c>
      <c r="IF470" s="70">
        <v>12</v>
      </c>
      <c r="IG470" s="56">
        <v>53</v>
      </c>
      <c r="IH470" s="57" t="s">
        <v>2796</v>
      </c>
      <c r="II470" s="68" t="s">
        <v>2335</v>
      </c>
      <c r="IJ470" s="70">
        <v>12</v>
      </c>
      <c r="IK470" s="56">
        <v>53</v>
      </c>
      <c r="IL470" s="57" t="s">
        <v>2796</v>
      </c>
      <c r="IM470" s="68" t="s">
        <v>2335</v>
      </c>
      <c r="IN470" s="70">
        <v>12</v>
      </c>
      <c r="IO470" s="56">
        <v>53</v>
      </c>
      <c r="IP470" s="57" t="s">
        <v>2796</v>
      </c>
      <c r="IQ470" s="68" t="s">
        <v>2335</v>
      </c>
      <c r="IR470" s="70">
        <v>12</v>
      </c>
      <c r="IS470" s="56">
        <v>53</v>
      </c>
      <c r="IT470" s="57" t="s">
        <v>2796</v>
      </c>
      <c r="IU470" s="68" t="s">
        <v>2335</v>
      </c>
      <c r="IV470" s="70">
        <v>12</v>
      </c>
    </row>
    <row r="471" spans="1:256" s="51" customFormat="1" ht="12" customHeight="1" x14ac:dyDescent="0.2">
      <c r="A471" s="125">
        <v>410</v>
      </c>
      <c r="B471" s="111" t="s">
        <v>2797</v>
      </c>
      <c r="C471" s="119" t="s">
        <v>2335</v>
      </c>
      <c r="D471" s="122">
        <v>9</v>
      </c>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70">
        <v>9</v>
      </c>
      <c r="EC471" s="56">
        <v>54</v>
      </c>
      <c r="ED471" s="57" t="s">
        <v>2797</v>
      </c>
      <c r="EE471" s="68" t="s">
        <v>2335</v>
      </c>
      <c r="EF471" s="70">
        <v>9</v>
      </c>
      <c r="EG471" s="56">
        <v>54</v>
      </c>
      <c r="EH471" s="57" t="s">
        <v>2797</v>
      </c>
      <c r="EI471" s="68" t="s">
        <v>2335</v>
      </c>
      <c r="EJ471" s="70">
        <v>9</v>
      </c>
      <c r="EK471" s="56">
        <v>54</v>
      </c>
      <c r="EL471" s="57" t="s">
        <v>2797</v>
      </c>
      <c r="EM471" s="68" t="s">
        <v>2335</v>
      </c>
      <c r="EN471" s="70">
        <v>9</v>
      </c>
      <c r="EO471" s="56">
        <v>54</v>
      </c>
      <c r="EP471" s="57" t="s">
        <v>2797</v>
      </c>
      <c r="EQ471" s="68" t="s">
        <v>2335</v>
      </c>
      <c r="ER471" s="70">
        <v>9</v>
      </c>
      <c r="ES471" s="56">
        <v>54</v>
      </c>
      <c r="ET471" s="57" t="s">
        <v>2797</v>
      </c>
      <c r="EU471" s="68" t="s">
        <v>2335</v>
      </c>
      <c r="EV471" s="70">
        <v>9</v>
      </c>
      <c r="EW471" s="56">
        <v>54</v>
      </c>
      <c r="EX471" s="57" t="s">
        <v>2797</v>
      </c>
      <c r="EY471" s="68" t="s">
        <v>2335</v>
      </c>
      <c r="EZ471" s="70">
        <v>9</v>
      </c>
      <c r="FA471" s="56">
        <v>54</v>
      </c>
      <c r="FB471" s="57" t="s">
        <v>2797</v>
      </c>
      <c r="FC471" s="68" t="s">
        <v>2335</v>
      </c>
      <c r="FD471" s="70">
        <v>9</v>
      </c>
      <c r="FE471" s="56">
        <v>54</v>
      </c>
      <c r="FF471" s="57" t="s">
        <v>2797</v>
      </c>
      <c r="FG471" s="68" t="s">
        <v>2335</v>
      </c>
      <c r="FH471" s="70">
        <v>9</v>
      </c>
      <c r="FI471" s="56">
        <v>54</v>
      </c>
      <c r="FJ471" s="57" t="s">
        <v>2797</v>
      </c>
      <c r="FK471" s="68" t="s">
        <v>2335</v>
      </c>
      <c r="FL471" s="70">
        <v>9</v>
      </c>
      <c r="FM471" s="56">
        <v>54</v>
      </c>
      <c r="FN471" s="57" t="s">
        <v>2797</v>
      </c>
      <c r="FO471" s="68" t="s">
        <v>2335</v>
      </c>
      <c r="FP471" s="70">
        <v>9</v>
      </c>
      <c r="FQ471" s="56">
        <v>54</v>
      </c>
      <c r="FR471" s="57" t="s">
        <v>2797</v>
      </c>
      <c r="FS471" s="68" t="s">
        <v>2335</v>
      </c>
      <c r="FT471" s="70">
        <v>9</v>
      </c>
      <c r="FU471" s="56">
        <v>54</v>
      </c>
      <c r="FV471" s="57" t="s">
        <v>2797</v>
      </c>
      <c r="FW471" s="68" t="s">
        <v>2335</v>
      </c>
      <c r="FX471" s="70">
        <v>9</v>
      </c>
      <c r="FY471" s="56">
        <v>54</v>
      </c>
      <c r="FZ471" s="57" t="s">
        <v>2797</v>
      </c>
      <c r="GA471" s="68" t="s">
        <v>2335</v>
      </c>
      <c r="GB471" s="70">
        <v>9</v>
      </c>
      <c r="GC471" s="56">
        <v>54</v>
      </c>
      <c r="GD471" s="57" t="s">
        <v>2797</v>
      </c>
      <c r="GE471" s="68" t="s">
        <v>2335</v>
      </c>
      <c r="GF471" s="70">
        <v>9</v>
      </c>
      <c r="GG471" s="56">
        <v>54</v>
      </c>
      <c r="GH471" s="57" t="s">
        <v>2797</v>
      </c>
      <c r="GI471" s="68" t="s">
        <v>2335</v>
      </c>
      <c r="GJ471" s="70">
        <v>9</v>
      </c>
      <c r="GK471" s="56">
        <v>54</v>
      </c>
      <c r="GL471" s="57" t="s">
        <v>2797</v>
      </c>
      <c r="GM471" s="68" t="s">
        <v>2335</v>
      </c>
      <c r="GN471" s="70">
        <v>9</v>
      </c>
      <c r="GO471" s="56">
        <v>54</v>
      </c>
      <c r="GP471" s="57" t="s">
        <v>2797</v>
      </c>
      <c r="GQ471" s="68" t="s">
        <v>2335</v>
      </c>
      <c r="GR471" s="70">
        <v>9</v>
      </c>
      <c r="GS471" s="56">
        <v>54</v>
      </c>
      <c r="GT471" s="57" t="s">
        <v>2797</v>
      </c>
      <c r="GU471" s="68" t="s">
        <v>2335</v>
      </c>
      <c r="GV471" s="70">
        <v>9</v>
      </c>
      <c r="GW471" s="56">
        <v>54</v>
      </c>
      <c r="GX471" s="57" t="s">
        <v>2797</v>
      </c>
      <c r="GY471" s="68" t="s">
        <v>2335</v>
      </c>
      <c r="GZ471" s="70">
        <v>9</v>
      </c>
      <c r="HA471" s="56">
        <v>54</v>
      </c>
      <c r="HB471" s="57" t="s">
        <v>2797</v>
      </c>
      <c r="HC471" s="68" t="s">
        <v>2335</v>
      </c>
      <c r="HD471" s="70">
        <v>9</v>
      </c>
      <c r="HE471" s="56">
        <v>54</v>
      </c>
      <c r="HF471" s="57" t="s">
        <v>2797</v>
      </c>
      <c r="HG471" s="68" t="s">
        <v>2335</v>
      </c>
      <c r="HH471" s="70">
        <v>9</v>
      </c>
      <c r="HI471" s="56">
        <v>54</v>
      </c>
      <c r="HJ471" s="57" t="s">
        <v>2797</v>
      </c>
      <c r="HK471" s="68" t="s">
        <v>2335</v>
      </c>
      <c r="HL471" s="70">
        <v>9</v>
      </c>
      <c r="HM471" s="56">
        <v>54</v>
      </c>
      <c r="HN471" s="57" t="s">
        <v>2797</v>
      </c>
      <c r="HO471" s="68" t="s">
        <v>2335</v>
      </c>
      <c r="HP471" s="70">
        <v>9</v>
      </c>
      <c r="HQ471" s="56">
        <v>54</v>
      </c>
      <c r="HR471" s="57" t="s">
        <v>2797</v>
      </c>
      <c r="HS471" s="68" t="s">
        <v>2335</v>
      </c>
      <c r="HT471" s="70">
        <v>9</v>
      </c>
      <c r="HU471" s="56">
        <v>54</v>
      </c>
      <c r="HV471" s="57" t="s">
        <v>2797</v>
      </c>
      <c r="HW471" s="68" t="s">
        <v>2335</v>
      </c>
      <c r="HX471" s="70">
        <v>9</v>
      </c>
      <c r="HY471" s="56">
        <v>54</v>
      </c>
      <c r="HZ471" s="57" t="s">
        <v>2797</v>
      </c>
      <c r="IA471" s="68" t="s">
        <v>2335</v>
      </c>
      <c r="IB471" s="70">
        <v>9</v>
      </c>
      <c r="IC471" s="56">
        <v>54</v>
      </c>
      <c r="ID471" s="57" t="s">
        <v>2797</v>
      </c>
      <c r="IE471" s="68" t="s">
        <v>2335</v>
      </c>
      <c r="IF471" s="70">
        <v>9</v>
      </c>
      <c r="IG471" s="56">
        <v>54</v>
      </c>
      <c r="IH471" s="57" t="s">
        <v>2797</v>
      </c>
      <c r="II471" s="68" t="s">
        <v>2335</v>
      </c>
      <c r="IJ471" s="70">
        <v>9</v>
      </c>
      <c r="IK471" s="56">
        <v>54</v>
      </c>
      <c r="IL471" s="57" t="s">
        <v>2797</v>
      </c>
      <c r="IM471" s="68" t="s">
        <v>2335</v>
      </c>
      <c r="IN471" s="70">
        <v>9</v>
      </c>
      <c r="IO471" s="56">
        <v>54</v>
      </c>
      <c r="IP471" s="57" t="s">
        <v>2797</v>
      </c>
      <c r="IQ471" s="68" t="s">
        <v>2335</v>
      </c>
      <c r="IR471" s="70">
        <v>9</v>
      </c>
      <c r="IS471" s="56">
        <v>54</v>
      </c>
      <c r="IT471" s="57" t="s">
        <v>2797</v>
      </c>
      <c r="IU471" s="68" t="s">
        <v>2335</v>
      </c>
      <c r="IV471" s="70">
        <v>9</v>
      </c>
    </row>
    <row r="472" spans="1:256" s="51" customFormat="1" ht="12" customHeight="1" x14ac:dyDescent="0.2">
      <c r="A472" s="125">
        <v>410</v>
      </c>
      <c r="B472" s="111" t="s">
        <v>2798</v>
      </c>
      <c r="C472" s="119" t="s">
        <v>2335</v>
      </c>
      <c r="D472" s="122">
        <v>10</v>
      </c>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70">
        <v>10</v>
      </c>
      <c r="EC472" s="56">
        <v>55</v>
      </c>
      <c r="ED472" s="57" t="s">
        <v>2798</v>
      </c>
      <c r="EE472" s="68" t="s">
        <v>2335</v>
      </c>
      <c r="EF472" s="70">
        <v>10</v>
      </c>
      <c r="EG472" s="56">
        <v>55</v>
      </c>
      <c r="EH472" s="57" t="s">
        <v>2798</v>
      </c>
      <c r="EI472" s="68" t="s">
        <v>2335</v>
      </c>
      <c r="EJ472" s="70">
        <v>10</v>
      </c>
      <c r="EK472" s="56">
        <v>55</v>
      </c>
      <c r="EL472" s="57" t="s">
        <v>2798</v>
      </c>
      <c r="EM472" s="68" t="s">
        <v>2335</v>
      </c>
      <c r="EN472" s="70">
        <v>10</v>
      </c>
      <c r="EO472" s="56">
        <v>55</v>
      </c>
      <c r="EP472" s="57" t="s">
        <v>2798</v>
      </c>
      <c r="EQ472" s="68" t="s">
        <v>2335</v>
      </c>
      <c r="ER472" s="70">
        <v>10</v>
      </c>
      <c r="ES472" s="56">
        <v>55</v>
      </c>
      <c r="ET472" s="57" t="s">
        <v>2798</v>
      </c>
      <c r="EU472" s="68" t="s">
        <v>2335</v>
      </c>
      <c r="EV472" s="70">
        <v>10</v>
      </c>
      <c r="EW472" s="56">
        <v>55</v>
      </c>
      <c r="EX472" s="57" t="s">
        <v>2798</v>
      </c>
      <c r="EY472" s="68" t="s">
        <v>2335</v>
      </c>
      <c r="EZ472" s="70">
        <v>10</v>
      </c>
      <c r="FA472" s="56">
        <v>55</v>
      </c>
      <c r="FB472" s="57" t="s">
        <v>2798</v>
      </c>
      <c r="FC472" s="68" t="s">
        <v>2335</v>
      </c>
      <c r="FD472" s="70">
        <v>10</v>
      </c>
      <c r="FE472" s="56">
        <v>55</v>
      </c>
      <c r="FF472" s="57" t="s">
        <v>2798</v>
      </c>
      <c r="FG472" s="68" t="s">
        <v>2335</v>
      </c>
      <c r="FH472" s="70">
        <v>10</v>
      </c>
      <c r="FI472" s="56">
        <v>55</v>
      </c>
      <c r="FJ472" s="57" t="s">
        <v>2798</v>
      </c>
      <c r="FK472" s="68" t="s">
        <v>2335</v>
      </c>
      <c r="FL472" s="70">
        <v>10</v>
      </c>
      <c r="FM472" s="56">
        <v>55</v>
      </c>
      <c r="FN472" s="57" t="s">
        <v>2798</v>
      </c>
      <c r="FO472" s="68" t="s">
        <v>2335</v>
      </c>
      <c r="FP472" s="70">
        <v>10</v>
      </c>
      <c r="FQ472" s="56">
        <v>55</v>
      </c>
      <c r="FR472" s="57" t="s">
        <v>2798</v>
      </c>
      <c r="FS472" s="68" t="s">
        <v>2335</v>
      </c>
      <c r="FT472" s="70">
        <v>10</v>
      </c>
      <c r="FU472" s="56">
        <v>55</v>
      </c>
      <c r="FV472" s="57" t="s">
        <v>2798</v>
      </c>
      <c r="FW472" s="68" t="s">
        <v>2335</v>
      </c>
      <c r="FX472" s="70">
        <v>10</v>
      </c>
      <c r="FY472" s="56">
        <v>55</v>
      </c>
      <c r="FZ472" s="57" t="s">
        <v>2798</v>
      </c>
      <c r="GA472" s="68" t="s">
        <v>2335</v>
      </c>
      <c r="GB472" s="70">
        <v>10</v>
      </c>
      <c r="GC472" s="56">
        <v>55</v>
      </c>
      <c r="GD472" s="57" t="s">
        <v>2798</v>
      </c>
      <c r="GE472" s="68" t="s">
        <v>2335</v>
      </c>
      <c r="GF472" s="70">
        <v>10</v>
      </c>
      <c r="GG472" s="56">
        <v>55</v>
      </c>
      <c r="GH472" s="57" t="s">
        <v>2798</v>
      </c>
      <c r="GI472" s="68" t="s">
        <v>2335</v>
      </c>
      <c r="GJ472" s="70">
        <v>10</v>
      </c>
      <c r="GK472" s="56">
        <v>55</v>
      </c>
      <c r="GL472" s="57" t="s">
        <v>2798</v>
      </c>
      <c r="GM472" s="68" t="s">
        <v>2335</v>
      </c>
      <c r="GN472" s="70">
        <v>10</v>
      </c>
      <c r="GO472" s="56">
        <v>55</v>
      </c>
      <c r="GP472" s="57" t="s">
        <v>2798</v>
      </c>
      <c r="GQ472" s="68" t="s">
        <v>2335</v>
      </c>
      <c r="GR472" s="70">
        <v>10</v>
      </c>
      <c r="GS472" s="56">
        <v>55</v>
      </c>
      <c r="GT472" s="57" t="s">
        <v>2798</v>
      </c>
      <c r="GU472" s="68" t="s">
        <v>2335</v>
      </c>
      <c r="GV472" s="70">
        <v>10</v>
      </c>
      <c r="GW472" s="56">
        <v>55</v>
      </c>
      <c r="GX472" s="57" t="s">
        <v>2798</v>
      </c>
      <c r="GY472" s="68" t="s">
        <v>2335</v>
      </c>
      <c r="GZ472" s="70">
        <v>10</v>
      </c>
      <c r="HA472" s="56">
        <v>55</v>
      </c>
      <c r="HB472" s="57" t="s">
        <v>2798</v>
      </c>
      <c r="HC472" s="68" t="s">
        <v>2335</v>
      </c>
      <c r="HD472" s="70">
        <v>10</v>
      </c>
      <c r="HE472" s="56">
        <v>55</v>
      </c>
      <c r="HF472" s="57" t="s">
        <v>2798</v>
      </c>
      <c r="HG472" s="68" t="s">
        <v>2335</v>
      </c>
      <c r="HH472" s="70">
        <v>10</v>
      </c>
      <c r="HI472" s="56">
        <v>55</v>
      </c>
      <c r="HJ472" s="57" t="s">
        <v>2798</v>
      </c>
      <c r="HK472" s="68" t="s">
        <v>2335</v>
      </c>
      <c r="HL472" s="70">
        <v>10</v>
      </c>
      <c r="HM472" s="56">
        <v>55</v>
      </c>
      <c r="HN472" s="57" t="s">
        <v>2798</v>
      </c>
      <c r="HO472" s="68" t="s">
        <v>2335</v>
      </c>
      <c r="HP472" s="70">
        <v>10</v>
      </c>
      <c r="HQ472" s="56">
        <v>55</v>
      </c>
      <c r="HR472" s="57" t="s">
        <v>2798</v>
      </c>
      <c r="HS472" s="68" t="s">
        <v>2335</v>
      </c>
      <c r="HT472" s="70">
        <v>10</v>
      </c>
      <c r="HU472" s="56">
        <v>55</v>
      </c>
      <c r="HV472" s="57" t="s">
        <v>2798</v>
      </c>
      <c r="HW472" s="68" t="s">
        <v>2335</v>
      </c>
      <c r="HX472" s="70">
        <v>10</v>
      </c>
      <c r="HY472" s="56">
        <v>55</v>
      </c>
      <c r="HZ472" s="57" t="s">
        <v>2798</v>
      </c>
      <c r="IA472" s="68" t="s">
        <v>2335</v>
      </c>
      <c r="IB472" s="70">
        <v>10</v>
      </c>
      <c r="IC472" s="56">
        <v>55</v>
      </c>
      <c r="ID472" s="57" t="s">
        <v>2798</v>
      </c>
      <c r="IE472" s="68" t="s">
        <v>2335</v>
      </c>
      <c r="IF472" s="70">
        <v>10</v>
      </c>
      <c r="IG472" s="56">
        <v>55</v>
      </c>
      <c r="IH472" s="57" t="s">
        <v>2798</v>
      </c>
      <c r="II472" s="68" t="s">
        <v>2335</v>
      </c>
      <c r="IJ472" s="70">
        <v>10</v>
      </c>
      <c r="IK472" s="56">
        <v>55</v>
      </c>
      <c r="IL472" s="57" t="s">
        <v>2798</v>
      </c>
      <c r="IM472" s="68" t="s">
        <v>2335</v>
      </c>
      <c r="IN472" s="70">
        <v>10</v>
      </c>
      <c r="IO472" s="56">
        <v>55</v>
      </c>
      <c r="IP472" s="57" t="s">
        <v>2798</v>
      </c>
      <c r="IQ472" s="68" t="s">
        <v>2335</v>
      </c>
      <c r="IR472" s="70">
        <v>10</v>
      </c>
      <c r="IS472" s="56">
        <v>55</v>
      </c>
      <c r="IT472" s="57" t="s">
        <v>2798</v>
      </c>
      <c r="IU472" s="68" t="s">
        <v>2335</v>
      </c>
      <c r="IV472" s="70">
        <v>10</v>
      </c>
    </row>
    <row r="473" spans="1:256" s="51" customFormat="1" ht="12" customHeight="1" x14ac:dyDescent="0.2">
      <c r="A473" s="125">
        <v>410</v>
      </c>
      <c r="B473" s="111" t="s">
        <v>2799</v>
      </c>
      <c r="C473" s="119" t="s">
        <v>2335</v>
      </c>
      <c r="D473" s="122">
        <v>9</v>
      </c>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70">
        <v>9</v>
      </c>
      <c r="EC473" s="56">
        <v>56</v>
      </c>
      <c r="ED473" s="57" t="s">
        <v>2799</v>
      </c>
      <c r="EE473" s="68" t="s">
        <v>2335</v>
      </c>
      <c r="EF473" s="70">
        <v>9</v>
      </c>
      <c r="EG473" s="56">
        <v>56</v>
      </c>
      <c r="EH473" s="57" t="s">
        <v>2799</v>
      </c>
      <c r="EI473" s="68" t="s">
        <v>2335</v>
      </c>
      <c r="EJ473" s="70">
        <v>9</v>
      </c>
      <c r="EK473" s="56">
        <v>56</v>
      </c>
      <c r="EL473" s="57" t="s">
        <v>2799</v>
      </c>
      <c r="EM473" s="68" t="s">
        <v>2335</v>
      </c>
      <c r="EN473" s="70">
        <v>9</v>
      </c>
      <c r="EO473" s="56">
        <v>56</v>
      </c>
      <c r="EP473" s="57" t="s">
        <v>2799</v>
      </c>
      <c r="EQ473" s="68" t="s">
        <v>2335</v>
      </c>
      <c r="ER473" s="70">
        <v>9</v>
      </c>
      <c r="ES473" s="56">
        <v>56</v>
      </c>
      <c r="ET473" s="57" t="s">
        <v>2799</v>
      </c>
      <c r="EU473" s="68" t="s">
        <v>2335</v>
      </c>
      <c r="EV473" s="70">
        <v>9</v>
      </c>
      <c r="EW473" s="56">
        <v>56</v>
      </c>
      <c r="EX473" s="57" t="s">
        <v>2799</v>
      </c>
      <c r="EY473" s="68" t="s">
        <v>2335</v>
      </c>
      <c r="EZ473" s="70">
        <v>9</v>
      </c>
      <c r="FA473" s="56">
        <v>56</v>
      </c>
      <c r="FB473" s="57" t="s">
        <v>2799</v>
      </c>
      <c r="FC473" s="68" t="s">
        <v>2335</v>
      </c>
      <c r="FD473" s="70">
        <v>9</v>
      </c>
      <c r="FE473" s="56">
        <v>56</v>
      </c>
      <c r="FF473" s="57" t="s">
        <v>2799</v>
      </c>
      <c r="FG473" s="68" t="s">
        <v>2335</v>
      </c>
      <c r="FH473" s="70">
        <v>9</v>
      </c>
      <c r="FI473" s="56">
        <v>56</v>
      </c>
      <c r="FJ473" s="57" t="s">
        <v>2799</v>
      </c>
      <c r="FK473" s="68" t="s">
        <v>2335</v>
      </c>
      <c r="FL473" s="70">
        <v>9</v>
      </c>
      <c r="FM473" s="56">
        <v>56</v>
      </c>
      <c r="FN473" s="57" t="s">
        <v>2799</v>
      </c>
      <c r="FO473" s="68" t="s">
        <v>2335</v>
      </c>
      <c r="FP473" s="70">
        <v>9</v>
      </c>
      <c r="FQ473" s="56">
        <v>56</v>
      </c>
      <c r="FR473" s="57" t="s">
        <v>2799</v>
      </c>
      <c r="FS473" s="68" t="s">
        <v>2335</v>
      </c>
      <c r="FT473" s="70">
        <v>9</v>
      </c>
      <c r="FU473" s="56">
        <v>56</v>
      </c>
      <c r="FV473" s="57" t="s">
        <v>2799</v>
      </c>
      <c r="FW473" s="68" t="s">
        <v>2335</v>
      </c>
      <c r="FX473" s="70">
        <v>9</v>
      </c>
      <c r="FY473" s="56">
        <v>56</v>
      </c>
      <c r="FZ473" s="57" t="s">
        <v>2799</v>
      </c>
      <c r="GA473" s="68" t="s">
        <v>2335</v>
      </c>
      <c r="GB473" s="70">
        <v>9</v>
      </c>
      <c r="GC473" s="56">
        <v>56</v>
      </c>
      <c r="GD473" s="57" t="s">
        <v>2799</v>
      </c>
      <c r="GE473" s="68" t="s">
        <v>2335</v>
      </c>
      <c r="GF473" s="70">
        <v>9</v>
      </c>
      <c r="GG473" s="56">
        <v>56</v>
      </c>
      <c r="GH473" s="57" t="s">
        <v>2799</v>
      </c>
      <c r="GI473" s="68" t="s">
        <v>2335</v>
      </c>
      <c r="GJ473" s="70">
        <v>9</v>
      </c>
      <c r="GK473" s="56">
        <v>56</v>
      </c>
      <c r="GL473" s="57" t="s">
        <v>2799</v>
      </c>
      <c r="GM473" s="68" t="s">
        <v>2335</v>
      </c>
      <c r="GN473" s="70">
        <v>9</v>
      </c>
      <c r="GO473" s="56">
        <v>56</v>
      </c>
      <c r="GP473" s="57" t="s">
        <v>2799</v>
      </c>
      <c r="GQ473" s="68" t="s">
        <v>2335</v>
      </c>
      <c r="GR473" s="70">
        <v>9</v>
      </c>
      <c r="GS473" s="56">
        <v>56</v>
      </c>
      <c r="GT473" s="57" t="s">
        <v>2799</v>
      </c>
      <c r="GU473" s="68" t="s">
        <v>2335</v>
      </c>
      <c r="GV473" s="70">
        <v>9</v>
      </c>
      <c r="GW473" s="56">
        <v>56</v>
      </c>
      <c r="GX473" s="57" t="s">
        <v>2799</v>
      </c>
      <c r="GY473" s="68" t="s">
        <v>2335</v>
      </c>
      <c r="GZ473" s="70">
        <v>9</v>
      </c>
      <c r="HA473" s="56">
        <v>56</v>
      </c>
      <c r="HB473" s="57" t="s">
        <v>2799</v>
      </c>
      <c r="HC473" s="68" t="s">
        <v>2335</v>
      </c>
      <c r="HD473" s="70">
        <v>9</v>
      </c>
      <c r="HE473" s="56">
        <v>56</v>
      </c>
      <c r="HF473" s="57" t="s">
        <v>2799</v>
      </c>
      <c r="HG473" s="68" t="s">
        <v>2335</v>
      </c>
      <c r="HH473" s="70">
        <v>9</v>
      </c>
      <c r="HI473" s="56">
        <v>56</v>
      </c>
      <c r="HJ473" s="57" t="s">
        <v>2799</v>
      </c>
      <c r="HK473" s="68" t="s">
        <v>2335</v>
      </c>
      <c r="HL473" s="70">
        <v>9</v>
      </c>
      <c r="HM473" s="56">
        <v>56</v>
      </c>
      <c r="HN473" s="57" t="s">
        <v>2799</v>
      </c>
      <c r="HO473" s="68" t="s">
        <v>2335</v>
      </c>
      <c r="HP473" s="70">
        <v>9</v>
      </c>
      <c r="HQ473" s="56">
        <v>56</v>
      </c>
      <c r="HR473" s="57" t="s">
        <v>2799</v>
      </c>
      <c r="HS473" s="68" t="s">
        <v>2335</v>
      </c>
      <c r="HT473" s="70">
        <v>9</v>
      </c>
      <c r="HU473" s="56">
        <v>56</v>
      </c>
      <c r="HV473" s="57" t="s">
        <v>2799</v>
      </c>
      <c r="HW473" s="68" t="s">
        <v>2335</v>
      </c>
      <c r="HX473" s="70">
        <v>9</v>
      </c>
      <c r="HY473" s="56">
        <v>56</v>
      </c>
      <c r="HZ473" s="57" t="s">
        <v>2799</v>
      </c>
      <c r="IA473" s="68" t="s">
        <v>2335</v>
      </c>
      <c r="IB473" s="70">
        <v>9</v>
      </c>
      <c r="IC473" s="56">
        <v>56</v>
      </c>
      <c r="ID473" s="57" t="s">
        <v>2799</v>
      </c>
      <c r="IE473" s="68" t="s">
        <v>2335</v>
      </c>
      <c r="IF473" s="70">
        <v>9</v>
      </c>
      <c r="IG473" s="56">
        <v>56</v>
      </c>
      <c r="IH473" s="57" t="s">
        <v>2799</v>
      </c>
      <c r="II473" s="68" t="s">
        <v>2335</v>
      </c>
      <c r="IJ473" s="70">
        <v>9</v>
      </c>
      <c r="IK473" s="56">
        <v>56</v>
      </c>
      <c r="IL473" s="57" t="s">
        <v>2799</v>
      </c>
      <c r="IM473" s="68" t="s">
        <v>2335</v>
      </c>
      <c r="IN473" s="70">
        <v>9</v>
      </c>
      <c r="IO473" s="56">
        <v>56</v>
      </c>
      <c r="IP473" s="57" t="s">
        <v>2799</v>
      </c>
      <c r="IQ473" s="68" t="s">
        <v>2335</v>
      </c>
      <c r="IR473" s="70">
        <v>9</v>
      </c>
      <c r="IS473" s="56">
        <v>56</v>
      </c>
      <c r="IT473" s="57" t="s">
        <v>2799</v>
      </c>
      <c r="IU473" s="68" t="s">
        <v>2335</v>
      </c>
      <c r="IV473" s="70">
        <v>9</v>
      </c>
    </row>
    <row r="474" spans="1:256" s="51" customFormat="1" ht="12" customHeight="1" x14ac:dyDescent="0.2">
      <c r="A474" s="125">
        <v>410</v>
      </c>
      <c r="B474" s="111" t="s">
        <v>2800</v>
      </c>
      <c r="C474" s="119" t="s">
        <v>2335</v>
      </c>
      <c r="D474" s="122">
        <v>10</v>
      </c>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70">
        <v>10</v>
      </c>
      <c r="EC474" s="56">
        <v>57</v>
      </c>
      <c r="ED474" s="57" t="s">
        <v>2800</v>
      </c>
      <c r="EE474" s="68" t="s">
        <v>2335</v>
      </c>
      <c r="EF474" s="70">
        <v>10</v>
      </c>
      <c r="EG474" s="56">
        <v>57</v>
      </c>
      <c r="EH474" s="57" t="s">
        <v>2800</v>
      </c>
      <c r="EI474" s="68" t="s">
        <v>2335</v>
      </c>
      <c r="EJ474" s="70">
        <v>10</v>
      </c>
      <c r="EK474" s="56">
        <v>57</v>
      </c>
      <c r="EL474" s="57" t="s">
        <v>2800</v>
      </c>
      <c r="EM474" s="68" t="s">
        <v>2335</v>
      </c>
      <c r="EN474" s="70">
        <v>10</v>
      </c>
      <c r="EO474" s="56">
        <v>57</v>
      </c>
      <c r="EP474" s="57" t="s">
        <v>2800</v>
      </c>
      <c r="EQ474" s="68" t="s">
        <v>2335</v>
      </c>
      <c r="ER474" s="70">
        <v>10</v>
      </c>
      <c r="ES474" s="56">
        <v>57</v>
      </c>
      <c r="ET474" s="57" t="s">
        <v>2800</v>
      </c>
      <c r="EU474" s="68" t="s">
        <v>2335</v>
      </c>
      <c r="EV474" s="70">
        <v>10</v>
      </c>
      <c r="EW474" s="56">
        <v>57</v>
      </c>
      <c r="EX474" s="57" t="s">
        <v>2800</v>
      </c>
      <c r="EY474" s="68" t="s">
        <v>2335</v>
      </c>
      <c r="EZ474" s="70">
        <v>10</v>
      </c>
      <c r="FA474" s="56">
        <v>57</v>
      </c>
      <c r="FB474" s="57" t="s">
        <v>2800</v>
      </c>
      <c r="FC474" s="68" t="s">
        <v>2335</v>
      </c>
      <c r="FD474" s="70">
        <v>10</v>
      </c>
      <c r="FE474" s="56">
        <v>57</v>
      </c>
      <c r="FF474" s="57" t="s">
        <v>2800</v>
      </c>
      <c r="FG474" s="68" t="s">
        <v>2335</v>
      </c>
      <c r="FH474" s="70">
        <v>10</v>
      </c>
      <c r="FI474" s="56">
        <v>57</v>
      </c>
      <c r="FJ474" s="57" t="s">
        <v>2800</v>
      </c>
      <c r="FK474" s="68" t="s">
        <v>2335</v>
      </c>
      <c r="FL474" s="70">
        <v>10</v>
      </c>
      <c r="FM474" s="56">
        <v>57</v>
      </c>
      <c r="FN474" s="57" t="s">
        <v>2800</v>
      </c>
      <c r="FO474" s="68" t="s">
        <v>2335</v>
      </c>
      <c r="FP474" s="70">
        <v>10</v>
      </c>
      <c r="FQ474" s="56">
        <v>57</v>
      </c>
      <c r="FR474" s="57" t="s">
        <v>2800</v>
      </c>
      <c r="FS474" s="68" t="s">
        <v>2335</v>
      </c>
      <c r="FT474" s="70">
        <v>10</v>
      </c>
      <c r="FU474" s="56">
        <v>57</v>
      </c>
      <c r="FV474" s="57" t="s">
        <v>2800</v>
      </c>
      <c r="FW474" s="68" t="s">
        <v>2335</v>
      </c>
      <c r="FX474" s="70">
        <v>10</v>
      </c>
      <c r="FY474" s="56">
        <v>57</v>
      </c>
      <c r="FZ474" s="57" t="s">
        <v>2800</v>
      </c>
      <c r="GA474" s="68" t="s">
        <v>2335</v>
      </c>
      <c r="GB474" s="70">
        <v>10</v>
      </c>
      <c r="GC474" s="56">
        <v>57</v>
      </c>
      <c r="GD474" s="57" t="s">
        <v>2800</v>
      </c>
      <c r="GE474" s="68" t="s">
        <v>2335</v>
      </c>
      <c r="GF474" s="70">
        <v>10</v>
      </c>
      <c r="GG474" s="56">
        <v>57</v>
      </c>
      <c r="GH474" s="57" t="s">
        <v>2800</v>
      </c>
      <c r="GI474" s="68" t="s">
        <v>2335</v>
      </c>
      <c r="GJ474" s="70">
        <v>10</v>
      </c>
      <c r="GK474" s="56">
        <v>57</v>
      </c>
      <c r="GL474" s="57" t="s">
        <v>2800</v>
      </c>
      <c r="GM474" s="68" t="s">
        <v>2335</v>
      </c>
      <c r="GN474" s="70">
        <v>10</v>
      </c>
      <c r="GO474" s="56">
        <v>57</v>
      </c>
      <c r="GP474" s="57" t="s">
        <v>2800</v>
      </c>
      <c r="GQ474" s="68" t="s">
        <v>2335</v>
      </c>
      <c r="GR474" s="70">
        <v>10</v>
      </c>
      <c r="GS474" s="56">
        <v>57</v>
      </c>
      <c r="GT474" s="57" t="s">
        <v>2800</v>
      </c>
      <c r="GU474" s="68" t="s">
        <v>2335</v>
      </c>
      <c r="GV474" s="70">
        <v>10</v>
      </c>
      <c r="GW474" s="56">
        <v>57</v>
      </c>
      <c r="GX474" s="57" t="s">
        <v>2800</v>
      </c>
      <c r="GY474" s="68" t="s">
        <v>2335</v>
      </c>
      <c r="GZ474" s="70">
        <v>10</v>
      </c>
      <c r="HA474" s="56">
        <v>57</v>
      </c>
      <c r="HB474" s="57" t="s">
        <v>2800</v>
      </c>
      <c r="HC474" s="68" t="s">
        <v>2335</v>
      </c>
      <c r="HD474" s="70">
        <v>10</v>
      </c>
      <c r="HE474" s="56">
        <v>57</v>
      </c>
      <c r="HF474" s="57" t="s">
        <v>2800</v>
      </c>
      <c r="HG474" s="68" t="s">
        <v>2335</v>
      </c>
      <c r="HH474" s="70">
        <v>10</v>
      </c>
      <c r="HI474" s="56">
        <v>57</v>
      </c>
      <c r="HJ474" s="57" t="s">
        <v>2800</v>
      </c>
      <c r="HK474" s="68" t="s">
        <v>2335</v>
      </c>
      <c r="HL474" s="70">
        <v>10</v>
      </c>
      <c r="HM474" s="56">
        <v>57</v>
      </c>
      <c r="HN474" s="57" t="s">
        <v>2800</v>
      </c>
      <c r="HO474" s="68" t="s">
        <v>2335</v>
      </c>
      <c r="HP474" s="70">
        <v>10</v>
      </c>
      <c r="HQ474" s="56">
        <v>57</v>
      </c>
      <c r="HR474" s="57" t="s">
        <v>2800</v>
      </c>
      <c r="HS474" s="68" t="s">
        <v>2335</v>
      </c>
      <c r="HT474" s="70">
        <v>10</v>
      </c>
      <c r="HU474" s="56">
        <v>57</v>
      </c>
      <c r="HV474" s="57" t="s">
        <v>2800</v>
      </c>
      <c r="HW474" s="68" t="s">
        <v>2335</v>
      </c>
      <c r="HX474" s="70">
        <v>10</v>
      </c>
      <c r="HY474" s="56">
        <v>57</v>
      </c>
      <c r="HZ474" s="57" t="s">
        <v>2800</v>
      </c>
      <c r="IA474" s="68" t="s">
        <v>2335</v>
      </c>
      <c r="IB474" s="70">
        <v>10</v>
      </c>
      <c r="IC474" s="56">
        <v>57</v>
      </c>
      <c r="ID474" s="57" t="s">
        <v>2800</v>
      </c>
      <c r="IE474" s="68" t="s">
        <v>2335</v>
      </c>
      <c r="IF474" s="70">
        <v>10</v>
      </c>
      <c r="IG474" s="56">
        <v>57</v>
      </c>
      <c r="IH474" s="57" t="s">
        <v>2800</v>
      </c>
      <c r="II474" s="68" t="s">
        <v>2335</v>
      </c>
      <c r="IJ474" s="70">
        <v>10</v>
      </c>
      <c r="IK474" s="56">
        <v>57</v>
      </c>
      <c r="IL474" s="57" t="s">
        <v>2800</v>
      </c>
      <c r="IM474" s="68" t="s">
        <v>2335</v>
      </c>
      <c r="IN474" s="70">
        <v>10</v>
      </c>
      <c r="IO474" s="56">
        <v>57</v>
      </c>
      <c r="IP474" s="57" t="s">
        <v>2800</v>
      </c>
      <c r="IQ474" s="68" t="s">
        <v>2335</v>
      </c>
      <c r="IR474" s="70">
        <v>10</v>
      </c>
      <c r="IS474" s="56">
        <v>57</v>
      </c>
      <c r="IT474" s="57" t="s">
        <v>2800</v>
      </c>
      <c r="IU474" s="68" t="s">
        <v>2335</v>
      </c>
      <c r="IV474" s="70">
        <v>10</v>
      </c>
    </row>
    <row r="475" spans="1:256" s="51" customFormat="1" ht="12" customHeight="1" x14ac:dyDescent="0.2">
      <c r="A475" s="125">
        <v>410</v>
      </c>
      <c r="B475" s="111" t="s">
        <v>2801</v>
      </c>
      <c r="C475" s="119" t="s">
        <v>2335</v>
      </c>
      <c r="D475" s="122">
        <v>10</v>
      </c>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70">
        <v>10</v>
      </c>
      <c r="EC475" s="56">
        <v>58</v>
      </c>
      <c r="ED475" s="57" t="s">
        <v>2801</v>
      </c>
      <c r="EE475" s="68" t="s">
        <v>2335</v>
      </c>
      <c r="EF475" s="70">
        <v>10</v>
      </c>
      <c r="EG475" s="56">
        <v>58</v>
      </c>
      <c r="EH475" s="57" t="s">
        <v>2801</v>
      </c>
      <c r="EI475" s="68" t="s">
        <v>2335</v>
      </c>
      <c r="EJ475" s="70">
        <v>10</v>
      </c>
      <c r="EK475" s="56">
        <v>58</v>
      </c>
      <c r="EL475" s="57" t="s">
        <v>2801</v>
      </c>
      <c r="EM475" s="68" t="s">
        <v>2335</v>
      </c>
      <c r="EN475" s="70">
        <v>10</v>
      </c>
      <c r="EO475" s="56">
        <v>58</v>
      </c>
      <c r="EP475" s="57" t="s">
        <v>2801</v>
      </c>
      <c r="EQ475" s="68" t="s">
        <v>2335</v>
      </c>
      <c r="ER475" s="70">
        <v>10</v>
      </c>
      <c r="ES475" s="56">
        <v>58</v>
      </c>
      <c r="ET475" s="57" t="s">
        <v>2801</v>
      </c>
      <c r="EU475" s="68" t="s">
        <v>2335</v>
      </c>
      <c r="EV475" s="70">
        <v>10</v>
      </c>
      <c r="EW475" s="56">
        <v>58</v>
      </c>
      <c r="EX475" s="57" t="s">
        <v>2801</v>
      </c>
      <c r="EY475" s="68" t="s">
        <v>2335</v>
      </c>
      <c r="EZ475" s="70">
        <v>10</v>
      </c>
      <c r="FA475" s="56">
        <v>58</v>
      </c>
      <c r="FB475" s="57" t="s">
        <v>2801</v>
      </c>
      <c r="FC475" s="68" t="s">
        <v>2335</v>
      </c>
      <c r="FD475" s="70">
        <v>10</v>
      </c>
      <c r="FE475" s="56">
        <v>58</v>
      </c>
      <c r="FF475" s="57" t="s">
        <v>2801</v>
      </c>
      <c r="FG475" s="68" t="s">
        <v>2335</v>
      </c>
      <c r="FH475" s="70">
        <v>10</v>
      </c>
      <c r="FI475" s="56">
        <v>58</v>
      </c>
      <c r="FJ475" s="57" t="s">
        <v>2801</v>
      </c>
      <c r="FK475" s="68" t="s">
        <v>2335</v>
      </c>
      <c r="FL475" s="70">
        <v>10</v>
      </c>
      <c r="FM475" s="56">
        <v>58</v>
      </c>
      <c r="FN475" s="57" t="s">
        <v>2801</v>
      </c>
      <c r="FO475" s="68" t="s">
        <v>2335</v>
      </c>
      <c r="FP475" s="70">
        <v>10</v>
      </c>
      <c r="FQ475" s="56">
        <v>58</v>
      </c>
      <c r="FR475" s="57" t="s">
        <v>2801</v>
      </c>
      <c r="FS475" s="68" t="s">
        <v>2335</v>
      </c>
      <c r="FT475" s="70">
        <v>10</v>
      </c>
      <c r="FU475" s="56">
        <v>58</v>
      </c>
      <c r="FV475" s="57" t="s">
        <v>2801</v>
      </c>
      <c r="FW475" s="68" t="s">
        <v>2335</v>
      </c>
      <c r="FX475" s="70">
        <v>10</v>
      </c>
      <c r="FY475" s="56">
        <v>58</v>
      </c>
      <c r="FZ475" s="57" t="s">
        <v>2801</v>
      </c>
      <c r="GA475" s="68" t="s">
        <v>2335</v>
      </c>
      <c r="GB475" s="70">
        <v>10</v>
      </c>
      <c r="GC475" s="56">
        <v>58</v>
      </c>
      <c r="GD475" s="57" t="s">
        <v>2801</v>
      </c>
      <c r="GE475" s="68" t="s">
        <v>2335</v>
      </c>
      <c r="GF475" s="70">
        <v>10</v>
      </c>
      <c r="GG475" s="56">
        <v>58</v>
      </c>
      <c r="GH475" s="57" t="s">
        <v>2801</v>
      </c>
      <c r="GI475" s="68" t="s">
        <v>2335</v>
      </c>
      <c r="GJ475" s="70">
        <v>10</v>
      </c>
      <c r="GK475" s="56">
        <v>58</v>
      </c>
      <c r="GL475" s="57" t="s">
        <v>2801</v>
      </c>
      <c r="GM475" s="68" t="s">
        <v>2335</v>
      </c>
      <c r="GN475" s="70">
        <v>10</v>
      </c>
      <c r="GO475" s="56">
        <v>58</v>
      </c>
      <c r="GP475" s="57" t="s">
        <v>2801</v>
      </c>
      <c r="GQ475" s="68" t="s">
        <v>2335</v>
      </c>
      <c r="GR475" s="70">
        <v>10</v>
      </c>
      <c r="GS475" s="56">
        <v>58</v>
      </c>
      <c r="GT475" s="57" t="s">
        <v>2801</v>
      </c>
      <c r="GU475" s="68" t="s">
        <v>2335</v>
      </c>
      <c r="GV475" s="70">
        <v>10</v>
      </c>
      <c r="GW475" s="56">
        <v>58</v>
      </c>
      <c r="GX475" s="57" t="s">
        <v>2801</v>
      </c>
      <c r="GY475" s="68" t="s">
        <v>2335</v>
      </c>
      <c r="GZ475" s="70">
        <v>10</v>
      </c>
      <c r="HA475" s="56">
        <v>58</v>
      </c>
      <c r="HB475" s="57" t="s">
        <v>2801</v>
      </c>
      <c r="HC475" s="68" t="s">
        <v>2335</v>
      </c>
      <c r="HD475" s="70">
        <v>10</v>
      </c>
      <c r="HE475" s="56">
        <v>58</v>
      </c>
      <c r="HF475" s="57" t="s">
        <v>2801</v>
      </c>
      <c r="HG475" s="68" t="s">
        <v>2335</v>
      </c>
      <c r="HH475" s="70">
        <v>10</v>
      </c>
      <c r="HI475" s="56">
        <v>58</v>
      </c>
      <c r="HJ475" s="57" t="s">
        <v>2801</v>
      </c>
      <c r="HK475" s="68" t="s">
        <v>2335</v>
      </c>
      <c r="HL475" s="70">
        <v>10</v>
      </c>
      <c r="HM475" s="56">
        <v>58</v>
      </c>
      <c r="HN475" s="57" t="s">
        <v>2801</v>
      </c>
      <c r="HO475" s="68" t="s">
        <v>2335</v>
      </c>
      <c r="HP475" s="70">
        <v>10</v>
      </c>
      <c r="HQ475" s="56">
        <v>58</v>
      </c>
      <c r="HR475" s="57" t="s">
        <v>2801</v>
      </c>
      <c r="HS475" s="68" t="s">
        <v>2335</v>
      </c>
      <c r="HT475" s="70">
        <v>10</v>
      </c>
      <c r="HU475" s="56">
        <v>58</v>
      </c>
      <c r="HV475" s="57" t="s">
        <v>2801</v>
      </c>
      <c r="HW475" s="68" t="s">
        <v>2335</v>
      </c>
      <c r="HX475" s="70">
        <v>10</v>
      </c>
      <c r="HY475" s="56">
        <v>58</v>
      </c>
      <c r="HZ475" s="57" t="s">
        <v>2801</v>
      </c>
      <c r="IA475" s="68" t="s">
        <v>2335</v>
      </c>
      <c r="IB475" s="70">
        <v>10</v>
      </c>
      <c r="IC475" s="56">
        <v>58</v>
      </c>
      <c r="ID475" s="57" t="s">
        <v>2801</v>
      </c>
      <c r="IE475" s="68" t="s">
        <v>2335</v>
      </c>
      <c r="IF475" s="70">
        <v>10</v>
      </c>
      <c r="IG475" s="56">
        <v>58</v>
      </c>
      <c r="IH475" s="57" t="s">
        <v>2801</v>
      </c>
      <c r="II475" s="68" t="s">
        <v>2335</v>
      </c>
      <c r="IJ475" s="70">
        <v>10</v>
      </c>
      <c r="IK475" s="56">
        <v>58</v>
      </c>
      <c r="IL475" s="57" t="s">
        <v>2801</v>
      </c>
      <c r="IM475" s="68" t="s">
        <v>2335</v>
      </c>
      <c r="IN475" s="70">
        <v>10</v>
      </c>
      <c r="IO475" s="56">
        <v>58</v>
      </c>
      <c r="IP475" s="57" t="s">
        <v>2801</v>
      </c>
      <c r="IQ475" s="68" t="s">
        <v>2335</v>
      </c>
      <c r="IR475" s="70">
        <v>10</v>
      </c>
      <c r="IS475" s="56">
        <v>58</v>
      </c>
      <c r="IT475" s="57" t="s">
        <v>2801</v>
      </c>
      <c r="IU475" s="68" t="s">
        <v>2335</v>
      </c>
      <c r="IV475" s="70">
        <v>10</v>
      </c>
    </row>
    <row r="476" spans="1:256" s="51" customFormat="1" ht="12" customHeight="1" x14ac:dyDescent="0.2">
      <c r="A476" s="125">
        <v>410</v>
      </c>
      <c r="B476" s="111" t="s">
        <v>2802</v>
      </c>
      <c r="C476" s="119" t="s">
        <v>2335</v>
      </c>
      <c r="D476" s="122">
        <v>10</v>
      </c>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70">
        <v>10</v>
      </c>
      <c r="EC476" s="56">
        <v>59</v>
      </c>
      <c r="ED476" s="57" t="s">
        <v>2802</v>
      </c>
      <c r="EE476" s="68" t="s">
        <v>2335</v>
      </c>
      <c r="EF476" s="70">
        <v>10</v>
      </c>
      <c r="EG476" s="56">
        <v>59</v>
      </c>
      <c r="EH476" s="57" t="s">
        <v>2802</v>
      </c>
      <c r="EI476" s="68" t="s">
        <v>2335</v>
      </c>
      <c r="EJ476" s="70">
        <v>10</v>
      </c>
      <c r="EK476" s="56">
        <v>59</v>
      </c>
      <c r="EL476" s="57" t="s">
        <v>2802</v>
      </c>
      <c r="EM476" s="68" t="s">
        <v>2335</v>
      </c>
      <c r="EN476" s="70">
        <v>10</v>
      </c>
      <c r="EO476" s="56">
        <v>59</v>
      </c>
      <c r="EP476" s="57" t="s">
        <v>2802</v>
      </c>
      <c r="EQ476" s="68" t="s">
        <v>2335</v>
      </c>
      <c r="ER476" s="70">
        <v>10</v>
      </c>
      <c r="ES476" s="56">
        <v>59</v>
      </c>
      <c r="ET476" s="57" t="s">
        <v>2802</v>
      </c>
      <c r="EU476" s="68" t="s">
        <v>2335</v>
      </c>
      <c r="EV476" s="70">
        <v>10</v>
      </c>
      <c r="EW476" s="56">
        <v>59</v>
      </c>
      <c r="EX476" s="57" t="s">
        <v>2802</v>
      </c>
      <c r="EY476" s="68" t="s">
        <v>2335</v>
      </c>
      <c r="EZ476" s="70">
        <v>10</v>
      </c>
      <c r="FA476" s="56">
        <v>59</v>
      </c>
      <c r="FB476" s="57" t="s">
        <v>2802</v>
      </c>
      <c r="FC476" s="68" t="s">
        <v>2335</v>
      </c>
      <c r="FD476" s="70">
        <v>10</v>
      </c>
      <c r="FE476" s="56">
        <v>59</v>
      </c>
      <c r="FF476" s="57" t="s">
        <v>2802</v>
      </c>
      <c r="FG476" s="68" t="s">
        <v>2335</v>
      </c>
      <c r="FH476" s="70">
        <v>10</v>
      </c>
      <c r="FI476" s="56">
        <v>59</v>
      </c>
      <c r="FJ476" s="57" t="s">
        <v>2802</v>
      </c>
      <c r="FK476" s="68" t="s">
        <v>2335</v>
      </c>
      <c r="FL476" s="70">
        <v>10</v>
      </c>
      <c r="FM476" s="56">
        <v>59</v>
      </c>
      <c r="FN476" s="57" t="s">
        <v>2802</v>
      </c>
      <c r="FO476" s="68" t="s">
        <v>2335</v>
      </c>
      <c r="FP476" s="70">
        <v>10</v>
      </c>
      <c r="FQ476" s="56">
        <v>59</v>
      </c>
      <c r="FR476" s="57" t="s">
        <v>2802</v>
      </c>
      <c r="FS476" s="68" t="s">
        <v>2335</v>
      </c>
      <c r="FT476" s="70">
        <v>10</v>
      </c>
      <c r="FU476" s="56">
        <v>59</v>
      </c>
      <c r="FV476" s="57" t="s">
        <v>2802</v>
      </c>
      <c r="FW476" s="68" t="s">
        <v>2335</v>
      </c>
      <c r="FX476" s="70">
        <v>10</v>
      </c>
      <c r="FY476" s="56">
        <v>59</v>
      </c>
      <c r="FZ476" s="57" t="s">
        <v>2802</v>
      </c>
      <c r="GA476" s="68" t="s">
        <v>2335</v>
      </c>
      <c r="GB476" s="70">
        <v>10</v>
      </c>
      <c r="GC476" s="56">
        <v>59</v>
      </c>
      <c r="GD476" s="57" t="s">
        <v>2802</v>
      </c>
      <c r="GE476" s="68" t="s">
        <v>2335</v>
      </c>
      <c r="GF476" s="70">
        <v>10</v>
      </c>
      <c r="GG476" s="56">
        <v>59</v>
      </c>
      <c r="GH476" s="57" t="s">
        <v>2802</v>
      </c>
      <c r="GI476" s="68" t="s">
        <v>2335</v>
      </c>
      <c r="GJ476" s="70">
        <v>10</v>
      </c>
      <c r="GK476" s="56">
        <v>59</v>
      </c>
      <c r="GL476" s="57" t="s">
        <v>2802</v>
      </c>
      <c r="GM476" s="68" t="s">
        <v>2335</v>
      </c>
      <c r="GN476" s="70">
        <v>10</v>
      </c>
      <c r="GO476" s="56">
        <v>59</v>
      </c>
      <c r="GP476" s="57" t="s">
        <v>2802</v>
      </c>
      <c r="GQ476" s="68" t="s">
        <v>2335</v>
      </c>
      <c r="GR476" s="70">
        <v>10</v>
      </c>
      <c r="GS476" s="56">
        <v>59</v>
      </c>
      <c r="GT476" s="57" t="s">
        <v>2802</v>
      </c>
      <c r="GU476" s="68" t="s">
        <v>2335</v>
      </c>
      <c r="GV476" s="70">
        <v>10</v>
      </c>
      <c r="GW476" s="56">
        <v>59</v>
      </c>
      <c r="GX476" s="57" t="s">
        <v>2802</v>
      </c>
      <c r="GY476" s="68" t="s">
        <v>2335</v>
      </c>
      <c r="GZ476" s="70">
        <v>10</v>
      </c>
      <c r="HA476" s="56">
        <v>59</v>
      </c>
      <c r="HB476" s="57" t="s">
        <v>2802</v>
      </c>
      <c r="HC476" s="68" t="s">
        <v>2335</v>
      </c>
      <c r="HD476" s="70">
        <v>10</v>
      </c>
      <c r="HE476" s="56">
        <v>59</v>
      </c>
      <c r="HF476" s="57" t="s">
        <v>2802</v>
      </c>
      <c r="HG476" s="68" t="s">
        <v>2335</v>
      </c>
      <c r="HH476" s="70">
        <v>10</v>
      </c>
      <c r="HI476" s="56">
        <v>59</v>
      </c>
      <c r="HJ476" s="57" t="s">
        <v>2802</v>
      </c>
      <c r="HK476" s="68" t="s">
        <v>2335</v>
      </c>
      <c r="HL476" s="70">
        <v>10</v>
      </c>
      <c r="HM476" s="56">
        <v>59</v>
      </c>
      <c r="HN476" s="57" t="s">
        <v>2802</v>
      </c>
      <c r="HO476" s="68" t="s">
        <v>2335</v>
      </c>
      <c r="HP476" s="70">
        <v>10</v>
      </c>
      <c r="HQ476" s="56">
        <v>59</v>
      </c>
      <c r="HR476" s="57" t="s">
        <v>2802</v>
      </c>
      <c r="HS476" s="68" t="s">
        <v>2335</v>
      </c>
      <c r="HT476" s="70">
        <v>10</v>
      </c>
      <c r="HU476" s="56">
        <v>59</v>
      </c>
      <c r="HV476" s="57" t="s">
        <v>2802</v>
      </c>
      <c r="HW476" s="68" t="s">
        <v>2335</v>
      </c>
      <c r="HX476" s="70">
        <v>10</v>
      </c>
      <c r="HY476" s="56">
        <v>59</v>
      </c>
      <c r="HZ476" s="57" t="s">
        <v>2802</v>
      </c>
      <c r="IA476" s="68" t="s">
        <v>2335</v>
      </c>
      <c r="IB476" s="70">
        <v>10</v>
      </c>
      <c r="IC476" s="56">
        <v>59</v>
      </c>
      <c r="ID476" s="57" t="s">
        <v>2802</v>
      </c>
      <c r="IE476" s="68" t="s">
        <v>2335</v>
      </c>
      <c r="IF476" s="70">
        <v>10</v>
      </c>
      <c r="IG476" s="56">
        <v>59</v>
      </c>
      <c r="IH476" s="57" t="s">
        <v>2802</v>
      </c>
      <c r="II476" s="68" t="s">
        <v>2335</v>
      </c>
      <c r="IJ476" s="70">
        <v>10</v>
      </c>
      <c r="IK476" s="56">
        <v>59</v>
      </c>
      <c r="IL476" s="57" t="s">
        <v>2802</v>
      </c>
      <c r="IM476" s="68" t="s">
        <v>2335</v>
      </c>
      <c r="IN476" s="70">
        <v>10</v>
      </c>
      <c r="IO476" s="56">
        <v>59</v>
      </c>
      <c r="IP476" s="57" t="s">
        <v>2802</v>
      </c>
      <c r="IQ476" s="68" t="s">
        <v>2335</v>
      </c>
      <c r="IR476" s="70">
        <v>10</v>
      </c>
      <c r="IS476" s="56">
        <v>59</v>
      </c>
      <c r="IT476" s="57" t="s">
        <v>2802</v>
      </c>
      <c r="IU476" s="68" t="s">
        <v>2335</v>
      </c>
      <c r="IV476" s="70">
        <v>10</v>
      </c>
    </row>
    <row r="477" spans="1:256" s="51" customFormat="1" ht="12" customHeight="1" x14ac:dyDescent="0.2">
      <c r="A477" s="125">
        <v>410</v>
      </c>
      <c r="B477" s="111" t="s">
        <v>2803</v>
      </c>
      <c r="C477" s="119" t="s">
        <v>2335</v>
      </c>
      <c r="D477" s="122">
        <v>8</v>
      </c>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70">
        <v>8</v>
      </c>
      <c r="EC477" s="56">
        <v>60</v>
      </c>
      <c r="ED477" s="57" t="s">
        <v>2803</v>
      </c>
      <c r="EE477" s="68" t="s">
        <v>2335</v>
      </c>
      <c r="EF477" s="70">
        <v>8</v>
      </c>
      <c r="EG477" s="56">
        <v>60</v>
      </c>
      <c r="EH477" s="57" t="s">
        <v>2803</v>
      </c>
      <c r="EI477" s="68" t="s">
        <v>2335</v>
      </c>
      <c r="EJ477" s="70">
        <v>8</v>
      </c>
      <c r="EK477" s="56">
        <v>60</v>
      </c>
      <c r="EL477" s="57" t="s">
        <v>2803</v>
      </c>
      <c r="EM477" s="68" t="s">
        <v>2335</v>
      </c>
      <c r="EN477" s="70">
        <v>8</v>
      </c>
      <c r="EO477" s="56">
        <v>60</v>
      </c>
      <c r="EP477" s="57" t="s">
        <v>2803</v>
      </c>
      <c r="EQ477" s="68" t="s">
        <v>2335</v>
      </c>
      <c r="ER477" s="70">
        <v>8</v>
      </c>
      <c r="ES477" s="56">
        <v>60</v>
      </c>
      <c r="ET477" s="57" t="s">
        <v>2803</v>
      </c>
      <c r="EU477" s="68" t="s">
        <v>2335</v>
      </c>
      <c r="EV477" s="70">
        <v>8</v>
      </c>
      <c r="EW477" s="56">
        <v>60</v>
      </c>
      <c r="EX477" s="57" t="s">
        <v>2803</v>
      </c>
      <c r="EY477" s="68" t="s">
        <v>2335</v>
      </c>
      <c r="EZ477" s="70">
        <v>8</v>
      </c>
      <c r="FA477" s="56">
        <v>60</v>
      </c>
      <c r="FB477" s="57" t="s">
        <v>2803</v>
      </c>
      <c r="FC477" s="68" t="s">
        <v>2335</v>
      </c>
      <c r="FD477" s="70">
        <v>8</v>
      </c>
      <c r="FE477" s="56">
        <v>60</v>
      </c>
      <c r="FF477" s="57" t="s">
        <v>2803</v>
      </c>
      <c r="FG477" s="68" t="s">
        <v>2335</v>
      </c>
      <c r="FH477" s="70">
        <v>8</v>
      </c>
      <c r="FI477" s="56">
        <v>60</v>
      </c>
      <c r="FJ477" s="57" t="s">
        <v>2803</v>
      </c>
      <c r="FK477" s="68" t="s">
        <v>2335</v>
      </c>
      <c r="FL477" s="70">
        <v>8</v>
      </c>
      <c r="FM477" s="56">
        <v>60</v>
      </c>
      <c r="FN477" s="57" t="s">
        <v>2803</v>
      </c>
      <c r="FO477" s="68" t="s">
        <v>2335</v>
      </c>
      <c r="FP477" s="70">
        <v>8</v>
      </c>
      <c r="FQ477" s="56">
        <v>60</v>
      </c>
      <c r="FR477" s="57" t="s">
        <v>2803</v>
      </c>
      <c r="FS477" s="68" t="s">
        <v>2335</v>
      </c>
      <c r="FT477" s="70">
        <v>8</v>
      </c>
      <c r="FU477" s="56">
        <v>60</v>
      </c>
      <c r="FV477" s="57" t="s">
        <v>2803</v>
      </c>
      <c r="FW477" s="68" t="s">
        <v>2335</v>
      </c>
      <c r="FX477" s="70">
        <v>8</v>
      </c>
      <c r="FY477" s="56">
        <v>60</v>
      </c>
      <c r="FZ477" s="57" t="s">
        <v>2803</v>
      </c>
      <c r="GA477" s="68" t="s">
        <v>2335</v>
      </c>
      <c r="GB477" s="70">
        <v>8</v>
      </c>
      <c r="GC477" s="56">
        <v>60</v>
      </c>
      <c r="GD477" s="57" t="s">
        <v>2803</v>
      </c>
      <c r="GE477" s="68" t="s">
        <v>2335</v>
      </c>
      <c r="GF477" s="70">
        <v>8</v>
      </c>
      <c r="GG477" s="56">
        <v>60</v>
      </c>
      <c r="GH477" s="57" t="s">
        <v>2803</v>
      </c>
      <c r="GI477" s="68" t="s">
        <v>2335</v>
      </c>
      <c r="GJ477" s="70">
        <v>8</v>
      </c>
      <c r="GK477" s="56">
        <v>60</v>
      </c>
      <c r="GL477" s="57" t="s">
        <v>2803</v>
      </c>
      <c r="GM477" s="68" t="s">
        <v>2335</v>
      </c>
      <c r="GN477" s="70">
        <v>8</v>
      </c>
      <c r="GO477" s="56">
        <v>60</v>
      </c>
      <c r="GP477" s="57" t="s">
        <v>2803</v>
      </c>
      <c r="GQ477" s="68" t="s">
        <v>2335</v>
      </c>
      <c r="GR477" s="70">
        <v>8</v>
      </c>
      <c r="GS477" s="56">
        <v>60</v>
      </c>
      <c r="GT477" s="57" t="s">
        <v>2803</v>
      </c>
      <c r="GU477" s="68" t="s">
        <v>2335</v>
      </c>
      <c r="GV477" s="70">
        <v>8</v>
      </c>
      <c r="GW477" s="56">
        <v>60</v>
      </c>
      <c r="GX477" s="57" t="s">
        <v>2803</v>
      </c>
      <c r="GY477" s="68" t="s">
        <v>2335</v>
      </c>
      <c r="GZ477" s="70">
        <v>8</v>
      </c>
      <c r="HA477" s="56">
        <v>60</v>
      </c>
      <c r="HB477" s="57" t="s">
        <v>2803</v>
      </c>
      <c r="HC477" s="68" t="s">
        <v>2335</v>
      </c>
      <c r="HD477" s="70">
        <v>8</v>
      </c>
      <c r="HE477" s="56">
        <v>60</v>
      </c>
      <c r="HF477" s="57" t="s">
        <v>2803</v>
      </c>
      <c r="HG477" s="68" t="s">
        <v>2335</v>
      </c>
      <c r="HH477" s="70">
        <v>8</v>
      </c>
      <c r="HI477" s="56">
        <v>60</v>
      </c>
      <c r="HJ477" s="57" t="s">
        <v>2803</v>
      </c>
      <c r="HK477" s="68" t="s">
        <v>2335</v>
      </c>
      <c r="HL477" s="70">
        <v>8</v>
      </c>
      <c r="HM477" s="56">
        <v>60</v>
      </c>
      <c r="HN477" s="57" t="s">
        <v>2803</v>
      </c>
      <c r="HO477" s="68" t="s">
        <v>2335</v>
      </c>
      <c r="HP477" s="70">
        <v>8</v>
      </c>
      <c r="HQ477" s="56">
        <v>60</v>
      </c>
      <c r="HR477" s="57" t="s">
        <v>2803</v>
      </c>
      <c r="HS477" s="68" t="s">
        <v>2335</v>
      </c>
      <c r="HT477" s="70">
        <v>8</v>
      </c>
      <c r="HU477" s="56">
        <v>60</v>
      </c>
      <c r="HV477" s="57" t="s">
        <v>2803</v>
      </c>
      <c r="HW477" s="68" t="s">
        <v>2335</v>
      </c>
      <c r="HX477" s="70">
        <v>8</v>
      </c>
      <c r="HY477" s="56">
        <v>60</v>
      </c>
      <c r="HZ477" s="57" t="s">
        <v>2803</v>
      </c>
      <c r="IA477" s="68" t="s">
        <v>2335</v>
      </c>
      <c r="IB477" s="70">
        <v>8</v>
      </c>
      <c r="IC477" s="56">
        <v>60</v>
      </c>
      <c r="ID477" s="57" t="s">
        <v>2803</v>
      </c>
      <c r="IE477" s="68" t="s">
        <v>2335</v>
      </c>
      <c r="IF477" s="70">
        <v>8</v>
      </c>
      <c r="IG477" s="56">
        <v>60</v>
      </c>
      <c r="IH477" s="57" t="s">
        <v>2803</v>
      </c>
      <c r="II477" s="68" t="s">
        <v>2335</v>
      </c>
      <c r="IJ477" s="70">
        <v>8</v>
      </c>
      <c r="IK477" s="56">
        <v>60</v>
      </c>
      <c r="IL477" s="57" t="s">
        <v>2803</v>
      </c>
      <c r="IM477" s="68" t="s">
        <v>2335</v>
      </c>
      <c r="IN477" s="70">
        <v>8</v>
      </c>
      <c r="IO477" s="56">
        <v>60</v>
      </c>
      <c r="IP477" s="57" t="s">
        <v>2803</v>
      </c>
      <c r="IQ477" s="68" t="s">
        <v>2335</v>
      </c>
      <c r="IR477" s="70">
        <v>8</v>
      </c>
      <c r="IS477" s="56">
        <v>60</v>
      </c>
      <c r="IT477" s="57" t="s">
        <v>2803</v>
      </c>
      <c r="IU477" s="68" t="s">
        <v>2335</v>
      </c>
      <c r="IV477" s="70">
        <v>8</v>
      </c>
    </row>
    <row r="478" spans="1:256" s="51" customFormat="1" ht="12" customHeight="1" x14ac:dyDescent="0.2">
      <c r="A478" s="125">
        <v>410</v>
      </c>
      <c r="B478" s="111" t="s">
        <v>2804</v>
      </c>
      <c r="C478" s="119" t="s">
        <v>2335</v>
      </c>
      <c r="D478" s="122">
        <v>8</v>
      </c>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70">
        <v>8</v>
      </c>
      <c r="EC478" s="56">
        <v>61</v>
      </c>
      <c r="ED478" s="57" t="s">
        <v>2804</v>
      </c>
      <c r="EE478" s="68" t="s">
        <v>2335</v>
      </c>
      <c r="EF478" s="70">
        <v>8</v>
      </c>
      <c r="EG478" s="56">
        <v>61</v>
      </c>
      <c r="EH478" s="57" t="s">
        <v>2804</v>
      </c>
      <c r="EI478" s="68" t="s">
        <v>2335</v>
      </c>
      <c r="EJ478" s="70">
        <v>8</v>
      </c>
      <c r="EK478" s="56">
        <v>61</v>
      </c>
      <c r="EL478" s="57" t="s">
        <v>2804</v>
      </c>
      <c r="EM478" s="68" t="s">
        <v>2335</v>
      </c>
      <c r="EN478" s="70">
        <v>8</v>
      </c>
      <c r="EO478" s="56">
        <v>61</v>
      </c>
      <c r="EP478" s="57" t="s">
        <v>2804</v>
      </c>
      <c r="EQ478" s="68" t="s">
        <v>2335</v>
      </c>
      <c r="ER478" s="70">
        <v>8</v>
      </c>
      <c r="ES478" s="56">
        <v>61</v>
      </c>
      <c r="ET478" s="57" t="s">
        <v>2804</v>
      </c>
      <c r="EU478" s="68" t="s">
        <v>2335</v>
      </c>
      <c r="EV478" s="70">
        <v>8</v>
      </c>
      <c r="EW478" s="56">
        <v>61</v>
      </c>
      <c r="EX478" s="57" t="s">
        <v>2804</v>
      </c>
      <c r="EY478" s="68" t="s">
        <v>2335</v>
      </c>
      <c r="EZ478" s="70">
        <v>8</v>
      </c>
      <c r="FA478" s="56">
        <v>61</v>
      </c>
      <c r="FB478" s="57" t="s">
        <v>2804</v>
      </c>
      <c r="FC478" s="68" t="s">
        <v>2335</v>
      </c>
      <c r="FD478" s="70">
        <v>8</v>
      </c>
      <c r="FE478" s="56">
        <v>61</v>
      </c>
      <c r="FF478" s="57" t="s">
        <v>2804</v>
      </c>
      <c r="FG478" s="68" t="s">
        <v>2335</v>
      </c>
      <c r="FH478" s="70">
        <v>8</v>
      </c>
      <c r="FI478" s="56">
        <v>61</v>
      </c>
      <c r="FJ478" s="57" t="s">
        <v>2804</v>
      </c>
      <c r="FK478" s="68" t="s">
        <v>2335</v>
      </c>
      <c r="FL478" s="70">
        <v>8</v>
      </c>
      <c r="FM478" s="56">
        <v>61</v>
      </c>
      <c r="FN478" s="57" t="s">
        <v>2804</v>
      </c>
      <c r="FO478" s="68" t="s">
        <v>2335</v>
      </c>
      <c r="FP478" s="70">
        <v>8</v>
      </c>
      <c r="FQ478" s="56">
        <v>61</v>
      </c>
      <c r="FR478" s="57" t="s">
        <v>2804</v>
      </c>
      <c r="FS478" s="68" t="s">
        <v>2335</v>
      </c>
      <c r="FT478" s="70">
        <v>8</v>
      </c>
      <c r="FU478" s="56">
        <v>61</v>
      </c>
      <c r="FV478" s="57" t="s">
        <v>2804</v>
      </c>
      <c r="FW478" s="68" t="s">
        <v>2335</v>
      </c>
      <c r="FX478" s="70">
        <v>8</v>
      </c>
      <c r="FY478" s="56">
        <v>61</v>
      </c>
      <c r="FZ478" s="57" t="s">
        <v>2804</v>
      </c>
      <c r="GA478" s="68" t="s">
        <v>2335</v>
      </c>
      <c r="GB478" s="70">
        <v>8</v>
      </c>
      <c r="GC478" s="56">
        <v>61</v>
      </c>
      <c r="GD478" s="57" t="s">
        <v>2804</v>
      </c>
      <c r="GE478" s="68" t="s">
        <v>2335</v>
      </c>
      <c r="GF478" s="70">
        <v>8</v>
      </c>
      <c r="GG478" s="56">
        <v>61</v>
      </c>
      <c r="GH478" s="57" t="s">
        <v>2804</v>
      </c>
      <c r="GI478" s="68" t="s">
        <v>2335</v>
      </c>
      <c r="GJ478" s="70">
        <v>8</v>
      </c>
      <c r="GK478" s="56">
        <v>61</v>
      </c>
      <c r="GL478" s="57" t="s">
        <v>2804</v>
      </c>
      <c r="GM478" s="68" t="s">
        <v>2335</v>
      </c>
      <c r="GN478" s="70">
        <v>8</v>
      </c>
      <c r="GO478" s="56">
        <v>61</v>
      </c>
      <c r="GP478" s="57" t="s">
        <v>2804</v>
      </c>
      <c r="GQ478" s="68" t="s">
        <v>2335</v>
      </c>
      <c r="GR478" s="70">
        <v>8</v>
      </c>
      <c r="GS478" s="56">
        <v>61</v>
      </c>
      <c r="GT478" s="57" t="s">
        <v>2804</v>
      </c>
      <c r="GU478" s="68" t="s">
        <v>2335</v>
      </c>
      <c r="GV478" s="70">
        <v>8</v>
      </c>
      <c r="GW478" s="56">
        <v>61</v>
      </c>
      <c r="GX478" s="57" t="s">
        <v>2804</v>
      </c>
      <c r="GY478" s="68" t="s">
        <v>2335</v>
      </c>
      <c r="GZ478" s="70">
        <v>8</v>
      </c>
      <c r="HA478" s="56">
        <v>61</v>
      </c>
      <c r="HB478" s="57" t="s">
        <v>2804</v>
      </c>
      <c r="HC478" s="68" t="s">
        <v>2335</v>
      </c>
      <c r="HD478" s="70">
        <v>8</v>
      </c>
      <c r="HE478" s="56">
        <v>61</v>
      </c>
      <c r="HF478" s="57" t="s">
        <v>2804</v>
      </c>
      <c r="HG478" s="68" t="s">
        <v>2335</v>
      </c>
      <c r="HH478" s="70">
        <v>8</v>
      </c>
      <c r="HI478" s="56">
        <v>61</v>
      </c>
      <c r="HJ478" s="57" t="s">
        <v>2804</v>
      </c>
      <c r="HK478" s="68" t="s">
        <v>2335</v>
      </c>
      <c r="HL478" s="70">
        <v>8</v>
      </c>
      <c r="HM478" s="56">
        <v>61</v>
      </c>
      <c r="HN478" s="57" t="s">
        <v>2804</v>
      </c>
      <c r="HO478" s="68" t="s">
        <v>2335</v>
      </c>
      <c r="HP478" s="70">
        <v>8</v>
      </c>
      <c r="HQ478" s="56">
        <v>61</v>
      </c>
      <c r="HR478" s="57" t="s">
        <v>2804</v>
      </c>
      <c r="HS478" s="68" t="s">
        <v>2335</v>
      </c>
      <c r="HT478" s="70">
        <v>8</v>
      </c>
      <c r="HU478" s="56">
        <v>61</v>
      </c>
      <c r="HV478" s="57" t="s">
        <v>2804</v>
      </c>
      <c r="HW478" s="68" t="s">
        <v>2335</v>
      </c>
      <c r="HX478" s="70">
        <v>8</v>
      </c>
      <c r="HY478" s="56">
        <v>61</v>
      </c>
      <c r="HZ478" s="57" t="s">
        <v>2804</v>
      </c>
      <c r="IA478" s="68" t="s">
        <v>2335</v>
      </c>
      <c r="IB478" s="70">
        <v>8</v>
      </c>
      <c r="IC478" s="56">
        <v>61</v>
      </c>
      <c r="ID478" s="57" t="s">
        <v>2804</v>
      </c>
      <c r="IE478" s="68" t="s">
        <v>2335</v>
      </c>
      <c r="IF478" s="70">
        <v>8</v>
      </c>
      <c r="IG478" s="56">
        <v>61</v>
      </c>
      <c r="IH478" s="57" t="s">
        <v>2804</v>
      </c>
      <c r="II478" s="68" t="s">
        <v>2335</v>
      </c>
      <c r="IJ478" s="70">
        <v>8</v>
      </c>
      <c r="IK478" s="56">
        <v>61</v>
      </c>
      <c r="IL478" s="57" t="s">
        <v>2804</v>
      </c>
      <c r="IM478" s="68" t="s">
        <v>2335</v>
      </c>
      <c r="IN478" s="70">
        <v>8</v>
      </c>
      <c r="IO478" s="56">
        <v>61</v>
      </c>
      <c r="IP478" s="57" t="s">
        <v>2804</v>
      </c>
      <c r="IQ478" s="68" t="s">
        <v>2335</v>
      </c>
      <c r="IR478" s="70">
        <v>8</v>
      </c>
      <c r="IS478" s="56">
        <v>61</v>
      </c>
      <c r="IT478" s="57" t="s">
        <v>2804</v>
      </c>
      <c r="IU478" s="68" t="s">
        <v>2335</v>
      </c>
      <c r="IV478" s="70">
        <v>8</v>
      </c>
    </row>
    <row r="479" spans="1:256" s="51" customFormat="1" ht="12" customHeight="1" x14ac:dyDescent="0.2">
      <c r="A479" s="125">
        <v>410</v>
      </c>
      <c r="B479" s="111" t="s">
        <v>2805</v>
      </c>
      <c r="C479" s="119" t="s">
        <v>2335</v>
      </c>
      <c r="D479" s="122">
        <v>11</v>
      </c>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70">
        <v>11</v>
      </c>
      <c r="EC479" s="56">
        <v>62</v>
      </c>
      <c r="ED479" s="57" t="s">
        <v>2805</v>
      </c>
      <c r="EE479" s="68" t="s">
        <v>2335</v>
      </c>
      <c r="EF479" s="70">
        <v>11</v>
      </c>
      <c r="EG479" s="56">
        <v>62</v>
      </c>
      <c r="EH479" s="57" t="s">
        <v>2805</v>
      </c>
      <c r="EI479" s="68" t="s">
        <v>2335</v>
      </c>
      <c r="EJ479" s="70">
        <v>11</v>
      </c>
      <c r="EK479" s="56">
        <v>62</v>
      </c>
      <c r="EL479" s="57" t="s">
        <v>2805</v>
      </c>
      <c r="EM479" s="68" t="s">
        <v>2335</v>
      </c>
      <c r="EN479" s="70">
        <v>11</v>
      </c>
      <c r="EO479" s="56">
        <v>62</v>
      </c>
      <c r="EP479" s="57" t="s">
        <v>2805</v>
      </c>
      <c r="EQ479" s="68" t="s">
        <v>2335</v>
      </c>
      <c r="ER479" s="70">
        <v>11</v>
      </c>
      <c r="ES479" s="56">
        <v>62</v>
      </c>
      <c r="ET479" s="57" t="s">
        <v>2805</v>
      </c>
      <c r="EU479" s="68" t="s">
        <v>2335</v>
      </c>
      <c r="EV479" s="70">
        <v>11</v>
      </c>
      <c r="EW479" s="56">
        <v>62</v>
      </c>
      <c r="EX479" s="57" t="s">
        <v>2805</v>
      </c>
      <c r="EY479" s="68" t="s">
        <v>2335</v>
      </c>
      <c r="EZ479" s="70">
        <v>11</v>
      </c>
      <c r="FA479" s="56">
        <v>62</v>
      </c>
      <c r="FB479" s="57" t="s">
        <v>2805</v>
      </c>
      <c r="FC479" s="68" t="s">
        <v>2335</v>
      </c>
      <c r="FD479" s="70">
        <v>11</v>
      </c>
      <c r="FE479" s="56">
        <v>62</v>
      </c>
      <c r="FF479" s="57" t="s">
        <v>2805</v>
      </c>
      <c r="FG479" s="68" t="s">
        <v>2335</v>
      </c>
      <c r="FH479" s="70">
        <v>11</v>
      </c>
      <c r="FI479" s="56">
        <v>62</v>
      </c>
      <c r="FJ479" s="57" t="s">
        <v>2805</v>
      </c>
      <c r="FK479" s="68" t="s">
        <v>2335</v>
      </c>
      <c r="FL479" s="70">
        <v>11</v>
      </c>
      <c r="FM479" s="56">
        <v>62</v>
      </c>
      <c r="FN479" s="57" t="s">
        <v>2805</v>
      </c>
      <c r="FO479" s="68" t="s">
        <v>2335</v>
      </c>
      <c r="FP479" s="70">
        <v>11</v>
      </c>
      <c r="FQ479" s="56">
        <v>62</v>
      </c>
      <c r="FR479" s="57" t="s">
        <v>2805</v>
      </c>
      <c r="FS479" s="68" t="s">
        <v>2335</v>
      </c>
      <c r="FT479" s="70">
        <v>11</v>
      </c>
      <c r="FU479" s="56">
        <v>62</v>
      </c>
      <c r="FV479" s="57" t="s">
        <v>2805</v>
      </c>
      <c r="FW479" s="68" t="s">
        <v>2335</v>
      </c>
      <c r="FX479" s="70">
        <v>11</v>
      </c>
      <c r="FY479" s="56">
        <v>62</v>
      </c>
      <c r="FZ479" s="57" t="s">
        <v>2805</v>
      </c>
      <c r="GA479" s="68" t="s">
        <v>2335</v>
      </c>
      <c r="GB479" s="70">
        <v>11</v>
      </c>
      <c r="GC479" s="56">
        <v>62</v>
      </c>
      <c r="GD479" s="57" t="s">
        <v>2805</v>
      </c>
      <c r="GE479" s="68" t="s">
        <v>2335</v>
      </c>
      <c r="GF479" s="70">
        <v>11</v>
      </c>
      <c r="GG479" s="56">
        <v>62</v>
      </c>
      <c r="GH479" s="57" t="s">
        <v>2805</v>
      </c>
      <c r="GI479" s="68" t="s">
        <v>2335</v>
      </c>
      <c r="GJ479" s="70">
        <v>11</v>
      </c>
      <c r="GK479" s="56">
        <v>62</v>
      </c>
      <c r="GL479" s="57" t="s">
        <v>2805</v>
      </c>
      <c r="GM479" s="68" t="s">
        <v>2335</v>
      </c>
      <c r="GN479" s="70">
        <v>11</v>
      </c>
      <c r="GO479" s="56">
        <v>62</v>
      </c>
      <c r="GP479" s="57" t="s">
        <v>2805</v>
      </c>
      <c r="GQ479" s="68" t="s">
        <v>2335</v>
      </c>
      <c r="GR479" s="70">
        <v>11</v>
      </c>
      <c r="GS479" s="56">
        <v>62</v>
      </c>
      <c r="GT479" s="57" t="s">
        <v>2805</v>
      </c>
      <c r="GU479" s="68" t="s">
        <v>2335</v>
      </c>
      <c r="GV479" s="70">
        <v>11</v>
      </c>
      <c r="GW479" s="56">
        <v>62</v>
      </c>
      <c r="GX479" s="57" t="s">
        <v>2805</v>
      </c>
      <c r="GY479" s="68" t="s">
        <v>2335</v>
      </c>
      <c r="GZ479" s="70">
        <v>11</v>
      </c>
      <c r="HA479" s="56">
        <v>62</v>
      </c>
      <c r="HB479" s="57" t="s">
        <v>2805</v>
      </c>
      <c r="HC479" s="68" t="s">
        <v>2335</v>
      </c>
      <c r="HD479" s="70">
        <v>11</v>
      </c>
      <c r="HE479" s="56">
        <v>62</v>
      </c>
      <c r="HF479" s="57" t="s">
        <v>2805</v>
      </c>
      <c r="HG479" s="68" t="s">
        <v>2335</v>
      </c>
      <c r="HH479" s="70">
        <v>11</v>
      </c>
      <c r="HI479" s="56">
        <v>62</v>
      </c>
      <c r="HJ479" s="57" t="s">
        <v>2805</v>
      </c>
      <c r="HK479" s="68" t="s">
        <v>2335</v>
      </c>
      <c r="HL479" s="70">
        <v>11</v>
      </c>
      <c r="HM479" s="56">
        <v>62</v>
      </c>
      <c r="HN479" s="57" t="s">
        <v>2805</v>
      </c>
      <c r="HO479" s="68" t="s">
        <v>2335</v>
      </c>
      <c r="HP479" s="70">
        <v>11</v>
      </c>
      <c r="HQ479" s="56">
        <v>62</v>
      </c>
      <c r="HR479" s="57" t="s">
        <v>2805</v>
      </c>
      <c r="HS479" s="68" t="s">
        <v>2335</v>
      </c>
      <c r="HT479" s="70">
        <v>11</v>
      </c>
      <c r="HU479" s="56">
        <v>62</v>
      </c>
      <c r="HV479" s="57" t="s">
        <v>2805</v>
      </c>
      <c r="HW479" s="68" t="s">
        <v>2335</v>
      </c>
      <c r="HX479" s="70">
        <v>11</v>
      </c>
      <c r="HY479" s="56">
        <v>62</v>
      </c>
      <c r="HZ479" s="57" t="s">
        <v>2805</v>
      </c>
      <c r="IA479" s="68" t="s">
        <v>2335</v>
      </c>
      <c r="IB479" s="70">
        <v>11</v>
      </c>
      <c r="IC479" s="56">
        <v>62</v>
      </c>
      <c r="ID479" s="57" t="s">
        <v>2805</v>
      </c>
      <c r="IE479" s="68" t="s">
        <v>2335</v>
      </c>
      <c r="IF479" s="70">
        <v>11</v>
      </c>
      <c r="IG479" s="56">
        <v>62</v>
      </c>
      <c r="IH479" s="57" t="s">
        <v>2805</v>
      </c>
      <c r="II479" s="68" t="s">
        <v>2335</v>
      </c>
      <c r="IJ479" s="70">
        <v>11</v>
      </c>
      <c r="IK479" s="56">
        <v>62</v>
      </c>
      <c r="IL479" s="57" t="s">
        <v>2805</v>
      </c>
      <c r="IM479" s="68" t="s">
        <v>2335</v>
      </c>
      <c r="IN479" s="70">
        <v>11</v>
      </c>
      <c r="IO479" s="56">
        <v>62</v>
      </c>
      <c r="IP479" s="57" t="s">
        <v>2805</v>
      </c>
      <c r="IQ479" s="68" t="s">
        <v>2335</v>
      </c>
      <c r="IR479" s="70">
        <v>11</v>
      </c>
      <c r="IS479" s="56">
        <v>62</v>
      </c>
      <c r="IT479" s="57" t="s">
        <v>2805</v>
      </c>
      <c r="IU479" s="68" t="s">
        <v>2335</v>
      </c>
      <c r="IV479" s="70">
        <v>11</v>
      </c>
    </row>
    <row r="480" spans="1:256" s="51" customFormat="1" ht="12" customHeight="1" x14ac:dyDescent="0.2">
      <c r="A480" s="125">
        <v>410</v>
      </c>
      <c r="B480" s="111" t="s">
        <v>2806</v>
      </c>
      <c r="C480" s="119" t="s">
        <v>2335</v>
      </c>
      <c r="D480" s="122">
        <v>15</v>
      </c>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70">
        <v>15</v>
      </c>
      <c r="EC480" s="56">
        <v>63</v>
      </c>
      <c r="ED480" s="57" t="s">
        <v>2806</v>
      </c>
      <c r="EE480" s="68" t="s">
        <v>2335</v>
      </c>
      <c r="EF480" s="70">
        <v>15</v>
      </c>
      <c r="EG480" s="56">
        <v>63</v>
      </c>
      <c r="EH480" s="57" t="s">
        <v>2806</v>
      </c>
      <c r="EI480" s="68" t="s">
        <v>2335</v>
      </c>
      <c r="EJ480" s="70">
        <v>15</v>
      </c>
      <c r="EK480" s="56">
        <v>63</v>
      </c>
      <c r="EL480" s="57" t="s">
        <v>2806</v>
      </c>
      <c r="EM480" s="68" t="s">
        <v>2335</v>
      </c>
      <c r="EN480" s="70">
        <v>15</v>
      </c>
      <c r="EO480" s="56">
        <v>63</v>
      </c>
      <c r="EP480" s="57" t="s">
        <v>2806</v>
      </c>
      <c r="EQ480" s="68" t="s">
        <v>2335</v>
      </c>
      <c r="ER480" s="70">
        <v>15</v>
      </c>
      <c r="ES480" s="56">
        <v>63</v>
      </c>
      <c r="ET480" s="57" t="s">
        <v>2806</v>
      </c>
      <c r="EU480" s="68" t="s">
        <v>2335</v>
      </c>
      <c r="EV480" s="70">
        <v>15</v>
      </c>
      <c r="EW480" s="56">
        <v>63</v>
      </c>
      <c r="EX480" s="57" t="s">
        <v>2806</v>
      </c>
      <c r="EY480" s="68" t="s">
        <v>2335</v>
      </c>
      <c r="EZ480" s="70">
        <v>15</v>
      </c>
      <c r="FA480" s="56">
        <v>63</v>
      </c>
      <c r="FB480" s="57" t="s">
        <v>2806</v>
      </c>
      <c r="FC480" s="68" t="s">
        <v>2335</v>
      </c>
      <c r="FD480" s="70">
        <v>15</v>
      </c>
      <c r="FE480" s="56">
        <v>63</v>
      </c>
      <c r="FF480" s="57" t="s">
        <v>2806</v>
      </c>
      <c r="FG480" s="68" t="s">
        <v>2335</v>
      </c>
      <c r="FH480" s="70">
        <v>15</v>
      </c>
      <c r="FI480" s="56">
        <v>63</v>
      </c>
      <c r="FJ480" s="57" t="s">
        <v>2806</v>
      </c>
      <c r="FK480" s="68" t="s">
        <v>2335</v>
      </c>
      <c r="FL480" s="70">
        <v>15</v>
      </c>
      <c r="FM480" s="56">
        <v>63</v>
      </c>
      <c r="FN480" s="57" t="s">
        <v>2806</v>
      </c>
      <c r="FO480" s="68" t="s">
        <v>2335</v>
      </c>
      <c r="FP480" s="70">
        <v>15</v>
      </c>
      <c r="FQ480" s="56">
        <v>63</v>
      </c>
      <c r="FR480" s="57" t="s">
        <v>2806</v>
      </c>
      <c r="FS480" s="68" t="s">
        <v>2335</v>
      </c>
      <c r="FT480" s="70">
        <v>15</v>
      </c>
      <c r="FU480" s="56">
        <v>63</v>
      </c>
      <c r="FV480" s="57" t="s">
        <v>2806</v>
      </c>
      <c r="FW480" s="68" t="s">
        <v>2335</v>
      </c>
      <c r="FX480" s="70">
        <v>15</v>
      </c>
      <c r="FY480" s="56">
        <v>63</v>
      </c>
      <c r="FZ480" s="57" t="s">
        <v>2806</v>
      </c>
      <c r="GA480" s="68" t="s">
        <v>2335</v>
      </c>
      <c r="GB480" s="70">
        <v>15</v>
      </c>
      <c r="GC480" s="56">
        <v>63</v>
      </c>
      <c r="GD480" s="57" t="s">
        <v>2806</v>
      </c>
      <c r="GE480" s="68" t="s">
        <v>2335</v>
      </c>
      <c r="GF480" s="70">
        <v>15</v>
      </c>
      <c r="GG480" s="56">
        <v>63</v>
      </c>
      <c r="GH480" s="57" t="s">
        <v>2806</v>
      </c>
      <c r="GI480" s="68" t="s">
        <v>2335</v>
      </c>
      <c r="GJ480" s="70">
        <v>15</v>
      </c>
      <c r="GK480" s="56">
        <v>63</v>
      </c>
      <c r="GL480" s="57" t="s">
        <v>2806</v>
      </c>
      <c r="GM480" s="68" t="s">
        <v>2335</v>
      </c>
      <c r="GN480" s="70">
        <v>15</v>
      </c>
      <c r="GO480" s="56">
        <v>63</v>
      </c>
      <c r="GP480" s="57" t="s">
        <v>2806</v>
      </c>
      <c r="GQ480" s="68" t="s">
        <v>2335</v>
      </c>
      <c r="GR480" s="70">
        <v>15</v>
      </c>
      <c r="GS480" s="56">
        <v>63</v>
      </c>
      <c r="GT480" s="57" t="s">
        <v>2806</v>
      </c>
      <c r="GU480" s="68" t="s">
        <v>2335</v>
      </c>
      <c r="GV480" s="70">
        <v>15</v>
      </c>
      <c r="GW480" s="56">
        <v>63</v>
      </c>
      <c r="GX480" s="57" t="s">
        <v>2806</v>
      </c>
      <c r="GY480" s="68" t="s">
        <v>2335</v>
      </c>
      <c r="GZ480" s="70">
        <v>15</v>
      </c>
      <c r="HA480" s="56">
        <v>63</v>
      </c>
      <c r="HB480" s="57" t="s">
        <v>2806</v>
      </c>
      <c r="HC480" s="68" t="s">
        <v>2335</v>
      </c>
      <c r="HD480" s="70">
        <v>15</v>
      </c>
      <c r="HE480" s="56">
        <v>63</v>
      </c>
      <c r="HF480" s="57" t="s">
        <v>2806</v>
      </c>
      <c r="HG480" s="68" t="s">
        <v>2335</v>
      </c>
      <c r="HH480" s="70">
        <v>15</v>
      </c>
      <c r="HI480" s="56">
        <v>63</v>
      </c>
      <c r="HJ480" s="57" t="s">
        <v>2806</v>
      </c>
      <c r="HK480" s="68" t="s">
        <v>2335</v>
      </c>
      <c r="HL480" s="70">
        <v>15</v>
      </c>
      <c r="HM480" s="56">
        <v>63</v>
      </c>
      <c r="HN480" s="57" t="s">
        <v>2806</v>
      </c>
      <c r="HO480" s="68" t="s">
        <v>2335</v>
      </c>
      <c r="HP480" s="70">
        <v>15</v>
      </c>
      <c r="HQ480" s="56">
        <v>63</v>
      </c>
      <c r="HR480" s="57" t="s">
        <v>2806</v>
      </c>
      <c r="HS480" s="68" t="s">
        <v>2335</v>
      </c>
      <c r="HT480" s="70">
        <v>15</v>
      </c>
      <c r="HU480" s="56">
        <v>63</v>
      </c>
      <c r="HV480" s="57" t="s">
        <v>2806</v>
      </c>
      <c r="HW480" s="68" t="s">
        <v>2335</v>
      </c>
      <c r="HX480" s="70">
        <v>15</v>
      </c>
      <c r="HY480" s="56">
        <v>63</v>
      </c>
      <c r="HZ480" s="57" t="s">
        <v>2806</v>
      </c>
      <c r="IA480" s="68" t="s">
        <v>2335</v>
      </c>
      <c r="IB480" s="70">
        <v>15</v>
      </c>
      <c r="IC480" s="56">
        <v>63</v>
      </c>
      <c r="ID480" s="57" t="s">
        <v>2806</v>
      </c>
      <c r="IE480" s="68" t="s">
        <v>2335</v>
      </c>
      <c r="IF480" s="70">
        <v>15</v>
      </c>
      <c r="IG480" s="56">
        <v>63</v>
      </c>
      <c r="IH480" s="57" t="s">
        <v>2806</v>
      </c>
      <c r="II480" s="68" t="s">
        <v>2335</v>
      </c>
      <c r="IJ480" s="70">
        <v>15</v>
      </c>
      <c r="IK480" s="56">
        <v>63</v>
      </c>
      <c r="IL480" s="57" t="s">
        <v>2806</v>
      </c>
      <c r="IM480" s="68" t="s">
        <v>2335</v>
      </c>
      <c r="IN480" s="70">
        <v>15</v>
      </c>
      <c r="IO480" s="56">
        <v>63</v>
      </c>
      <c r="IP480" s="57" t="s">
        <v>2806</v>
      </c>
      <c r="IQ480" s="68" t="s">
        <v>2335</v>
      </c>
      <c r="IR480" s="70">
        <v>15</v>
      </c>
      <c r="IS480" s="56">
        <v>63</v>
      </c>
      <c r="IT480" s="57" t="s">
        <v>2806</v>
      </c>
      <c r="IU480" s="68" t="s">
        <v>2335</v>
      </c>
      <c r="IV480" s="70">
        <v>15</v>
      </c>
    </row>
    <row r="481" spans="1:256" s="51" customFormat="1" ht="12" customHeight="1" x14ac:dyDescent="0.2">
      <c r="A481" s="125">
        <v>410</v>
      </c>
      <c r="B481" s="111" t="s">
        <v>2807</v>
      </c>
      <c r="C481" s="119" t="s">
        <v>2335</v>
      </c>
      <c r="D481" s="122">
        <v>11</v>
      </c>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70">
        <v>11</v>
      </c>
      <c r="EC481" s="56">
        <v>64</v>
      </c>
      <c r="ED481" s="57" t="s">
        <v>2807</v>
      </c>
      <c r="EE481" s="68" t="s">
        <v>2335</v>
      </c>
      <c r="EF481" s="70">
        <v>11</v>
      </c>
      <c r="EG481" s="56">
        <v>64</v>
      </c>
      <c r="EH481" s="57" t="s">
        <v>2807</v>
      </c>
      <c r="EI481" s="68" t="s">
        <v>2335</v>
      </c>
      <c r="EJ481" s="70">
        <v>11</v>
      </c>
      <c r="EK481" s="56">
        <v>64</v>
      </c>
      <c r="EL481" s="57" t="s">
        <v>2807</v>
      </c>
      <c r="EM481" s="68" t="s">
        <v>2335</v>
      </c>
      <c r="EN481" s="70">
        <v>11</v>
      </c>
      <c r="EO481" s="56">
        <v>64</v>
      </c>
      <c r="EP481" s="57" t="s">
        <v>2807</v>
      </c>
      <c r="EQ481" s="68" t="s">
        <v>2335</v>
      </c>
      <c r="ER481" s="70">
        <v>11</v>
      </c>
      <c r="ES481" s="56">
        <v>64</v>
      </c>
      <c r="ET481" s="57" t="s">
        <v>2807</v>
      </c>
      <c r="EU481" s="68" t="s">
        <v>2335</v>
      </c>
      <c r="EV481" s="70">
        <v>11</v>
      </c>
      <c r="EW481" s="56">
        <v>64</v>
      </c>
      <c r="EX481" s="57" t="s">
        <v>2807</v>
      </c>
      <c r="EY481" s="68" t="s">
        <v>2335</v>
      </c>
      <c r="EZ481" s="70">
        <v>11</v>
      </c>
      <c r="FA481" s="56">
        <v>64</v>
      </c>
      <c r="FB481" s="57" t="s">
        <v>2807</v>
      </c>
      <c r="FC481" s="68" t="s">
        <v>2335</v>
      </c>
      <c r="FD481" s="70">
        <v>11</v>
      </c>
      <c r="FE481" s="56">
        <v>64</v>
      </c>
      <c r="FF481" s="57" t="s">
        <v>2807</v>
      </c>
      <c r="FG481" s="68" t="s">
        <v>2335</v>
      </c>
      <c r="FH481" s="70">
        <v>11</v>
      </c>
      <c r="FI481" s="56">
        <v>64</v>
      </c>
      <c r="FJ481" s="57" t="s">
        <v>2807</v>
      </c>
      <c r="FK481" s="68" t="s">
        <v>2335</v>
      </c>
      <c r="FL481" s="70">
        <v>11</v>
      </c>
      <c r="FM481" s="56">
        <v>64</v>
      </c>
      <c r="FN481" s="57" t="s">
        <v>2807</v>
      </c>
      <c r="FO481" s="68" t="s">
        <v>2335</v>
      </c>
      <c r="FP481" s="70">
        <v>11</v>
      </c>
      <c r="FQ481" s="56">
        <v>64</v>
      </c>
      <c r="FR481" s="57" t="s">
        <v>2807</v>
      </c>
      <c r="FS481" s="68" t="s">
        <v>2335</v>
      </c>
      <c r="FT481" s="70">
        <v>11</v>
      </c>
      <c r="FU481" s="56">
        <v>64</v>
      </c>
      <c r="FV481" s="57" t="s">
        <v>2807</v>
      </c>
      <c r="FW481" s="68" t="s">
        <v>2335</v>
      </c>
      <c r="FX481" s="70">
        <v>11</v>
      </c>
      <c r="FY481" s="56">
        <v>64</v>
      </c>
      <c r="FZ481" s="57" t="s">
        <v>2807</v>
      </c>
      <c r="GA481" s="68" t="s">
        <v>2335</v>
      </c>
      <c r="GB481" s="70">
        <v>11</v>
      </c>
      <c r="GC481" s="56">
        <v>64</v>
      </c>
      <c r="GD481" s="57" t="s">
        <v>2807</v>
      </c>
      <c r="GE481" s="68" t="s">
        <v>2335</v>
      </c>
      <c r="GF481" s="70">
        <v>11</v>
      </c>
      <c r="GG481" s="56">
        <v>64</v>
      </c>
      <c r="GH481" s="57" t="s">
        <v>2807</v>
      </c>
      <c r="GI481" s="68" t="s">
        <v>2335</v>
      </c>
      <c r="GJ481" s="70">
        <v>11</v>
      </c>
      <c r="GK481" s="56">
        <v>64</v>
      </c>
      <c r="GL481" s="57" t="s">
        <v>2807</v>
      </c>
      <c r="GM481" s="68" t="s">
        <v>2335</v>
      </c>
      <c r="GN481" s="70">
        <v>11</v>
      </c>
      <c r="GO481" s="56">
        <v>64</v>
      </c>
      <c r="GP481" s="57" t="s">
        <v>2807</v>
      </c>
      <c r="GQ481" s="68" t="s">
        <v>2335</v>
      </c>
      <c r="GR481" s="70">
        <v>11</v>
      </c>
      <c r="GS481" s="56">
        <v>64</v>
      </c>
      <c r="GT481" s="57" t="s">
        <v>2807</v>
      </c>
      <c r="GU481" s="68" t="s">
        <v>2335</v>
      </c>
      <c r="GV481" s="70">
        <v>11</v>
      </c>
      <c r="GW481" s="56">
        <v>64</v>
      </c>
      <c r="GX481" s="57" t="s">
        <v>2807</v>
      </c>
      <c r="GY481" s="68" t="s">
        <v>2335</v>
      </c>
      <c r="GZ481" s="70">
        <v>11</v>
      </c>
      <c r="HA481" s="56">
        <v>64</v>
      </c>
      <c r="HB481" s="57" t="s">
        <v>2807</v>
      </c>
      <c r="HC481" s="68" t="s">
        <v>2335</v>
      </c>
      <c r="HD481" s="70">
        <v>11</v>
      </c>
      <c r="HE481" s="56">
        <v>64</v>
      </c>
      <c r="HF481" s="57" t="s">
        <v>2807</v>
      </c>
      <c r="HG481" s="68" t="s">
        <v>2335</v>
      </c>
      <c r="HH481" s="70">
        <v>11</v>
      </c>
      <c r="HI481" s="56">
        <v>64</v>
      </c>
      <c r="HJ481" s="57" t="s">
        <v>2807</v>
      </c>
      <c r="HK481" s="68" t="s">
        <v>2335</v>
      </c>
      <c r="HL481" s="70">
        <v>11</v>
      </c>
      <c r="HM481" s="56">
        <v>64</v>
      </c>
      <c r="HN481" s="57" t="s">
        <v>2807</v>
      </c>
      <c r="HO481" s="68" t="s">
        <v>2335</v>
      </c>
      <c r="HP481" s="70">
        <v>11</v>
      </c>
      <c r="HQ481" s="56">
        <v>64</v>
      </c>
      <c r="HR481" s="57" t="s">
        <v>2807</v>
      </c>
      <c r="HS481" s="68" t="s">
        <v>2335</v>
      </c>
      <c r="HT481" s="70">
        <v>11</v>
      </c>
      <c r="HU481" s="56">
        <v>64</v>
      </c>
      <c r="HV481" s="57" t="s">
        <v>2807</v>
      </c>
      <c r="HW481" s="68" t="s">
        <v>2335</v>
      </c>
      <c r="HX481" s="70">
        <v>11</v>
      </c>
      <c r="HY481" s="56">
        <v>64</v>
      </c>
      <c r="HZ481" s="57" t="s">
        <v>2807</v>
      </c>
      <c r="IA481" s="68" t="s">
        <v>2335</v>
      </c>
      <c r="IB481" s="70">
        <v>11</v>
      </c>
      <c r="IC481" s="56">
        <v>64</v>
      </c>
      <c r="ID481" s="57" t="s">
        <v>2807</v>
      </c>
      <c r="IE481" s="68" t="s">
        <v>2335</v>
      </c>
      <c r="IF481" s="70">
        <v>11</v>
      </c>
      <c r="IG481" s="56">
        <v>64</v>
      </c>
      <c r="IH481" s="57" t="s">
        <v>2807</v>
      </c>
      <c r="II481" s="68" t="s">
        <v>2335</v>
      </c>
      <c r="IJ481" s="70">
        <v>11</v>
      </c>
      <c r="IK481" s="56">
        <v>64</v>
      </c>
      <c r="IL481" s="57" t="s">
        <v>2807</v>
      </c>
      <c r="IM481" s="68" t="s">
        <v>2335</v>
      </c>
      <c r="IN481" s="70">
        <v>11</v>
      </c>
      <c r="IO481" s="56">
        <v>64</v>
      </c>
      <c r="IP481" s="57" t="s">
        <v>2807</v>
      </c>
      <c r="IQ481" s="68" t="s">
        <v>2335</v>
      </c>
      <c r="IR481" s="70">
        <v>11</v>
      </c>
      <c r="IS481" s="56">
        <v>64</v>
      </c>
      <c r="IT481" s="57" t="s">
        <v>2807</v>
      </c>
      <c r="IU481" s="68" t="s">
        <v>2335</v>
      </c>
      <c r="IV481" s="70">
        <v>11</v>
      </c>
    </row>
    <row r="482" spans="1:256" s="51" customFormat="1" ht="12" customHeight="1" x14ac:dyDescent="0.2">
      <c r="A482" s="125">
        <v>410</v>
      </c>
      <c r="B482" s="111" t="s">
        <v>2808</v>
      </c>
      <c r="C482" s="119" t="s">
        <v>2335</v>
      </c>
      <c r="D482" s="122">
        <v>8</v>
      </c>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70">
        <v>8</v>
      </c>
      <c r="EC482" s="56">
        <v>65</v>
      </c>
      <c r="ED482" s="57" t="s">
        <v>2808</v>
      </c>
      <c r="EE482" s="68" t="s">
        <v>2335</v>
      </c>
      <c r="EF482" s="70">
        <v>8</v>
      </c>
      <c r="EG482" s="56">
        <v>65</v>
      </c>
      <c r="EH482" s="57" t="s">
        <v>2808</v>
      </c>
      <c r="EI482" s="68" t="s">
        <v>2335</v>
      </c>
      <c r="EJ482" s="70">
        <v>8</v>
      </c>
      <c r="EK482" s="56">
        <v>65</v>
      </c>
      <c r="EL482" s="57" t="s">
        <v>2808</v>
      </c>
      <c r="EM482" s="68" t="s">
        <v>2335</v>
      </c>
      <c r="EN482" s="70">
        <v>8</v>
      </c>
      <c r="EO482" s="56">
        <v>65</v>
      </c>
      <c r="EP482" s="57" t="s">
        <v>2808</v>
      </c>
      <c r="EQ482" s="68" t="s">
        <v>2335</v>
      </c>
      <c r="ER482" s="70">
        <v>8</v>
      </c>
      <c r="ES482" s="56">
        <v>65</v>
      </c>
      <c r="ET482" s="57" t="s">
        <v>2808</v>
      </c>
      <c r="EU482" s="68" t="s">
        <v>2335</v>
      </c>
      <c r="EV482" s="70">
        <v>8</v>
      </c>
      <c r="EW482" s="56">
        <v>65</v>
      </c>
      <c r="EX482" s="57" t="s">
        <v>2808</v>
      </c>
      <c r="EY482" s="68" t="s">
        <v>2335</v>
      </c>
      <c r="EZ482" s="70">
        <v>8</v>
      </c>
      <c r="FA482" s="56">
        <v>65</v>
      </c>
      <c r="FB482" s="57" t="s">
        <v>2808</v>
      </c>
      <c r="FC482" s="68" t="s">
        <v>2335</v>
      </c>
      <c r="FD482" s="70">
        <v>8</v>
      </c>
      <c r="FE482" s="56">
        <v>65</v>
      </c>
      <c r="FF482" s="57" t="s">
        <v>2808</v>
      </c>
      <c r="FG482" s="68" t="s">
        <v>2335</v>
      </c>
      <c r="FH482" s="70">
        <v>8</v>
      </c>
      <c r="FI482" s="56">
        <v>65</v>
      </c>
      <c r="FJ482" s="57" t="s">
        <v>2808</v>
      </c>
      <c r="FK482" s="68" t="s">
        <v>2335</v>
      </c>
      <c r="FL482" s="70">
        <v>8</v>
      </c>
      <c r="FM482" s="56">
        <v>65</v>
      </c>
      <c r="FN482" s="57" t="s">
        <v>2808</v>
      </c>
      <c r="FO482" s="68" t="s">
        <v>2335</v>
      </c>
      <c r="FP482" s="70">
        <v>8</v>
      </c>
      <c r="FQ482" s="56">
        <v>65</v>
      </c>
      <c r="FR482" s="57" t="s">
        <v>2808</v>
      </c>
      <c r="FS482" s="68" t="s">
        <v>2335</v>
      </c>
      <c r="FT482" s="70">
        <v>8</v>
      </c>
      <c r="FU482" s="56">
        <v>65</v>
      </c>
      <c r="FV482" s="57" t="s">
        <v>2808</v>
      </c>
      <c r="FW482" s="68" t="s">
        <v>2335</v>
      </c>
      <c r="FX482" s="70">
        <v>8</v>
      </c>
      <c r="FY482" s="56">
        <v>65</v>
      </c>
      <c r="FZ482" s="57" t="s">
        <v>2808</v>
      </c>
      <c r="GA482" s="68" t="s">
        <v>2335</v>
      </c>
      <c r="GB482" s="70">
        <v>8</v>
      </c>
      <c r="GC482" s="56">
        <v>65</v>
      </c>
      <c r="GD482" s="57" t="s">
        <v>2808</v>
      </c>
      <c r="GE482" s="68" t="s">
        <v>2335</v>
      </c>
      <c r="GF482" s="70">
        <v>8</v>
      </c>
      <c r="GG482" s="56">
        <v>65</v>
      </c>
      <c r="GH482" s="57" t="s">
        <v>2808</v>
      </c>
      <c r="GI482" s="68" t="s">
        <v>2335</v>
      </c>
      <c r="GJ482" s="70">
        <v>8</v>
      </c>
      <c r="GK482" s="56">
        <v>65</v>
      </c>
      <c r="GL482" s="57" t="s">
        <v>2808</v>
      </c>
      <c r="GM482" s="68" t="s">
        <v>2335</v>
      </c>
      <c r="GN482" s="70">
        <v>8</v>
      </c>
      <c r="GO482" s="56">
        <v>65</v>
      </c>
      <c r="GP482" s="57" t="s">
        <v>2808</v>
      </c>
      <c r="GQ482" s="68" t="s">
        <v>2335</v>
      </c>
      <c r="GR482" s="70">
        <v>8</v>
      </c>
      <c r="GS482" s="56">
        <v>65</v>
      </c>
      <c r="GT482" s="57" t="s">
        <v>2808</v>
      </c>
      <c r="GU482" s="68" t="s">
        <v>2335</v>
      </c>
      <c r="GV482" s="70">
        <v>8</v>
      </c>
      <c r="GW482" s="56">
        <v>65</v>
      </c>
      <c r="GX482" s="57" t="s">
        <v>2808</v>
      </c>
      <c r="GY482" s="68" t="s">
        <v>2335</v>
      </c>
      <c r="GZ482" s="70">
        <v>8</v>
      </c>
      <c r="HA482" s="56">
        <v>65</v>
      </c>
      <c r="HB482" s="57" t="s">
        <v>2808</v>
      </c>
      <c r="HC482" s="68" t="s">
        <v>2335</v>
      </c>
      <c r="HD482" s="70">
        <v>8</v>
      </c>
      <c r="HE482" s="56">
        <v>65</v>
      </c>
      <c r="HF482" s="57" t="s">
        <v>2808</v>
      </c>
      <c r="HG482" s="68" t="s">
        <v>2335</v>
      </c>
      <c r="HH482" s="70">
        <v>8</v>
      </c>
      <c r="HI482" s="56">
        <v>65</v>
      </c>
      <c r="HJ482" s="57" t="s">
        <v>2808</v>
      </c>
      <c r="HK482" s="68" t="s">
        <v>2335</v>
      </c>
      <c r="HL482" s="70">
        <v>8</v>
      </c>
      <c r="HM482" s="56">
        <v>65</v>
      </c>
      <c r="HN482" s="57" t="s">
        <v>2808</v>
      </c>
      <c r="HO482" s="68" t="s">
        <v>2335</v>
      </c>
      <c r="HP482" s="70">
        <v>8</v>
      </c>
      <c r="HQ482" s="56">
        <v>65</v>
      </c>
      <c r="HR482" s="57" t="s">
        <v>2808</v>
      </c>
      <c r="HS482" s="68" t="s">
        <v>2335</v>
      </c>
      <c r="HT482" s="70">
        <v>8</v>
      </c>
      <c r="HU482" s="56">
        <v>65</v>
      </c>
      <c r="HV482" s="57" t="s">
        <v>2808</v>
      </c>
      <c r="HW482" s="68" t="s">
        <v>2335</v>
      </c>
      <c r="HX482" s="70">
        <v>8</v>
      </c>
      <c r="HY482" s="56">
        <v>65</v>
      </c>
      <c r="HZ482" s="57" t="s">
        <v>2808</v>
      </c>
      <c r="IA482" s="68" t="s">
        <v>2335</v>
      </c>
      <c r="IB482" s="70">
        <v>8</v>
      </c>
      <c r="IC482" s="56">
        <v>65</v>
      </c>
      <c r="ID482" s="57" t="s">
        <v>2808</v>
      </c>
      <c r="IE482" s="68" t="s">
        <v>2335</v>
      </c>
      <c r="IF482" s="70">
        <v>8</v>
      </c>
      <c r="IG482" s="56">
        <v>65</v>
      </c>
      <c r="IH482" s="57" t="s">
        <v>2808</v>
      </c>
      <c r="II482" s="68" t="s">
        <v>2335</v>
      </c>
      <c r="IJ482" s="70">
        <v>8</v>
      </c>
      <c r="IK482" s="56">
        <v>65</v>
      </c>
      <c r="IL482" s="57" t="s">
        <v>2808</v>
      </c>
      <c r="IM482" s="68" t="s">
        <v>2335</v>
      </c>
      <c r="IN482" s="70">
        <v>8</v>
      </c>
      <c r="IO482" s="56">
        <v>65</v>
      </c>
      <c r="IP482" s="57" t="s">
        <v>2808</v>
      </c>
      <c r="IQ482" s="68" t="s">
        <v>2335</v>
      </c>
      <c r="IR482" s="70">
        <v>8</v>
      </c>
      <c r="IS482" s="56">
        <v>65</v>
      </c>
      <c r="IT482" s="57" t="s">
        <v>2808</v>
      </c>
      <c r="IU482" s="68" t="s">
        <v>2335</v>
      </c>
      <c r="IV482" s="70">
        <v>8</v>
      </c>
    </row>
    <row r="483" spans="1:256" s="51" customFormat="1" ht="12" customHeight="1" x14ac:dyDescent="0.2">
      <c r="A483" s="125">
        <v>410</v>
      </c>
      <c r="B483" s="111" t="s">
        <v>2809</v>
      </c>
      <c r="C483" s="119" t="s">
        <v>2335</v>
      </c>
      <c r="D483" s="122">
        <v>9</v>
      </c>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70">
        <v>9</v>
      </c>
      <c r="EC483" s="56">
        <v>66</v>
      </c>
      <c r="ED483" s="57" t="s">
        <v>2809</v>
      </c>
      <c r="EE483" s="68" t="s">
        <v>2335</v>
      </c>
      <c r="EF483" s="70">
        <v>9</v>
      </c>
      <c r="EG483" s="56">
        <v>66</v>
      </c>
      <c r="EH483" s="57" t="s">
        <v>2809</v>
      </c>
      <c r="EI483" s="68" t="s">
        <v>2335</v>
      </c>
      <c r="EJ483" s="70">
        <v>9</v>
      </c>
      <c r="EK483" s="56">
        <v>66</v>
      </c>
      <c r="EL483" s="57" t="s">
        <v>2809</v>
      </c>
      <c r="EM483" s="68" t="s">
        <v>2335</v>
      </c>
      <c r="EN483" s="70">
        <v>9</v>
      </c>
      <c r="EO483" s="56">
        <v>66</v>
      </c>
      <c r="EP483" s="57" t="s">
        <v>2809</v>
      </c>
      <c r="EQ483" s="68" t="s">
        <v>2335</v>
      </c>
      <c r="ER483" s="70">
        <v>9</v>
      </c>
      <c r="ES483" s="56">
        <v>66</v>
      </c>
      <c r="ET483" s="57" t="s">
        <v>2809</v>
      </c>
      <c r="EU483" s="68" t="s">
        <v>2335</v>
      </c>
      <c r="EV483" s="70">
        <v>9</v>
      </c>
      <c r="EW483" s="56">
        <v>66</v>
      </c>
      <c r="EX483" s="57" t="s">
        <v>2809</v>
      </c>
      <c r="EY483" s="68" t="s">
        <v>2335</v>
      </c>
      <c r="EZ483" s="70">
        <v>9</v>
      </c>
      <c r="FA483" s="56">
        <v>66</v>
      </c>
      <c r="FB483" s="57" t="s">
        <v>2809</v>
      </c>
      <c r="FC483" s="68" t="s">
        <v>2335</v>
      </c>
      <c r="FD483" s="70">
        <v>9</v>
      </c>
      <c r="FE483" s="56">
        <v>66</v>
      </c>
      <c r="FF483" s="57" t="s">
        <v>2809</v>
      </c>
      <c r="FG483" s="68" t="s">
        <v>2335</v>
      </c>
      <c r="FH483" s="70">
        <v>9</v>
      </c>
      <c r="FI483" s="56">
        <v>66</v>
      </c>
      <c r="FJ483" s="57" t="s">
        <v>2809</v>
      </c>
      <c r="FK483" s="68" t="s">
        <v>2335</v>
      </c>
      <c r="FL483" s="70">
        <v>9</v>
      </c>
      <c r="FM483" s="56">
        <v>66</v>
      </c>
      <c r="FN483" s="57" t="s">
        <v>2809</v>
      </c>
      <c r="FO483" s="68" t="s">
        <v>2335</v>
      </c>
      <c r="FP483" s="70">
        <v>9</v>
      </c>
      <c r="FQ483" s="56">
        <v>66</v>
      </c>
      <c r="FR483" s="57" t="s">
        <v>2809</v>
      </c>
      <c r="FS483" s="68" t="s">
        <v>2335</v>
      </c>
      <c r="FT483" s="70">
        <v>9</v>
      </c>
      <c r="FU483" s="56">
        <v>66</v>
      </c>
      <c r="FV483" s="57" t="s">
        <v>2809</v>
      </c>
      <c r="FW483" s="68" t="s">
        <v>2335</v>
      </c>
      <c r="FX483" s="70">
        <v>9</v>
      </c>
      <c r="FY483" s="56">
        <v>66</v>
      </c>
      <c r="FZ483" s="57" t="s">
        <v>2809</v>
      </c>
      <c r="GA483" s="68" t="s">
        <v>2335</v>
      </c>
      <c r="GB483" s="70">
        <v>9</v>
      </c>
      <c r="GC483" s="56">
        <v>66</v>
      </c>
      <c r="GD483" s="57" t="s">
        <v>2809</v>
      </c>
      <c r="GE483" s="68" t="s">
        <v>2335</v>
      </c>
      <c r="GF483" s="70">
        <v>9</v>
      </c>
      <c r="GG483" s="56">
        <v>66</v>
      </c>
      <c r="GH483" s="57" t="s">
        <v>2809</v>
      </c>
      <c r="GI483" s="68" t="s">
        <v>2335</v>
      </c>
      <c r="GJ483" s="70">
        <v>9</v>
      </c>
      <c r="GK483" s="56">
        <v>66</v>
      </c>
      <c r="GL483" s="57" t="s">
        <v>2809</v>
      </c>
      <c r="GM483" s="68" t="s">
        <v>2335</v>
      </c>
      <c r="GN483" s="70">
        <v>9</v>
      </c>
      <c r="GO483" s="56">
        <v>66</v>
      </c>
      <c r="GP483" s="57" t="s">
        <v>2809</v>
      </c>
      <c r="GQ483" s="68" t="s">
        <v>2335</v>
      </c>
      <c r="GR483" s="70">
        <v>9</v>
      </c>
      <c r="GS483" s="56">
        <v>66</v>
      </c>
      <c r="GT483" s="57" t="s">
        <v>2809</v>
      </c>
      <c r="GU483" s="68" t="s">
        <v>2335</v>
      </c>
      <c r="GV483" s="70">
        <v>9</v>
      </c>
      <c r="GW483" s="56">
        <v>66</v>
      </c>
      <c r="GX483" s="57" t="s">
        <v>2809</v>
      </c>
      <c r="GY483" s="68" t="s">
        <v>2335</v>
      </c>
      <c r="GZ483" s="70">
        <v>9</v>
      </c>
      <c r="HA483" s="56">
        <v>66</v>
      </c>
      <c r="HB483" s="57" t="s">
        <v>2809</v>
      </c>
      <c r="HC483" s="68" t="s">
        <v>2335</v>
      </c>
      <c r="HD483" s="70">
        <v>9</v>
      </c>
      <c r="HE483" s="56">
        <v>66</v>
      </c>
      <c r="HF483" s="57" t="s">
        <v>2809</v>
      </c>
      <c r="HG483" s="68" t="s">
        <v>2335</v>
      </c>
      <c r="HH483" s="70">
        <v>9</v>
      </c>
      <c r="HI483" s="56">
        <v>66</v>
      </c>
      <c r="HJ483" s="57" t="s">
        <v>2809</v>
      </c>
      <c r="HK483" s="68" t="s">
        <v>2335</v>
      </c>
      <c r="HL483" s="70">
        <v>9</v>
      </c>
      <c r="HM483" s="56">
        <v>66</v>
      </c>
      <c r="HN483" s="57" t="s">
        <v>2809</v>
      </c>
      <c r="HO483" s="68" t="s">
        <v>2335</v>
      </c>
      <c r="HP483" s="70">
        <v>9</v>
      </c>
      <c r="HQ483" s="56">
        <v>66</v>
      </c>
      <c r="HR483" s="57" t="s">
        <v>2809</v>
      </c>
      <c r="HS483" s="68" t="s">
        <v>2335</v>
      </c>
      <c r="HT483" s="70">
        <v>9</v>
      </c>
      <c r="HU483" s="56">
        <v>66</v>
      </c>
      <c r="HV483" s="57" t="s">
        <v>2809</v>
      </c>
      <c r="HW483" s="68" t="s">
        <v>2335</v>
      </c>
      <c r="HX483" s="70">
        <v>9</v>
      </c>
      <c r="HY483" s="56">
        <v>66</v>
      </c>
      <c r="HZ483" s="57" t="s">
        <v>2809</v>
      </c>
      <c r="IA483" s="68" t="s">
        <v>2335</v>
      </c>
      <c r="IB483" s="70">
        <v>9</v>
      </c>
      <c r="IC483" s="56">
        <v>66</v>
      </c>
      <c r="ID483" s="57" t="s">
        <v>2809</v>
      </c>
      <c r="IE483" s="68" t="s">
        <v>2335</v>
      </c>
      <c r="IF483" s="70">
        <v>9</v>
      </c>
      <c r="IG483" s="56">
        <v>66</v>
      </c>
      <c r="IH483" s="57" t="s">
        <v>2809</v>
      </c>
      <c r="II483" s="68" t="s">
        <v>2335</v>
      </c>
      <c r="IJ483" s="70">
        <v>9</v>
      </c>
      <c r="IK483" s="56">
        <v>66</v>
      </c>
      <c r="IL483" s="57" t="s">
        <v>2809</v>
      </c>
      <c r="IM483" s="68" t="s">
        <v>2335</v>
      </c>
      <c r="IN483" s="70">
        <v>9</v>
      </c>
      <c r="IO483" s="56">
        <v>66</v>
      </c>
      <c r="IP483" s="57" t="s">
        <v>2809</v>
      </c>
      <c r="IQ483" s="68" t="s">
        <v>2335</v>
      </c>
      <c r="IR483" s="70">
        <v>9</v>
      </c>
      <c r="IS483" s="56">
        <v>66</v>
      </c>
      <c r="IT483" s="57" t="s">
        <v>2809</v>
      </c>
      <c r="IU483" s="68" t="s">
        <v>2335</v>
      </c>
      <c r="IV483" s="70">
        <v>9</v>
      </c>
    </row>
    <row r="484" spans="1:256" s="51" customFormat="1" ht="12" customHeight="1" x14ac:dyDescent="0.2">
      <c r="A484" s="125">
        <v>410</v>
      </c>
      <c r="B484" s="111" t="s">
        <v>2810</v>
      </c>
      <c r="C484" s="119" t="s">
        <v>2335</v>
      </c>
      <c r="D484" s="122">
        <v>9</v>
      </c>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70">
        <v>9</v>
      </c>
      <c r="EC484" s="56">
        <v>67</v>
      </c>
      <c r="ED484" s="57" t="s">
        <v>2810</v>
      </c>
      <c r="EE484" s="68" t="s">
        <v>2335</v>
      </c>
      <c r="EF484" s="70">
        <v>9</v>
      </c>
      <c r="EG484" s="56">
        <v>67</v>
      </c>
      <c r="EH484" s="57" t="s">
        <v>2810</v>
      </c>
      <c r="EI484" s="68" t="s">
        <v>2335</v>
      </c>
      <c r="EJ484" s="70">
        <v>9</v>
      </c>
      <c r="EK484" s="56">
        <v>67</v>
      </c>
      <c r="EL484" s="57" t="s">
        <v>2810</v>
      </c>
      <c r="EM484" s="68" t="s">
        <v>2335</v>
      </c>
      <c r="EN484" s="70">
        <v>9</v>
      </c>
      <c r="EO484" s="56">
        <v>67</v>
      </c>
      <c r="EP484" s="57" t="s">
        <v>2810</v>
      </c>
      <c r="EQ484" s="68" t="s">
        <v>2335</v>
      </c>
      <c r="ER484" s="70">
        <v>9</v>
      </c>
      <c r="ES484" s="56">
        <v>67</v>
      </c>
      <c r="ET484" s="57" t="s">
        <v>2810</v>
      </c>
      <c r="EU484" s="68" t="s">
        <v>2335</v>
      </c>
      <c r="EV484" s="70">
        <v>9</v>
      </c>
      <c r="EW484" s="56">
        <v>67</v>
      </c>
      <c r="EX484" s="57" t="s">
        <v>2810</v>
      </c>
      <c r="EY484" s="68" t="s">
        <v>2335</v>
      </c>
      <c r="EZ484" s="70">
        <v>9</v>
      </c>
      <c r="FA484" s="56">
        <v>67</v>
      </c>
      <c r="FB484" s="57" t="s">
        <v>2810</v>
      </c>
      <c r="FC484" s="68" t="s">
        <v>2335</v>
      </c>
      <c r="FD484" s="70">
        <v>9</v>
      </c>
      <c r="FE484" s="56">
        <v>67</v>
      </c>
      <c r="FF484" s="57" t="s">
        <v>2810</v>
      </c>
      <c r="FG484" s="68" t="s">
        <v>2335</v>
      </c>
      <c r="FH484" s="70">
        <v>9</v>
      </c>
      <c r="FI484" s="56">
        <v>67</v>
      </c>
      <c r="FJ484" s="57" t="s">
        <v>2810</v>
      </c>
      <c r="FK484" s="68" t="s">
        <v>2335</v>
      </c>
      <c r="FL484" s="70">
        <v>9</v>
      </c>
      <c r="FM484" s="56">
        <v>67</v>
      </c>
      <c r="FN484" s="57" t="s">
        <v>2810</v>
      </c>
      <c r="FO484" s="68" t="s">
        <v>2335</v>
      </c>
      <c r="FP484" s="70">
        <v>9</v>
      </c>
      <c r="FQ484" s="56">
        <v>67</v>
      </c>
      <c r="FR484" s="57" t="s">
        <v>2810</v>
      </c>
      <c r="FS484" s="68" t="s">
        <v>2335</v>
      </c>
      <c r="FT484" s="70">
        <v>9</v>
      </c>
      <c r="FU484" s="56">
        <v>67</v>
      </c>
      <c r="FV484" s="57" t="s">
        <v>2810</v>
      </c>
      <c r="FW484" s="68" t="s">
        <v>2335</v>
      </c>
      <c r="FX484" s="70">
        <v>9</v>
      </c>
      <c r="FY484" s="56">
        <v>67</v>
      </c>
      <c r="FZ484" s="57" t="s">
        <v>2810</v>
      </c>
      <c r="GA484" s="68" t="s">
        <v>2335</v>
      </c>
      <c r="GB484" s="70">
        <v>9</v>
      </c>
      <c r="GC484" s="56">
        <v>67</v>
      </c>
      <c r="GD484" s="57" t="s">
        <v>2810</v>
      </c>
      <c r="GE484" s="68" t="s">
        <v>2335</v>
      </c>
      <c r="GF484" s="70">
        <v>9</v>
      </c>
      <c r="GG484" s="56">
        <v>67</v>
      </c>
      <c r="GH484" s="57" t="s">
        <v>2810</v>
      </c>
      <c r="GI484" s="68" t="s">
        <v>2335</v>
      </c>
      <c r="GJ484" s="70">
        <v>9</v>
      </c>
      <c r="GK484" s="56">
        <v>67</v>
      </c>
      <c r="GL484" s="57" t="s">
        <v>2810</v>
      </c>
      <c r="GM484" s="68" t="s">
        <v>2335</v>
      </c>
      <c r="GN484" s="70">
        <v>9</v>
      </c>
      <c r="GO484" s="56">
        <v>67</v>
      </c>
      <c r="GP484" s="57" t="s">
        <v>2810</v>
      </c>
      <c r="GQ484" s="68" t="s">
        <v>2335</v>
      </c>
      <c r="GR484" s="70">
        <v>9</v>
      </c>
      <c r="GS484" s="56">
        <v>67</v>
      </c>
      <c r="GT484" s="57" t="s">
        <v>2810</v>
      </c>
      <c r="GU484" s="68" t="s">
        <v>2335</v>
      </c>
      <c r="GV484" s="70">
        <v>9</v>
      </c>
      <c r="GW484" s="56">
        <v>67</v>
      </c>
      <c r="GX484" s="57" t="s">
        <v>2810</v>
      </c>
      <c r="GY484" s="68" t="s">
        <v>2335</v>
      </c>
      <c r="GZ484" s="70">
        <v>9</v>
      </c>
      <c r="HA484" s="56">
        <v>67</v>
      </c>
      <c r="HB484" s="57" t="s">
        <v>2810</v>
      </c>
      <c r="HC484" s="68" t="s">
        <v>2335</v>
      </c>
      <c r="HD484" s="70">
        <v>9</v>
      </c>
      <c r="HE484" s="56">
        <v>67</v>
      </c>
      <c r="HF484" s="57" t="s">
        <v>2810</v>
      </c>
      <c r="HG484" s="68" t="s">
        <v>2335</v>
      </c>
      <c r="HH484" s="70">
        <v>9</v>
      </c>
      <c r="HI484" s="56">
        <v>67</v>
      </c>
      <c r="HJ484" s="57" t="s">
        <v>2810</v>
      </c>
      <c r="HK484" s="68" t="s">
        <v>2335</v>
      </c>
      <c r="HL484" s="70">
        <v>9</v>
      </c>
      <c r="HM484" s="56">
        <v>67</v>
      </c>
      <c r="HN484" s="57" t="s">
        <v>2810</v>
      </c>
      <c r="HO484" s="68" t="s">
        <v>2335</v>
      </c>
      <c r="HP484" s="70">
        <v>9</v>
      </c>
      <c r="HQ484" s="56">
        <v>67</v>
      </c>
      <c r="HR484" s="57" t="s">
        <v>2810</v>
      </c>
      <c r="HS484" s="68" t="s">
        <v>2335</v>
      </c>
      <c r="HT484" s="70">
        <v>9</v>
      </c>
      <c r="HU484" s="56">
        <v>67</v>
      </c>
      <c r="HV484" s="57" t="s">
        <v>2810</v>
      </c>
      <c r="HW484" s="68" t="s">
        <v>2335</v>
      </c>
      <c r="HX484" s="70">
        <v>9</v>
      </c>
      <c r="HY484" s="56">
        <v>67</v>
      </c>
      <c r="HZ484" s="57" t="s">
        <v>2810</v>
      </c>
      <c r="IA484" s="68" t="s">
        <v>2335</v>
      </c>
      <c r="IB484" s="70">
        <v>9</v>
      </c>
      <c r="IC484" s="56">
        <v>67</v>
      </c>
      <c r="ID484" s="57" t="s">
        <v>2810</v>
      </c>
      <c r="IE484" s="68" t="s">
        <v>2335</v>
      </c>
      <c r="IF484" s="70">
        <v>9</v>
      </c>
      <c r="IG484" s="56">
        <v>67</v>
      </c>
      <c r="IH484" s="57" t="s">
        <v>2810</v>
      </c>
      <c r="II484" s="68" t="s">
        <v>2335</v>
      </c>
      <c r="IJ484" s="70">
        <v>9</v>
      </c>
      <c r="IK484" s="56">
        <v>67</v>
      </c>
      <c r="IL484" s="57" t="s">
        <v>2810</v>
      </c>
      <c r="IM484" s="68" t="s">
        <v>2335</v>
      </c>
      <c r="IN484" s="70">
        <v>9</v>
      </c>
      <c r="IO484" s="56">
        <v>67</v>
      </c>
      <c r="IP484" s="57" t="s">
        <v>2810</v>
      </c>
      <c r="IQ484" s="68" t="s">
        <v>2335</v>
      </c>
      <c r="IR484" s="70">
        <v>9</v>
      </c>
      <c r="IS484" s="56">
        <v>67</v>
      </c>
      <c r="IT484" s="57" t="s">
        <v>2810</v>
      </c>
      <c r="IU484" s="68" t="s">
        <v>2335</v>
      </c>
      <c r="IV484" s="70">
        <v>9</v>
      </c>
    </row>
    <row r="485" spans="1:256" s="51" customFormat="1" ht="12" customHeight="1" x14ac:dyDescent="0.2">
      <c r="A485" s="125">
        <v>410</v>
      </c>
      <c r="B485" s="111" t="s">
        <v>2811</v>
      </c>
      <c r="C485" s="119" t="s">
        <v>2335</v>
      </c>
      <c r="D485" s="122">
        <v>11</v>
      </c>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70">
        <v>11</v>
      </c>
      <c r="EC485" s="56">
        <v>68</v>
      </c>
      <c r="ED485" s="57" t="s">
        <v>2811</v>
      </c>
      <c r="EE485" s="68" t="s">
        <v>2335</v>
      </c>
      <c r="EF485" s="70">
        <v>11</v>
      </c>
      <c r="EG485" s="56">
        <v>68</v>
      </c>
      <c r="EH485" s="57" t="s">
        <v>2811</v>
      </c>
      <c r="EI485" s="68" t="s">
        <v>2335</v>
      </c>
      <c r="EJ485" s="70">
        <v>11</v>
      </c>
      <c r="EK485" s="56">
        <v>68</v>
      </c>
      <c r="EL485" s="57" t="s">
        <v>2811</v>
      </c>
      <c r="EM485" s="68" t="s">
        <v>2335</v>
      </c>
      <c r="EN485" s="70">
        <v>11</v>
      </c>
      <c r="EO485" s="56">
        <v>68</v>
      </c>
      <c r="EP485" s="57" t="s">
        <v>2811</v>
      </c>
      <c r="EQ485" s="68" t="s">
        <v>2335</v>
      </c>
      <c r="ER485" s="70">
        <v>11</v>
      </c>
      <c r="ES485" s="56">
        <v>68</v>
      </c>
      <c r="ET485" s="57" t="s">
        <v>2811</v>
      </c>
      <c r="EU485" s="68" t="s">
        <v>2335</v>
      </c>
      <c r="EV485" s="70">
        <v>11</v>
      </c>
      <c r="EW485" s="56">
        <v>68</v>
      </c>
      <c r="EX485" s="57" t="s">
        <v>2811</v>
      </c>
      <c r="EY485" s="68" t="s">
        <v>2335</v>
      </c>
      <c r="EZ485" s="70">
        <v>11</v>
      </c>
      <c r="FA485" s="56">
        <v>68</v>
      </c>
      <c r="FB485" s="57" t="s">
        <v>2811</v>
      </c>
      <c r="FC485" s="68" t="s">
        <v>2335</v>
      </c>
      <c r="FD485" s="70">
        <v>11</v>
      </c>
      <c r="FE485" s="56">
        <v>68</v>
      </c>
      <c r="FF485" s="57" t="s">
        <v>2811</v>
      </c>
      <c r="FG485" s="68" t="s">
        <v>2335</v>
      </c>
      <c r="FH485" s="70">
        <v>11</v>
      </c>
      <c r="FI485" s="56">
        <v>68</v>
      </c>
      <c r="FJ485" s="57" t="s">
        <v>2811</v>
      </c>
      <c r="FK485" s="68" t="s">
        <v>2335</v>
      </c>
      <c r="FL485" s="70">
        <v>11</v>
      </c>
      <c r="FM485" s="56">
        <v>68</v>
      </c>
      <c r="FN485" s="57" t="s">
        <v>2811</v>
      </c>
      <c r="FO485" s="68" t="s">
        <v>2335</v>
      </c>
      <c r="FP485" s="70">
        <v>11</v>
      </c>
      <c r="FQ485" s="56">
        <v>68</v>
      </c>
      <c r="FR485" s="57" t="s">
        <v>2811</v>
      </c>
      <c r="FS485" s="68" t="s">
        <v>2335</v>
      </c>
      <c r="FT485" s="70">
        <v>11</v>
      </c>
      <c r="FU485" s="56">
        <v>68</v>
      </c>
      <c r="FV485" s="57" t="s">
        <v>2811</v>
      </c>
      <c r="FW485" s="68" t="s">
        <v>2335</v>
      </c>
      <c r="FX485" s="70">
        <v>11</v>
      </c>
      <c r="FY485" s="56">
        <v>68</v>
      </c>
      <c r="FZ485" s="57" t="s">
        <v>2811</v>
      </c>
      <c r="GA485" s="68" t="s">
        <v>2335</v>
      </c>
      <c r="GB485" s="70">
        <v>11</v>
      </c>
      <c r="GC485" s="56">
        <v>68</v>
      </c>
      <c r="GD485" s="57" t="s">
        <v>2811</v>
      </c>
      <c r="GE485" s="68" t="s">
        <v>2335</v>
      </c>
      <c r="GF485" s="70">
        <v>11</v>
      </c>
      <c r="GG485" s="56">
        <v>68</v>
      </c>
      <c r="GH485" s="57" t="s">
        <v>2811</v>
      </c>
      <c r="GI485" s="68" t="s">
        <v>2335</v>
      </c>
      <c r="GJ485" s="70">
        <v>11</v>
      </c>
      <c r="GK485" s="56">
        <v>68</v>
      </c>
      <c r="GL485" s="57" t="s">
        <v>2811</v>
      </c>
      <c r="GM485" s="68" t="s">
        <v>2335</v>
      </c>
      <c r="GN485" s="70">
        <v>11</v>
      </c>
      <c r="GO485" s="56">
        <v>68</v>
      </c>
      <c r="GP485" s="57" t="s">
        <v>2811</v>
      </c>
      <c r="GQ485" s="68" t="s">
        <v>2335</v>
      </c>
      <c r="GR485" s="70">
        <v>11</v>
      </c>
      <c r="GS485" s="56">
        <v>68</v>
      </c>
      <c r="GT485" s="57" t="s">
        <v>2811</v>
      </c>
      <c r="GU485" s="68" t="s">
        <v>2335</v>
      </c>
      <c r="GV485" s="70">
        <v>11</v>
      </c>
      <c r="GW485" s="56">
        <v>68</v>
      </c>
      <c r="GX485" s="57" t="s">
        <v>2811</v>
      </c>
      <c r="GY485" s="68" t="s">
        <v>2335</v>
      </c>
      <c r="GZ485" s="70">
        <v>11</v>
      </c>
      <c r="HA485" s="56">
        <v>68</v>
      </c>
      <c r="HB485" s="57" t="s">
        <v>2811</v>
      </c>
      <c r="HC485" s="68" t="s">
        <v>2335</v>
      </c>
      <c r="HD485" s="70">
        <v>11</v>
      </c>
      <c r="HE485" s="56">
        <v>68</v>
      </c>
      <c r="HF485" s="57" t="s">
        <v>2811</v>
      </c>
      <c r="HG485" s="68" t="s">
        <v>2335</v>
      </c>
      <c r="HH485" s="70">
        <v>11</v>
      </c>
      <c r="HI485" s="56">
        <v>68</v>
      </c>
      <c r="HJ485" s="57" t="s">
        <v>2811</v>
      </c>
      <c r="HK485" s="68" t="s">
        <v>2335</v>
      </c>
      <c r="HL485" s="70">
        <v>11</v>
      </c>
      <c r="HM485" s="56">
        <v>68</v>
      </c>
      <c r="HN485" s="57" t="s">
        <v>2811</v>
      </c>
      <c r="HO485" s="68" t="s">
        <v>2335</v>
      </c>
      <c r="HP485" s="70">
        <v>11</v>
      </c>
      <c r="HQ485" s="56">
        <v>68</v>
      </c>
      <c r="HR485" s="57" t="s">
        <v>2811</v>
      </c>
      <c r="HS485" s="68" t="s">
        <v>2335</v>
      </c>
      <c r="HT485" s="70">
        <v>11</v>
      </c>
      <c r="HU485" s="56">
        <v>68</v>
      </c>
      <c r="HV485" s="57" t="s">
        <v>2811</v>
      </c>
      <c r="HW485" s="68" t="s">
        <v>2335</v>
      </c>
      <c r="HX485" s="70">
        <v>11</v>
      </c>
      <c r="HY485" s="56">
        <v>68</v>
      </c>
      <c r="HZ485" s="57" t="s">
        <v>2811</v>
      </c>
      <c r="IA485" s="68" t="s">
        <v>2335</v>
      </c>
      <c r="IB485" s="70">
        <v>11</v>
      </c>
      <c r="IC485" s="56">
        <v>68</v>
      </c>
      <c r="ID485" s="57" t="s">
        <v>2811</v>
      </c>
      <c r="IE485" s="68" t="s">
        <v>2335</v>
      </c>
      <c r="IF485" s="70">
        <v>11</v>
      </c>
      <c r="IG485" s="56">
        <v>68</v>
      </c>
      <c r="IH485" s="57" t="s">
        <v>2811</v>
      </c>
      <c r="II485" s="68" t="s">
        <v>2335</v>
      </c>
      <c r="IJ485" s="70">
        <v>11</v>
      </c>
      <c r="IK485" s="56">
        <v>68</v>
      </c>
      <c r="IL485" s="57" t="s">
        <v>2811</v>
      </c>
      <c r="IM485" s="68" t="s">
        <v>2335</v>
      </c>
      <c r="IN485" s="70">
        <v>11</v>
      </c>
      <c r="IO485" s="56">
        <v>68</v>
      </c>
      <c r="IP485" s="57" t="s">
        <v>2811</v>
      </c>
      <c r="IQ485" s="68" t="s">
        <v>2335</v>
      </c>
      <c r="IR485" s="70">
        <v>11</v>
      </c>
      <c r="IS485" s="56">
        <v>68</v>
      </c>
      <c r="IT485" s="57" t="s">
        <v>2811</v>
      </c>
      <c r="IU485" s="68" t="s">
        <v>2335</v>
      </c>
      <c r="IV485" s="70">
        <v>11</v>
      </c>
    </row>
    <row r="486" spans="1:256" s="51" customFormat="1" ht="12" customHeight="1" x14ac:dyDescent="0.2">
      <c r="A486" s="125">
        <v>410</v>
      </c>
      <c r="B486" s="111" t="s">
        <v>2812</v>
      </c>
      <c r="C486" s="119" t="s">
        <v>2335</v>
      </c>
      <c r="D486" s="122">
        <v>8</v>
      </c>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70">
        <v>8</v>
      </c>
      <c r="EC486" s="56">
        <v>69</v>
      </c>
      <c r="ED486" s="57" t="s">
        <v>2812</v>
      </c>
      <c r="EE486" s="68" t="s">
        <v>2335</v>
      </c>
      <c r="EF486" s="70">
        <v>8</v>
      </c>
      <c r="EG486" s="56">
        <v>69</v>
      </c>
      <c r="EH486" s="57" t="s">
        <v>2812</v>
      </c>
      <c r="EI486" s="68" t="s">
        <v>2335</v>
      </c>
      <c r="EJ486" s="70">
        <v>8</v>
      </c>
      <c r="EK486" s="56">
        <v>69</v>
      </c>
      <c r="EL486" s="57" t="s">
        <v>2812</v>
      </c>
      <c r="EM486" s="68" t="s">
        <v>2335</v>
      </c>
      <c r="EN486" s="70">
        <v>8</v>
      </c>
      <c r="EO486" s="56">
        <v>69</v>
      </c>
      <c r="EP486" s="57" t="s">
        <v>2812</v>
      </c>
      <c r="EQ486" s="68" t="s">
        <v>2335</v>
      </c>
      <c r="ER486" s="70">
        <v>8</v>
      </c>
      <c r="ES486" s="56">
        <v>69</v>
      </c>
      <c r="ET486" s="57" t="s">
        <v>2812</v>
      </c>
      <c r="EU486" s="68" t="s">
        <v>2335</v>
      </c>
      <c r="EV486" s="70">
        <v>8</v>
      </c>
      <c r="EW486" s="56">
        <v>69</v>
      </c>
      <c r="EX486" s="57" t="s">
        <v>2812</v>
      </c>
      <c r="EY486" s="68" t="s">
        <v>2335</v>
      </c>
      <c r="EZ486" s="70">
        <v>8</v>
      </c>
      <c r="FA486" s="56">
        <v>69</v>
      </c>
      <c r="FB486" s="57" t="s">
        <v>2812</v>
      </c>
      <c r="FC486" s="68" t="s">
        <v>2335</v>
      </c>
      <c r="FD486" s="70">
        <v>8</v>
      </c>
      <c r="FE486" s="56">
        <v>69</v>
      </c>
      <c r="FF486" s="57" t="s">
        <v>2812</v>
      </c>
      <c r="FG486" s="68" t="s">
        <v>2335</v>
      </c>
      <c r="FH486" s="70">
        <v>8</v>
      </c>
      <c r="FI486" s="56">
        <v>69</v>
      </c>
      <c r="FJ486" s="57" t="s">
        <v>2812</v>
      </c>
      <c r="FK486" s="68" t="s">
        <v>2335</v>
      </c>
      <c r="FL486" s="70">
        <v>8</v>
      </c>
      <c r="FM486" s="56">
        <v>69</v>
      </c>
      <c r="FN486" s="57" t="s">
        <v>2812</v>
      </c>
      <c r="FO486" s="68" t="s">
        <v>2335</v>
      </c>
      <c r="FP486" s="70">
        <v>8</v>
      </c>
      <c r="FQ486" s="56">
        <v>69</v>
      </c>
      <c r="FR486" s="57" t="s">
        <v>2812</v>
      </c>
      <c r="FS486" s="68" t="s">
        <v>2335</v>
      </c>
      <c r="FT486" s="70">
        <v>8</v>
      </c>
      <c r="FU486" s="56">
        <v>69</v>
      </c>
      <c r="FV486" s="57" t="s">
        <v>2812</v>
      </c>
      <c r="FW486" s="68" t="s">
        <v>2335</v>
      </c>
      <c r="FX486" s="70">
        <v>8</v>
      </c>
      <c r="FY486" s="56">
        <v>69</v>
      </c>
      <c r="FZ486" s="57" t="s">
        <v>2812</v>
      </c>
      <c r="GA486" s="68" t="s">
        <v>2335</v>
      </c>
      <c r="GB486" s="70">
        <v>8</v>
      </c>
      <c r="GC486" s="56">
        <v>69</v>
      </c>
      <c r="GD486" s="57" t="s">
        <v>2812</v>
      </c>
      <c r="GE486" s="68" t="s">
        <v>2335</v>
      </c>
      <c r="GF486" s="70">
        <v>8</v>
      </c>
      <c r="GG486" s="56">
        <v>69</v>
      </c>
      <c r="GH486" s="57" t="s">
        <v>2812</v>
      </c>
      <c r="GI486" s="68" t="s">
        <v>2335</v>
      </c>
      <c r="GJ486" s="70">
        <v>8</v>
      </c>
      <c r="GK486" s="56">
        <v>69</v>
      </c>
      <c r="GL486" s="57" t="s">
        <v>2812</v>
      </c>
      <c r="GM486" s="68" t="s">
        <v>2335</v>
      </c>
      <c r="GN486" s="70">
        <v>8</v>
      </c>
      <c r="GO486" s="56">
        <v>69</v>
      </c>
      <c r="GP486" s="57" t="s">
        <v>2812</v>
      </c>
      <c r="GQ486" s="68" t="s">
        <v>2335</v>
      </c>
      <c r="GR486" s="70">
        <v>8</v>
      </c>
      <c r="GS486" s="56">
        <v>69</v>
      </c>
      <c r="GT486" s="57" t="s">
        <v>2812</v>
      </c>
      <c r="GU486" s="68" t="s">
        <v>2335</v>
      </c>
      <c r="GV486" s="70">
        <v>8</v>
      </c>
      <c r="GW486" s="56">
        <v>69</v>
      </c>
      <c r="GX486" s="57" t="s">
        <v>2812</v>
      </c>
      <c r="GY486" s="68" t="s">
        <v>2335</v>
      </c>
      <c r="GZ486" s="70">
        <v>8</v>
      </c>
      <c r="HA486" s="56">
        <v>69</v>
      </c>
      <c r="HB486" s="57" t="s">
        <v>2812</v>
      </c>
      <c r="HC486" s="68" t="s">
        <v>2335</v>
      </c>
      <c r="HD486" s="70">
        <v>8</v>
      </c>
      <c r="HE486" s="56">
        <v>69</v>
      </c>
      <c r="HF486" s="57" t="s">
        <v>2812</v>
      </c>
      <c r="HG486" s="68" t="s">
        <v>2335</v>
      </c>
      <c r="HH486" s="70">
        <v>8</v>
      </c>
      <c r="HI486" s="56">
        <v>69</v>
      </c>
      <c r="HJ486" s="57" t="s">
        <v>2812</v>
      </c>
      <c r="HK486" s="68" t="s">
        <v>2335</v>
      </c>
      <c r="HL486" s="70">
        <v>8</v>
      </c>
      <c r="HM486" s="56">
        <v>69</v>
      </c>
      <c r="HN486" s="57" t="s">
        <v>2812</v>
      </c>
      <c r="HO486" s="68" t="s">
        <v>2335</v>
      </c>
      <c r="HP486" s="70">
        <v>8</v>
      </c>
      <c r="HQ486" s="56">
        <v>69</v>
      </c>
      <c r="HR486" s="57" t="s">
        <v>2812</v>
      </c>
      <c r="HS486" s="68" t="s">
        <v>2335</v>
      </c>
      <c r="HT486" s="70">
        <v>8</v>
      </c>
      <c r="HU486" s="56">
        <v>69</v>
      </c>
      <c r="HV486" s="57" t="s">
        <v>2812</v>
      </c>
      <c r="HW486" s="68" t="s">
        <v>2335</v>
      </c>
      <c r="HX486" s="70">
        <v>8</v>
      </c>
      <c r="HY486" s="56">
        <v>69</v>
      </c>
      <c r="HZ486" s="57" t="s">
        <v>2812</v>
      </c>
      <c r="IA486" s="68" t="s">
        <v>2335</v>
      </c>
      <c r="IB486" s="70">
        <v>8</v>
      </c>
      <c r="IC486" s="56">
        <v>69</v>
      </c>
      <c r="ID486" s="57" t="s">
        <v>2812</v>
      </c>
      <c r="IE486" s="68" t="s">
        <v>2335</v>
      </c>
      <c r="IF486" s="70">
        <v>8</v>
      </c>
      <c r="IG486" s="56">
        <v>69</v>
      </c>
      <c r="IH486" s="57" t="s">
        <v>2812</v>
      </c>
      <c r="II486" s="68" t="s">
        <v>2335</v>
      </c>
      <c r="IJ486" s="70">
        <v>8</v>
      </c>
      <c r="IK486" s="56">
        <v>69</v>
      </c>
      <c r="IL486" s="57" t="s">
        <v>2812</v>
      </c>
      <c r="IM486" s="68" t="s">
        <v>2335</v>
      </c>
      <c r="IN486" s="70">
        <v>8</v>
      </c>
      <c r="IO486" s="56">
        <v>69</v>
      </c>
      <c r="IP486" s="57" t="s">
        <v>2812</v>
      </c>
      <c r="IQ486" s="68" t="s">
        <v>2335</v>
      </c>
      <c r="IR486" s="70">
        <v>8</v>
      </c>
      <c r="IS486" s="56">
        <v>69</v>
      </c>
      <c r="IT486" s="57" t="s">
        <v>2812</v>
      </c>
      <c r="IU486" s="68" t="s">
        <v>2335</v>
      </c>
      <c r="IV486" s="70">
        <v>8</v>
      </c>
    </row>
    <row r="487" spans="1:256" s="51" customFormat="1" ht="12" customHeight="1" x14ac:dyDescent="0.2">
      <c r="A487" s="125">
        <v>410</v>
      </c>
      <c r="B487" s="111" t="s">
        <v>2813</v>
      </c>
      <c r="C487" s="119" t="s">
        <v>2335</v>
      </c>
      <c r="D487" s="122">
        <v>5</v>
      </c>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70">
        <v>5</v>
      </c>
      <c r="EC487" s="56">
        <v>70</v>
      </c>
      <c r="ED487" s="57" t="s">
        <v>2813</v>
      </c>
      <c r="EE487" s="68" t="s">
        <v>2335</v>
      </c>
      <c r="EF487" s="70">
        <v>5</v>
      </c>
      <c r="EG487" s="56">
        <v>70</v>
      </c>
      <c r="EH487" s="57" t="s">
        <v>2813</v>
      </c>
      <c r="EI487" s="68" t="s">
        <v>2335</v>
      </c>
      <c r="EJ487" s="70">
        <v>5</v>
      </c>
      <c r="EK487" s="56">
        <v>70</v>
      </c>
      <c r="EL487" s="57" t="s">
        <v>2813</v>
      </c>
      <c r="EM487" s="68" t="s">
        <v>2335</v>
      </c>
      <c r="EN487" s="70">
        <v>5</v>
      </c>
      <c r="EO487" s="56">
        <v>70</v>
      </c>
      <c r="EP487" s="57" t="s">
        <v>2813</v>
      </c>
      <c r="EQ487" s="68" t="s">
        <v>2335</v>
      </c>
      <c r="ER487" s="70">
        <v>5</v>
      </c>
      <c r="ES487" s="56">
        <v>70</v>
      </c>
      <c r="ET487" s="57" t="s">
        <v>2813</v>
      </c>
      <c r="EU487" s="68" t="s">
        <v>2335</v>
      </c>
      <c r="EV487" s="70">
        <v>5</v>
      </c>
      <c r="EW487" s="56">
        <v>70</v>
      </c>
      <c r="EX487" s="57" t="s">
        <v>2813</v>
      </c>
      <c r="EY487" s="68" t="s">
        <v>2335</v>
      </c>
      <c r="EZ487" s="70">
        <v>5</v>
      </c>
      <c r="FA487" s="56">
        <v>70</v>
      </c>
      <c r="FB487" s="57" t="s">
        <v>2813</v>
      </c>
      <c r="FC487" s="68" t="s">
        <v>2335</v>
      </c>
      <c r="FD487" s="70">
        <v>5</v>
      </c>
      <c r="FE487" s="56">
        <v>70</v>
      </c>
      <c r="FF487" s="57" t="s">
        <v>2813</v>
      </c>
      <c r="FG487" s="68" t="s">
        <v>2335</v>
      </c>
      <c r="FH487" s="70">
        <v>5</v>
      </c>
      <c r="FI487" s="56">
        <v>70</v>
      </c>
      <c r="FJ487" s="57" t="s">
        <v>2813</v>
      </c>
      <c r="FK487" s="68" t="s">
        <v>2335</v>
      </c>
      <c r="FL487" s="70">
        <v>5</v>
      </c>
      <c r="FM487" s="56">
        <v>70</v>
      </c>
      <c r="FN487" s="57" t="s">
        <v>2813</v>
      </c>
      <c r="FO487" s="68" t="s">
        <v>2335</v>
      </c>
      <c r="FP487" s="70">
        <v>5</v>
      </c>
      <c r="FQ487" s="56">
        <v>70</v>
      </c>
      <c r="FR487" s="57" t="s">
        <v>2813</v>
      </c>
      <c r="FS487" s="68" t="s">
        <v>2335</v>
      </c>
      <c r="FT487" s="70">
        <v>5</v>
      </c>
      <c r="FU487" s="56">
        <v>70</v>
      </c>
      <c r="FV487" s="57" t="s">
        <v>2813</v>
      </c>
      <c r="FW487" s="68" t="s">
        <v>2335</v>
      </c>
      <c r="FX487" s="70">
        <v>5</v>
      </c>
      <c r="FY487" s="56">
        <v>70</v>
      </c>
      <c r="FZ487" s="57" t="s">
        <v>2813</v>
      </c>
      <c r="GA487" s="68" t="s">
        <v>2335</v>
      </c>
      <c r="GB487" s="70">
        <v>5</v>
      </c>
      <c r="GC487" s="56">
        <v>70</v>
      </c>
      <c r="GD487" s="57" t="s">
        <v>2813</v>
      </c>
      <c r="GE487" s="68" t="s">
        <v>2335</v>
      </c>
      <c r="GF487" s="70">
        <v>5</v>
      </c>
      <c r="GG487" s="56">
        <v>70</v>
      </c>
      <c r="GH487" s="57" t="s">
        <v>2813</v>
      </c>
      <c r="GI487" s="68" t="s">
        <v>2335</v>
      </c>
      <c r="GJ487" s="70">
        <v>5</v>
      </c>
      <c r="GK487" s="56">
        <v>70</v>
      </c>
      <c r="GL487" s="57" t="s">
        <v>2813</v>
      </c>
      <c r="GM487" s="68" t="s">
        <v>2335</v>
      </c>
      <c r="GN487" s="70">
        <v>5</v>
      </c>
      <c r="GO487" s="56">
        <v>70</v>
      </c>
      <c r="GP487" s="57" t="s">
        <v>2813</v>
      </c>
      <c r="GQ487" s="68" t="s">
        <v>2335</v>
      </c>
      <c r="GR487" s="70">
        <v>5</v>
      </c>
      <c r="GS487" s="56">
        <v>70</v>
      </c>
      <c r="GT487" s="57" t="s">
        <v>2813</v>
      </c>
      <c r="GU487" s="68" t="s">
        <v>2335</v>
      </c>
      <c r="GV487" s="70">
        <v>5</v>
      </c>
      <c r="GW487" s="56">
        <v>70</v>
      </c>
      <c r="GX487" s="57" t="s">
        <v>2813</v>
      </c>
      <c r="GY487" s="68" t="s">
        <v>2335</v>
      </c>
      <c r="GZ487" s="70">
        <v>5</v>
      </c>
      <c r="HA487" s="56">
        <v>70</v>
      </c>
      <c r="HB487" s="57" t="s">
        <v>2813</v>
      </c>
      <c r="HC487" s="68" t="s">
        <v>2335</v>
      </c>
      <c r="HD487" s="70">
        <v>5</v>
      </c>
      <c r="HE487" s="56">
        <v>70</v>
      </c>
      <c r="HF487" s="57" t="s">
        <v>2813</v>
      </c>
      <c r="HG487" s="68" t="s">
        <v>2335</v>
      </c>
      <c r="HH487" s="70">
        <v>5</v>
      </c>
      <c r="HI487" s="56">
        <v>70</v>
      </c>
      <c r="HJ487" s="57" t="s">
        <v>2813</v>
      </c>
      <c r="HK487" s="68" t="s">
        <v>2335</v>
      </c>
      <c r="HL487" s="70">
        <v>5</v>
      </c>
      <c r="HM487" s="56">
        <v>70</v>
      </c>
      <c r="HN487" s="57" t="s">
        <v>2813</v>
      </c>
      <c r="HO487" s="68" t="s">
        <v>2335</v>
      </c>
      <c r="HP487" s="70">
        <v>5</v>
      </c>
      <c r="HQ487" s="56">
        <v>70</v>
      </c>
      <c r="HR487" s="57" t="s">
        <v>2813</v>
      </c>
      <c r="HS487" s="68" t="s">
        <v>2335</v>
      </c>
      <c r="HT487" s="70">
        <v>5</v>
      </c>
      <c r="HU487" s="56">
        <v>70</v>
      </c>
      <c r="HV487" s="57" t="s">
        <v>2813</v>
      </c>
      <c r="HW487" s="68" t="s">
        <v>2335</v>
      </c>
      <c r="HX487" s="70">
        <v>5</v>
      </c>
      <c r="HY487" s="56">
        <v>70</v>
      </c>
      <c r="HZ487" s="57" t="s">
        <v>2813</v>
      </c>
      <c r="IA487" s="68" t="s">
        <v>2335</v>
      </c>
      <c r="IB487" s="70">
        <v>5</v>
      </c>
      <c r="IC487" s="56">
        <v>70</v>
      </c>
      <c r="ID487" s="57" t="s">
        <v>2813</v>
      </c>
      <c r="IE487" s="68" t="s">
        <v>2335</v>
      </c>
      <c r="IF487" s="70">
        <v>5</v>
      </c>
      <c r="IG487" s="56">
        <v>70</v>
      </c>
      <c r="IH487" s="57" t="s">
        <v>2813</v>
      </c>
      <c r="II487" s="68" t="s">
        <v>2335</v>
      </c>
      <c r="IJ487" s="70">
        <v>5</v>
      </c>
      <c r="IK487" s="56">
        <v>70</v>
      </c>
      <c r="IL487" s="57" t="s">
        <v>2813</v>
      </c>
      <c r="IM487" s="68" t="s">
        <v>2335</v>
      </c>
      <c r="IN487" s="70">
        <v>5</v>
      </c>
      <c r="IO487" s="56">
        <v>70</v>
      </c>
      <c r="IP487" s="57" t="s">
        <v>2813</v>
      </c>
      <c r="IQ487" s="68" t="s">
        <v>2335</v>
      </c>
      <c r="IR487" s="70">
        <v>5</v>
      </c>
      <c r="IS487" s="56">
        <v>70</v>
      </c>
      <c r="IT487" s="57" t="s">
        <v>2813</v>
      </c>
      <c r="IU487" s="68" t="s">
        <v>2335</v>
      </c>
      <c r="IV487" s="70">
        <v>5</v>
      </c>
    </row>
    <row r="488" spans="1:256" s="51" customFormat="1" ht="12" customHeight="1" x14ac:dyDescent="0.2">
      <c r="A488" s="125">
        <v>410</v>
      </c>
      <c r="B488" s="111" t="s">
        <v>2814</v>
      </c>
      <c r="C488" s="119" t="s">
        <v>2335</v>
      </c>
      <c r="D488" s="122">
        <v>10</v>
      </c>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70">
        <v>10</v>
      </c>
      <c r="EC488" s="56">
        <v>71</v>
      </c>
      <c r="ED488" s="57" t="s">
        <v>2814</v>
      </c>
      <c r="EE488" s="68" t="s">
        <v>2335</v>
      </c>
      <c r="EF488" s="70">
        <v>10</v>
      </c>
      <c r="EG488" s="56">
        <v>71</v>
      </c>
      <c r="EH488" s="57" t="s">
        <v>2814</v>
      </c>
      <c r="EI488" s="68" t="s">
        <v>2335</v>
      </c>
      <c r="EJ488" s="70">
        <v>10</v>
      </c>
      <c r="EK488" s="56">
        <v>71</v>
      </c>
      <c r="EL488" s="57" t="s">
        <v>2814</v>
      </c>
      <c r="EM488" s="68" t="s">
        <v>2335</v>
      </c>
      <c r="EN488" s="70">
        <v>10</v>
      </c>
      <c r="EO488" s="56">
        <v>71</v>
      </c>
      <c r="EP488" s="57" t="s">
        <v>2814</v>
      </c>
      <c r="EQ488" s="68" t="s">
        <v>2335</v>
      </c>
      <c r="ER488" s="70">
        <v>10</v>
      </c>
      <c r="ES488" s="56">
        <v>71</v>
      </c>
      <c r="ET488" s="57" t="s">
        <v>2814</v>
      </c>
      <c r="EU488" s="68" t="s">
        <v>2335</v>
      </c>
      <c r="EV488" s="70">
        <v>10</v>
      </c>
      <c r="EW488" s="56">
        <v>71</v>
      </c>
      <c r="EX488" s="57" t="s">
        <v>2814</v>
      </c>
      <c r="EY488" s="68" t="s">
        <v>2335</v>
      </c>
      <c r="EZ488" s="70">
        <v>10</v>
      </c>
      <c r="FA488" s="56">
        <v>71</v>
      </c>
      <c r="FB488" s="57" t="s">
        <v>2814</v>
      </c>
      <c r="FC488" s="68" t="s">
        <v>2335</v>
      </c>
      <c r="FD488" s="70">
        <v>10</v>
      </c>
      <c r="FE488" s="56">
        <v>71</v>
      </c>
      <c r="FF488" s="57" t="s">
        <v>2814</v>
      </c>
      <c r="FG488" s="68" t="s">
        <v>2335</v>
      </c>
      <c r="FH488" s="70">
        <v>10</v>
      </c>
      <c r="FI488" s="56">
        <v>71</v>
      </c>
      <c r="FJ488" s="57" t="s">
        <v>2814</v>
      </c>
      <c r="FK488" s="68" t="s">
        <v>2335</v>
      </c>
      <c r="FL488" s="70">
        <v>10</v>
      </c>
      <c r="FM488" s="56">
        <v>71</v>
      </c>
      <c r="FN488" s="57" t="s">
        <v>2814</v>
      </c>
      <c r="FO488" s="68" t="s">
        <v>2335</v>
      </c>
      <c r="FP488" s="70">
        <v>10</v>
      </c>
      <c r="FQ488" s="56">
        <v>71</v>
      </c>
      <c r="FR488" s="57" t="s">
        <v>2814</v>
      </c>
      <c r="FS488" s="68" t="s">
        <v>2335</v>
      </c>
      <c r="FT488" s="70">
        <v>10</v>
      </c>
      <c r="FU488" s="56">
        <v>71</v>
      </c>
      <c r="FV488" s="57" t="s">
        <v>2814</v>
      </c>
      <c r="FW488" s="68" t="s">
        <v>2335</v>
      </c>
      <c r="FX488" s="70">
        <v>10</v>
      </c>
      <c r="FY488" s="56">
        <v>71</v>
      </c>
      <c r="FZ488" s="57" t="s">
        <v>2814</v>
      </c>
      <c r="GA488" s="68" t="s">
        <v>2335</v>
      </c>
      <c r="GB488" s="70">
        <v>10</v>
      </c>
      <c r="GC488" s="56">
        <v>71</v>
      </c>
      <c r="GD488" s="57" t="s">
        <v>2814</v>
      </c>
      <c r="GE488" s="68" t="s">
        <v>2335</v>
      </c>
      <c r="GF488" s="70">
        <v>10</v>
      </c>
      <c r="GG488" s="56">
        <v>71</v>
      </c>
      <c r="GH488" s="57" t="s">
        <v>2814</v>
      </c>
      <c r="GI488" s="68" t="s">
        <v>2335</v>
      </c>
      <c r="GJ488" s="70">
        <v>10</v>
      </c>
      <c r="GK488" s="56">
        <v>71</v>
      </c>
      <c r="GL488" s="57" t="s">
        <v>2814</v>
      </c>
      <c r="GM488" s="68" t="s">
        <v>2335</v>
      </c>
      <c r="GN488" s="70">
        <v>10</v>
      </c>
      <c r="GO488" s="56">
        <v>71</v>
      </c>
      <c r="GP488" s="57" t="s">
        <v>2814</v>
      </c>
      <c r="GQ488" s="68" t="s">
        <v>2335</v>
      </c>
      <c r="GR488" s="70">
        <v>10</v>
      </c>
      <c r="GS488" s="56">
        <v>71</v>
      </c>
      <c r="GT488" s="57" t="s">
        <v>2814</v>
      </c>
      <c r="GU488" s="68" t="s">
        <v>2335</v>
      </c>
      <c r="GV488" s="70">
        <v>10</v>
      </c>
      <c r="GW488" s="56">
        <v>71</v>
      </c>
      <c r="GX488" s="57" t="s">
        <v>2814</v>
      </c>
      <c r="GY488" s="68" t="s">
        <v>2335</v>
      </c>
      <c r="GZ488" s="70">
        <v>10</v>
      </c>
      <c r="HA488" s="56">
        <v>71</v>
      </c>
      <c r="HB488" s="57" t="s">
        <v>2814</v>
      </c>
      <c r="HC488" s="68" t="s">
        <v>2335</v>
      </c>
      <c r="HD488" s="70">
        <v>10</v>
      </c>
      <c r="HE488" s="56">
        <v>71</v>
      </c>
      <c r="HF488" s="57" t="s">
        <v>2814</v>
      </c>
      <c r="HG488" s="68" t="s">
        <v>2335</v>
      </c>
      <c r="HH488" s="70">
        <v>10</v>
      </c>
      <c r="HI488" s="56">
        <v>71</v>
      </c>
      <c r="HJ488" s="57" t="s">
        <v>2814</v>
      </c>
      <c r="HK488" s="68" t="s">
        <v>2335</v>
      </c>
      <c r="HL488" s="70">
        <v>10</v>
      </c>
      <c r="HM488" s="56">
        <v>71</v>
      </c>
      <c r="HN488" s="57" t="s">
        <v>2814</v>
      </c>
      <c r="HO488" s="68" t="s">
        <v>2335</v>
      </c>
      <c r="HP488" s="70">
        <v>10</v>
      </c>
      <c r="HQ488" s="56">
        <v>71</v>
      </c>
      <c r="HR488" s="57" t="s">
        <v>2814</v>
      </c>
      <c r="HS488" s="68" t="s">
        <v>2335</v>
      </c>
      <c r="HT488" s="70">
        <v>10</v>
      </c>
      <c r="HU488" s="56">
        <v>71</v>
      </c>
      <c r="HV488" s="57" t="s">
        <v>2814</v>
      </c>
      <c r="HW488" s="68" t="s">
        <v>2335</v>
      </c>
      <c r="HX488" s="70">
        <v>10</v>
      </c>
      <c r="HY488" s="56">
        <v>71</v>
      </c>
      <c r="HZ488" s="57" t="s">
        <v>2814</v>
      </c>
      <c r="IA488" s="68" t="s">
        <v>2335</v>
      </c>
      <c r="IB488" s="70">
        <v>10</v>
      </c>
      <c r="IC488" s="56">
        <v>71</v>
      </c>
      <c r="ID488" s="57" t="s">
        <v>2814</v>
      </c>
      <c r="IE488" s="68" t="s">
        <v>2335</v>
      </c>
      <c r="IF488" s="70">
        <v>10</v>
      </c>
      <c r="IG488" s="56">
        <v>71</v>
      </c>
      <c r="IH488" s="57" t="s">
        <v>2814</v>
      </c>
      <c r="II488" s="68" t="s">
        <v>2335</v>
      </c>
      <c r="IJ488" s="70">
        <v>10</v>
      </c>
      <c r="IK488" s="56">
        <v>71</v>
      </c>
      <c r="IL488" s="57" t="s">
        <v>2814</v>
      </c>
      <c r="IM488" s="68" t="s">
        <v>2335</v>
      </c>
      <c r="IN488" s="70">
        <v>10</v>
      </c>
      <c r="IO488" s="56">
        <v>71</v>
      </c>
      <c r="IP488" s="57" t="s">
        <v>2814</v>
      </c>
      <c r="IQ488" s="68" t="s">
        <v>2335</v>
      </c>
      <c r="IR488" s="70">
        <v>10</v>
      </c>
      <c r="IS488" s="56">
        <v>71</v>
      </c>
      <c r="IT488" s="57" t="s">
        <v>2814</v>
      </c>
      <c r="IU488" s="68" t="s">
        <v>2335</v>
      </c>
      <c r="IV488" s="70">
        <v>10</v>
      </c>
    </row>
    <row r="489" spans="1:256" s="51" customFormat="1" ht="12" customHeight="1" x14ac:dyDescent="0.2">
      <c r="A489" s="125">
        <v>410</v>
      </c>
      <c r="B489" s="111" t="s">
        <v>2815</v>
      </c>
      <c r="C489" s="119" t="s">
        <v>2335</v>
      </c>
      <c r="D489" s="122">
        <v>9</v>
      </c>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70">
        <v>9</v>
      </c>
      <c r="EC489" s="56">
        <v>72</v>
      </c>
      <c r="ED489" s="57" t="s">
        <v>2815</v>
      </c>
      <c r="EE489" s="68" t="s">
        <v>2335</v>
      </c>
      <c r="EF489" s="70">
        <v>9</v>
      </c>
      <c r="EG489" s="56">
        <v>72</v>
      </c>
      <c r="EH489" s="57" t="s">
        <v>2815</v>
      </c>
      <c r="EI489" s="68" t="s">
        <v>2335</v>
      </c>
      <c r="EJ489" s="70">
        <v>9</v>
      </c>
      <c r="EK489" s="56">
        <v>72</v>
      </c>
      <c r="EL489" s="57" t="s">
        <v>2815</v>
      </c>
      <c r="EM489" s="68" t="s">
        <v>2335</v>
      </c>
      <c r="EN489" s="70">
        <v>9</v>
      </c>
      <c r="EO489" s="56">
        <v>72</v>
      </c>
      <c r="EP489" s="57" t="s">
        <v>2815</v>
      </c>
      <c r="EQ489" s="68" t="s">
        <v>2335</v>
      </c>
      <c r="ER489" s="70">
        <v>9</v>
      </c>
      <c r="ES489" s="56">
        <v>72</v>
      </c>
      <c r="ET489" s="57" t="s">
        <v>2815</v>
      </c>
      <c r="EU489" s="68" t="s">
        <v>2335</v>
      </c>
      <c r="EV489" s="70">
        <v>9</v>
      </c>
      <c r="EW489" s="56">
        <v>72</v>
      </c>
      <c r="EX489" s="57" t="s">
        <v>2815</v>
      </c>
      <c r="EY489" s="68" t="s">
        <v>2335</v>
      </c>
      <c r="EZ489" s="70">
        <v>9</v>
      </c>
      <c r="FA489" s="56">
        <v>72</v>
      </c>
      <c r="FB489" s="57" t="s">
        <v>2815</v>
      </c>
      <c r="FC489" s="68" t="s">
        <v>2335</v>
      </c>
      <c r="FD489" s="70">
        <v>9</v>
      </c>
      <c r="FE489" s="56">
        <v>72</v>
      </c>
      <c r="FF489" s="57" t="s">
        <v>2815</v>
      </c>
      <c r="FG489" s="68" t="s">
        <v>2335</v>
      </c>
      <c r="FH489" s="70">
        <v>9</v>
      </c>
      <c r="FI489" s="56">
        <v>72</v>
      </c>
      <c r="FJ489" s="57" t="s">
        <v>2815</v>
      </c>
      <c r="FK489" s="68" t="s">
        <v>2335</v>
      </c>
      <c r="FL489" s="70">
        <v>9</v>
      </c>
      <c r="FM489" s="56">
        <v>72</v>
      </c>
      <c r="FN489" s="57" t="s">
        <v>2815</v>
      </c>
      <c r="FO489" s="68" t="s">
        <v>2335</v>
      </c>
      <c r="FP489" s="70">
        <v>9</v>
      </c>
      <c r="FQ489" s="56">
        <v>72</v>
      </c>
      <c r="FR489" s="57" t="s">
        <v>2815</v>
      </c>
      <c r="FS489" s="68" t="s">
        <v>2335</v>
      </c>
      <c r="FT489" s="70">
        <v>9</v>
      </c>
      <c r="FU489" s="56">
        <v>72</v>
      </c>
      <c r="FV489" s="57" t="s">
        <v>2815</v>
      </c>
      <c r="FW489" s="68" t="s">
        <v>2335</v>
      </c>
      <c r="FX489" s="70">
        <v>9</v>
      </c>
      <c r="FY489" s="56">
        <v>72</v>
      </c>
      <c r="FZ489" s="57" t="s">
        <v>2815</v>
      </c>
      <c r="GA489" s="68" t="s">
        <v>2335</v>
      </c>
      <c r="GB489" s="70">
        <v>9</v>
      </c>
      <c r="GC489" s="56">
        <v>72</v>
      </c>
      <c r="GD489" s="57" t="s">
        <v>2815</v>
      </c>
      <c r="GE489" s="68" t="s">
        <v>2335</v>
      </c>
      <c r="GF489" s="70">
        <v>9</v>
      </c>
      <c r="GG489" s="56">
        <v>72</v>
      </c>
      <c r="GH489" s="57" t="s">
        <v>2815</v>
      </c>
      <c r="GI489" s="68" t="s">
        <v>2335</v>
      </c>
      <c r="GJ489" s="70">
        <v>9</v>
      </c>
      <c r="GK489" s="56">
        <v>72</v>
      </c>
      <c r="GL489" s="57" t="s">
        <v>2815</v>
      </c>
      <c r="GM489" s="68" t="s">
        <v>2335</v>
      </c>
      <c r="GN489" s="70">
        <v>9</v>
      </c>
      <c r="GO489" s="56">
        <v>72</v>
      </c>
      <c r="GP489" s="57" t="s">
        <v>2815</v>
      </c>
      <c r="GQ489" s="68" t="s">
        <v>2335</v>
      </c>
      <c r="GR489" s="70">
        <v>9</v>
      </c>
      <c r="GS489" s="56">
        <v>72</v>
      </c>
      <c r="GT489" s="57" t="s">
        <v>2815</v>
      </c>
      <c r="GU489" s="68" t="s">
        <v>2335</v>
      </c>
      <c r="GV489" s="70">
        <v>9</v>
      </c>
      <c r="GW489" s="56">
        <v>72</v>
      </c>
      <c r="GX489" s="57" t="s">
        <v>2815</v>
      </c>
      <c r="GY489" s="68" t="s">
        <v>2335</v>
      </c>
      <c r="GZ489" s="70">
        <v>9</v>
      </c>
      <c r="HA489" s="56">
        <v>72</v>
      </c>
      <c r="HB489" s="57" t="s">
        <v>2815</v>
      </c>
      <c r="HC489" s="68" t="s">
        <v>2335</v>
      </c>
      <c r="HD489" s="70">
        <v>9</v>
      </c>
      <c r="HE489" s="56">
        <v>72</v>
      </c>
      <c r="HF489" s="57" t="s">
        <v>2815</v>
      </c>
      <c r="HG489" s="68" t="s">
        <v>2335</v>
      </c>
      <c r="HH489" s="70">
        <v>9</v>
      </c>
      <c r="HI489" s="56">
        <v>72</v>
      </c>
      <c r="HJ489" s="57" t="s">
        <v>2815</v>
      </c>
      <c r="HK489" s="68" t="s">
        <v>2335</v>
      </c>
      <c r="HL489" s="70">
        <v>9</v>
      </c>
      <c r="HM489" s="56">
        <v>72</v>
      </c>
      <c r="HN489" s="57" t="s">
        <v>2815</v>
      </c>
      <c r="HO489" s="68" t="s">
        <v>2335</v>
      </c>
      <c r="HP489" s="70">
        <v>9</v>
      </c>
      <c r="HQ489" s="56">
        <v>72</v>
      </c>
      <c r="HR489" s="57" t="s">
        <v>2815</v>
      </c>
      <c r="HS489" s="68" t="s">
        <v>2335</v>
      </c>
      <c r="HT489" s="70">
        <v>9</v>
      </c>
      <c r="HU489" s="56">
        <v>72</v>
      </c>
      <c r="HV489" s="57" t="s">
        <v>2815</v>
      </c>
      <c r="HW489" s="68" t="s">
        <v>2335</v>
      </c>
      <c r="HX489" s="70">
        <v>9</v>
      </c>
      <c r="HY489" s="56">
        <v>72</v>
      </c>
      <c r="HZ489" s="57" t="s">
        <v>2815</v>
      </c>
      <c r="IA489" s="68" t="s">
        <v>2335</v>
      </c>
      <c r="IB489" s="70">
        <v>9</v>
      </c>
      <c r="IC489" s="56">
        <v>72</v>
      </c>
      <c r="ID489" s="57" t="s">
        <v>2815</v>
      </c>
      <c r="IE489" s="68" t="s">
        <v>2335</v>
      </c>
      <c r="IF489" s="70">
        <v>9</v>
      </c>
      <c r="IG489" s="56">
        <v>72</v>
      </c>
      <c r="IH489" s="57" t="s">
        <v>2815</v>
      </c>
      <c r="II489" s="68" t="s">
        <v>2335</v>
      </c>
      <c r="IJ489" s="70">
        <v>9</v>
      </c>
      <c r="IK489" s="56">
        <v>72</v>
      </c>
      <c r="IL489" s="57" t="s">
        <v>2815</v>
      </c>
      <c r="IM489" s="68" t="s">
        <v>2335</v>
      </c>
      <c r="IN489" s="70">
        <v>9</v>
      </c>
      <c r="IO489" s="56">
        <v>72</v>
      </c>
      <c r="IP489" s="57" t="s">
        <v>2815</v>
      </c>
      <c r="IQ489" s="68" t="s">
        <v>2335</v>
      </c>
      <c r="IR489" s="70">
        <v>9</v>
      </c>
      <c r="IS489" s="56">
        <v>72</v>
      </c>
      <c r="IT489" s="57" t="s">
        <v>2815</v>
      </c>
      <c r="IU489" s="68" t="s">
        <v>2335</v>
      </c>
      <c r="IV489" s="70">
        <v>9</v>
      </c>
    </row>
    <row r="490" spans="1:256" s="51" customFormat="1" ht="12" customHeight="1" x14ac:dyDescent="0.2">
      <c r="A490" s="125">
        <v>410</v>
      </c>
      <c r="B490" s="111" t="s">
        <v>2816</v>
      </c>
      <c r="C490" s="119" t="s">
        <v>2335</v>
      </c>
      <c r="D490" s="122">
        <v>9</v>
      </c>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70">
        <v>9</v>
      </c>
      <c r="EC490" s="56">
        <v>73</v>
      </c>
      <c r="ED490" s="57" t="s">
        <v>2816</v>
      </c>
      <c r="EE490" s="68" t="s">
        <v>2335</v>
      </c>
      <c r="EF490" s="70">
        <v>9</v>
      </c>
      <c r="EG490" s="56">
        <v>73</v>
      </c>
      <c r="EH490" s="57" t="s">
        <v>2816</v>
      </c>
      <c r="EI490" s="68" t="s">
        <v>2335</v>
      </c>
      <c r="EJ490" s="70">
        <v>9</v>
      </c>
      <c r="EK490" s="56">
        <v>73</v>
      </c>
      <c r="EL490" s="57" t="s">
        <v>2816</v>
      </c>
      <c r="EM490" s="68" t="s">
        <v>2335</v>
      </c>
      <c r="EN490" s="70">
        <v>9</v>
      </c>
      <c r="EO490" s="56">
        <v>73</v>
      </c>
      <c r="EP490" s="57" t="s">
        <v>2816</v>
      </c>
      <c r="EQ490" s="68" t="s">
        <v>2335</v>
      </c>
      <c r="ER490" s="70">
        <v>9</v>
      </c>
      <c r="ES490" s="56">
        <v>73</v>
      </c>
      <c r="ET490" s="57" t="s">
        <v>2816</v>
      </c>
      <c r="EU490" s="68" t="s">
        <v>2335</v>
      </c>
      <c r="EV490" s="70">
        <v>9</v>
      </c>
      <c r="EW490" s="56">
        <v>73</v>
      </c>
      <c r="EX490" s="57" t="s">
        <v>2816</v>
      </c>
      <c r="EY490" s="68" t="s">
        <v>2335</v>
      </c>
      <c r="EZ490" s="70">
        <v>9</v>
      </c>
      <c r="FA490" s="56">
        <v>73</v>
      </c>
      <c r="FB490" s="57" t="s">
        <v>2816</v>
      </c>
      <c r="FC490" s="68" t="s">
        <v>2335</v>
      </c>
      <c r="FD490" s="70">
        <v>9</v>
      </c>
      <c r="FE490" s="56">
        <v>73</v>
      </c>
      <c r="FF490" s="57" t="s">
        <v>2816</v>
      </c>
      <c r="FG490" s="68" t="s">
        <v>2335</v>
      </c>
      <c r="FH490" s="70">
        <v>9</v>
      </c>
      <c r="FI490" s="56">
        <v>73</v>
      </c>
      <c r="FJ490" s="57" t="s">
        <v>2816</v>
      </c>
      <c r="FK490" s="68" t="s">
        <v>2335</v>
      </c>
      <c r="FL490" s="70">
        <v>9</v>
      </c>
      <c r="FM490" s="56">
        <v>73</v>
      </c>
      <c r="FN490" s="57" t="s">
        <v>2816</v>
      </c>
      <c r="FO490" s="68" t="s">
        <v>2335</v>
      </c>
      <c r="FP490" s="70">
        <v>9</v>
      </c>
      <c r="FQ490" s="56">
        <v>73</v>
      </c>
      <c r="FR490" s="57" t="s">
        <v>2816</v>
      </c>
      <c r="FS490" s="68" t="s">
        <v>2335</v>
      </c>
      <c r="FT490" s="70">
        <v>9</v>
      </c>
      <c r="FU490" s="56">
        <v>73</v>
      </c>
      <c r="FV490" s="57" t="s">
        <v>2816</v>
      </c>
      <c r="FW490" s="68" t="s">
        <v>2335</v>
      </c>
      <c r="FX490" s="70">
        <v>9</v>
      </c>
      <c r="FY490" s="56">
        <v>73</v>
      </c>
      <c r="FZ490" s="57" t="s">
        <v>2816</v>
      </c>
      <c r="GA490" s="68" t="s">
        <v>2335</v>
      </c>
      <c r="GB490" s="70">
        <v>9</v>
      </c>
      <c r="GC490" s="56">
        <v>73</v>
      </c>
      <c r="GD490" s="57" t="s">
        <v>2816</v>
      </c>
      <c r="GE490" s="68" t="s">
        <v>2335</v>
      </c>
      <c r="GF490" s="70">
        <v>9</v>
      </c>
      <c r="GG490" s="56">
        <v>73</v>
      </c>
      <c r="GH490" s="57" t="s">
        <v>2816</v>
      </c>
      <c r="GI490" s="68" t="s">
        <v>2335</v>
      </c>
      <c r="GJ490" s="70">
        <v>9</v>
      </c>
      <c r="GK490" s="56">
        <v>73</v>
      </c>
      <c r="GL490" s="57" t="s">
        <v>2816</v>
      </c>
      <c r="GM490" s="68" t="s">
        <v>2335</v>
      </c>
      <c r="GN490" s="70">
        <v>9</v>
      </c>
      <c r="GO490" s="56">
        <v>73</v>
      </c>
      <c r="GP490" s="57" t="s">
        <v>2816</v>
      </c>
      <c r="GQ490" s="68" t="s">
        <v>2335</v>
      </c>
      <c r="GR490" s="70">
        <v>9</v>
      </c>
      <c r="GS490" s="56">
        <v>73</v>
      </c>
      <c r="GT490" s="57" t="s">
        <v>2816</v>
      </c>
      <c r="GU490" s="68" t="s">
        <v>2335</v>
      </c>
      <c r="GV490" s="70">
        <v>9</v>
      </c>
      <c r="GW490" s="56">
        <v>73</v>
      </c>
      <c r="GX490" s="57" t="s">
        <v>2816</v>
      </c>
      <c r="GY490" s="68" t="s">
        <v>2335</v>
      </c>
      <c r="GZ490" s="70">
        <v>9</v>
      </c>
      <c r="HA490" s="56">
        <v>73</v>
      </c>
      <c r="HB490" s="57" t="s">
        <v>2816</v>
      </c>
      <c r="HC490" s="68" t="s">
        <v>2335</v>
      </c>
      <c r="HD490" s="70">
        <v>9</v>
      </c>
      <c r="HE490" s="56">
        <v>73</v>
      </c>
      <c r="HF490" s="57" t="s">
        <v>2816</v>
      </c>
      <c r="HG490" s="68" t="s">
        <v>2335</v>
      </c>
      <c r="HH490" s="70">
        <v>9</v>
      </c>
      <c r="HI490" s="56">
        <v>73</v>
      </c>
      <c r="HJ490" s="57" t="s">
        <v>2816</v>
      </c>
      <c r="HK490" s="68" t="s">
        <v>2335</v>
      </c>
      <c r="HL490" s="70">
        <v>9</v>
      </c>
      <c r="HM490" s="56">
        <v>73</v>
      </c>
      <c r="HN490" s="57" t="s">
        <v>2816</v>
      </c>
      <c r="HO490" s="68" t="s">
        <v>2335</v>
      </c>
      <c r="HP490" s="70">
        <v>9</v>
      </c>
      <c r="HQ490" s="56">
        <v>73</v>
      </c>
      <c r="HR490" s="57" t="s">
        <v>2816</v>
      </c>
      <c r="HS490" s="68" t="s">
        <v>2335</v>
      </c>
      <c r="HT490" s="70">
        <v>9</v>
      </c>
      <c r="HU490" s="56">
        <v>73</v>
      </c>
      <c r="HV490" s="57" t="s">
        <v>2816</v>
      </c>
      <c r="HW490" s="68" t="s">
        <v>2335</v>
      </c>
      <c r="HX490" s="70">
        <v>9</v>
      </c>
      <c r="HY490" s="56">
        <v>73</v>
      </c>
      <c r="HZ490" s="57" t="s">
        <v>2816</v>
      </c>
      <c r="IA490" s="68" t="s">
        <v>2335</v>
      </c>
      <c r="IB490" s="70">
        <v>9</v>
      </c>
      <c r="IC490" s="56">
        <v>73</v>
      </c>
      <c r="ID490" s="57" t="s">
        <v>2816</v>
      </c>
      <c r="IE490" s="68" t="s">
        <v>2335</v>
      </c>
      <c r="IF490" s="70">
        <v>9</v>
      </c>
      <c r="IG490" s="56">
        <v>73</v>
      </c>
      <c r="IH490" s="57" t="s">
        <v>2816</v>
      </c>
      <c r="II490" s="68" t="s">
        <v>2335</v>
      </c>
      <c r="IJ490" s="70">
        <v>9</v>
      </c>
      <c r="IK490" s="56">
        <v>73</v>
      </c>
      <c r="IL490" s="57" t="s">
        <v>2816</v>
      </c>
      <c r="IM490" s="68" t="s">
        <v>2335</v>
      </c>
      <c r="IN490" s="70">
        <v>9</v>
      </c>
      <c r="IO490" s="56">
        <v>73</v>
      </c>
      <c r="IP490" s="57" t="s">
        <v>2816</v>
      </c>
      <c r="IQ490" s="68" t="s">
        <v>2335</v>
      </c>
      <c r="IR490" s="70">
        <v>9</v>
      </c>
      <c r="IS490" s="56">
        <v>73</v>
      </c>
      <c r="IT490" s="57" t="s">
        <v>2816</v>
      </c>
      <c r="IU490" s="68" t="s">
        <v>2335</v>
      </c>
      <c r="IV490" s="70">
        <v>9</v>
      </c>
    </row>
    <row r="491" spans="1:256" s="51" customFormat="1" ht="12" customHeight="1" x14ac:dyDescent="0.2">
      <c r="A491" s="125">
        <v>410</v>
      </c>
      <c r="B491" s="111" t="s">
        <v>2817</v>
      </c>
      <c r="C491" s="119" t="s">
        <v>2335</v>
      </c>
      <c r="D491" s="122">
        <v>8</v>
      </c>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70">
        <v>8</v>
      </c>
      <c r="EC491" s="56">
        <v>74</v>
      </c>
      <c r="ED491" s="57" t="s">
        <v>2817</v>
      </c>
      <c r="EE491" s="68" t="s">
        <v>2335</v>
      </c>
      <c r="EF491" s="70">
        <v>8</v>
      </c>
      <c r="EG491" s="56">
        <v>74</v>
      </c>
      <c r="EH491" s="57" t="s">
        <v>2817</v>
      </c>
      <c r="EI491" s="68" t="s">
        <v>2335</v>
      </c>
      <c r="EJ491" s="70">
        <v>8</v>
      </c>
      <c r="EK491" s="56">
        <v>74</v>
      </c>
      <c r="EL491" s="57" t="s">
        <v>2817</v>
      </c>
      <c r="EM491" s="68" t="s">
        <v>2335</v>
      </c>
      <c r="EN491" s="70">
        <v>8</v>
      </c>
      <c r="EO491" s="56">
        <v>74</v>
      </c>
      <c r="EP491" s="57" t="s">
        <v>2817</v>
      </c>
      <c r="EQ491" s="68" t="s">
        <v>2335</v>
      </c>
      <c r="ER491" s="70">
        <v>8</v>
      </c>
      <c r="ES491" s="56">
        <v>74</v>
      </c>
      <c r="ET491" s="57" t="s">
        <v>2817</v>
      </c>
      <c r="EU491" s="68" t="s">
        <v>2335</v>
      </c>
      <c r="EV491" s="70">
        <v>8</v>
      </c>
      <c r="EW491" s="56">
        <v>74</v>
      </c>
      <c r="EX491" s="57" t="s">
        <v>2817</v>
      </c>
      <c r="EY491" s="68" t="s">
        <v>2335</v>
      </c>
      <c r="EZ491" s="70">
        <v>8</v>
      </c>
      <c r="FA491" s="56">
        <v>74</v>
      </c>
      <c r="FB491" s="57" t="s">
        <v>2817</v>
      </c>
      <c r="FC491" s="68" t="s">
        <v>2335</v>
      </c>
      <c r="FD491" s="70">
        <v>8</v>
      </c>
      <c r="FE491" s="56">
        <v>74</v>
      </c>
      <c r="FF491" s="57" t="s">
        <v>2817</v>
      </c>
      <c r="FG491" s="68" t="s">
        <v>2335</v>
      </c>
      <c r="FH491" s="70">
        <v>8</v>
      </c>
      <c r="FI491" s="56">
        <v>74</v>
      </c>
      <c r="FJ491" s="57" t="s">
        <v>2817</v>
      </c>
      <c r="FK491" s="68" t="s">
        <v>2335</v>
      </c>
      <c r="FL491" s="70">
        <v>8</v>
      </c>
      <c r="FM491" s="56">
        <v>74</v>
      </c>
      <c r="FN491" s="57" t="s">
        <v>2817</v>
      </c>
      <c r="FO491" s="68" t="s">
        <v>2335</v>
      </c>
      <c r="FP491" s="70">
        <v>8</v>
      </c>
      <c r="FQ491" s="56">
        <v>74</v>
      </c>
      <c r="FR491" s="57" t="s">
        <v>2817</v>
      </c>
      <c r="FS491" s="68" t="s">
        <v>2335</v>
      </c>
      <c r="FT491" s="70">
        <v>8</v>
      </c>
      <c r="FU491" s="56">
        <v>74</v>
      </c>
      <c r="FV491" s="57" t="s">
        <v>2817</v>
      </c>
      <c r="FW491" s="68" t="s">
        <v>2335</v>
      </c>
      <c r="FX491" s="70">
        <v>8</v>
      </c>
      <c r="FY491" s="56">
        <v>74</v>
      </c>
      <c r="FZ491" s="57" t="s">
        <v>2817</v>
      </c>
      <c r="GA491" s="68" t="s">
        <v>2335</v>
      </c>
      <c r="GB491" s="70">
        <v>8</v>
      </c>
      <c r="GC491" s="56">
        <v>74</v>
      </c>
      <c r="GD491" s="57" t="s">
        <v>2817</v>
      </c>
      <c r="GE491" s="68" t="s">
        <v>2335</v>
      </c>
      <c r="GF491" s="70">
        <v>8</v>
      </c>
      <c r="GG491" s="56">
        <v>74</v>
      </c>
      <c r="GH491" s="57" t="s">
        <v>2817</v>
      </c>
      <c r="GI491" s="68" t="s">
        <v>2335</v>
      </c>
      <c r="GJ491" s="70">
        <v>8</v>
      </c>
      <c r="GK491" s="56">
        <v>74</v>
      </c>
      <c r="GL491" s="57" t="s">
        <v>2817</v>
      </c>
      <c r="GM491" s="68" t="s">
        <v>2335</v>
      </c>
      <c r="GN491" s="70">
        <v>8</v>
      </c>
      <c r="GO491" s="56">
        <v>74</v>
      </c>
      <c r="GP491" s="57" t="s">
        <v>2817</v>
      </c>
      <c r="GQ491" s="68" t="s">
        <v>2335</v>
      </c>
      <c r="GR491" s="70">
        <v>8</v>
      </c>
      <c r="GS491" s="56">
        <v>74</v>
      </c>
      <c r="GT491" s="57" t="s">
        <v>2817</v>
      </c>
      <c r="GU491" s="68" t="s">
        <v>2335</v>
      </c>
      <c r="GV491" s="70">
        <v>8</v>
      </c>
      <c r="GW491" s="56">
        <v>74</v>
      </c>
      <c r="GX491" s="57" t="s">
        <v>2817</v>
      </c>
      <c r="GY491" s="68" t="s">
        <v>2335</v>
      </c>
      <c r="GZ491" s="70">
        <v>8</v>
      </c>
      <c r="HA491" s="56">
        <v>74</v>
      </c>
      <c r="HB491" s="57" t="s">
        <v>2817</v>
      </c>
      <c r="HC491" s="68" t="s">
        <v>2335</v>
      </c>
      <c r="HD491" s="70">
        <v>8</v>
      </c>
      <c r="HE491" s="56">
        <v>74</v>
      </c>
      <c r="HF491" s="57" t="s">
        <v>2817</v>
      </c>
      <c r="HG491" s="68" t="s">
        <v>2335</v>
      </c>
      <c r="HH491" s="70">
        <v>8</v>
      </c>
      <c r="HI491" s="56">
        <v>74</v>
      </c>
      <c r="HJ491" s="57" t="s">
        <v>2817</v>
      </c>
      <c r="HK491" s="68" t="s">
        <v>2335</v>
      </c>
      <c r="HL491" s="70">
        <v>8</v>
      </c>
      <c r="HM491" s="56">
        <v>74</v>
      </c>
      <c r="HN491" s="57" t="s">
        <v>2817</v>
      </c>
      <c r="HO491" s="68" t="s">
        <v>2335</v>
      </c>
      <c r="HP491" s="70">
        <v>8</v>
      </c>
      <c r="HQ491" s="56">
        <v>74</v>
      </c>
      <c r="HR491" s="57" t="s">
        <v>2817</v>
      </c>
      <c r="HS491" s="68" t="s">
        <v>2335</v>
      </c>
      <c r="HT491" s="70">
        <v>8</v>
      </c>
      <c r="HU491" s="56">
        <v>74</v>
      </c>
      <c r="HV491" s="57" t="s">
        <v>2817</v>
      </c>
      <c r="HW491" s="68" t="s">
        <v>2335</v>
      </c>
      <c r="HX491" s="70">
        <v>8</v>
      </c>
      <c r="HY491" s="56">
        <v>74</v>
      </c>
      <c r="HZ491" s="57" t="s">
        <v>2817</v>
      </c>
      <c r="IA491" s="68" t="s">
        <v>2335</v>
      </c>
      <c r="IB491" s="70">
        <v>8</v>
      </c>
      <c r="IC491" s="56">
        <v>74</v>
      </c>
      <c r="ID491" s="57" t="s">
        <v>2817</v>
      </c>
      <c r="IE491" s="68" t="s">
        <v>2335</v>
      </c>
      <c r="IF491" s="70">
        <v>8</v>
      </c>
      <c r="IG491" s="56">
        <v>74</v>
      </c>
      <c r="IH491" s="57" t="s">
        <v>2817</v>
      </c>
      <c r="II491" s="68" t="s">
        <v>2335</v>
      </c>
      <c r="IJ491" s="70">
        <v>8</v>
      </c>
      <c r="IK491" s="56">
        <v>74</v>
      </c>
      <c r="IL491" s="57" t="s">
        <v>2817</v>
      </c>
      <c r="IM491" s="68" t="s">
        <v>2335</v>
      </c>
      <c r="IN491" s="70">
        <v>8</v>
      </c>
      <c r="IO491" s="56">
        <v>74</v>
      </c>
      <c r="IP491" s="57" t="s">
        <v>2817</v>
      </c>
      <c r="IQ491" s="68" t="s">
        <v>2335</v>
      </c>
      <c r="IR491" s="70">
        <v>8</v>
      </c>
      <c r="IS491" s="56">
        <v>74</v>
      </c>
      <c r="IT491" s="57" t="s">
        <v>2817</v>
      </c>
      <c r="IU491" s="68" t="s">
        <v>2335</v>
      </c>
      <c r="IV491" s="70">
        <v>8</v>
      </c>
    </row>
    <row r="492" spans="1:256" s="51" customFormat="1" ht="12" customHeight="1" x14ac:dyDescent="0.2">
      <c r="A492" s="125">
        <v>410</v>
      </c>
      <c r="B492" s="111" t="s">
        <v>2818</v>
      </c>
      <c r="C492" s="119" t="s">
        <v>2335</v>
      </c>
      <c r="D492" s="122">
        <v>4</v>
      </c>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70">
        <v>4</v>
      </c>
      <c r="EC492" s="56">
        <v>75</v>
      </c>
      <c r="ED492" s="57" t="s">
        <v>2818</v>
      </c>
      <c r="EE492" s="68" t="s">
        <v>2335</v>
      </c>
      <c r="EF492" s="70">
        <v>4</v>
      </c>
      <c r="EG492" s="56">
        <v>75</v>
      </c>
      <c r="EH492" s="57" t="s">
        <v>2818</v>
      </c>
      <c r="EI492" s="68" t="s">
        <v>2335</v>
      </c>
      <c r="EJ492" s="70">
        <v>4</v>
      </c>
      <c r="EK492" s="56">
        <v>75</v>
      </c>
      <c r="EL492" s="57" t="s">
        <v>2818</v>
      </c>
      <c r="EM492" s="68" t="s">
        <v>2335</v>
      </c>
      <c r="EN492" s="70">
        <v>4</v>
      </c>
      <c r="EO492" s="56">
        <v>75</v>
      </c>
      <c r="EP492" s="57" t="s">
        <v>2818</v>
      </c>
      <c r="EQ492" s="68" t="s">
        <v>2335</v>
      </c>
      <c r="ER492" s="70">
        <v>4</v>
      </c>
      <c r="ES492" s="56">
        <v>75</v>
      </c>
      <c r="ET492" s="57" t="s">
        <v>2818</v>
      </c>
      <c r="EU492" s="68" t="s">
        <v>2335</v>
      </c>
      <c r="EV492" s="70">
        <v>4</v>
      </c>
      <c r="EW492" s="56">
        <v>75</v>
      </c>
      <c r="EX492" s="57" t="s">
        <v>2818</v>
      </c>
      <c r="EY492" s="68" t="s">
        <v>2335</v>
      </c>
      <c r="EZ492" s="70">
        <v>4</v>
      </c>
      <c r="FA492" s="56">
        <v>75</v>
      </c>
      <c r="FB492" s="57" t="s">
        <v>2818</v>
      </c>
      <c r="FC492" s="68" t="s">
        <v>2335</v>
      </c>
      <c r="FD492" s="70">
        <v>4</v>
      </c>
      <c r="FE492" s="56">
        <v>75</v>
      </c>
      <c r="FF492" s="57" t="s">
        <v>2818</v>
      </c>
      <c r="FG492" s="68" t="s">
        <v>2335</v>
      </c>
      <c r="FH492" s="70">
        <v>4</v>
      </c>
      <c r="FI492" s="56">
        <v>75</v>
      </c>
      <c r="FJ492" s="57" t="s">
        <v>2818</v>
      </c>
      <c r="FK492" s="68" t="s">
        <v>2335</v>
      </c>
      <c r="FL492" s="70">
        <v>4</v>
      </c>
      <c r="FM492" s="56">
        <v>75</v>
      </c>
      <c r="FN492" s="57" t="s">
        <v>2818</v>
      </c>
      <c r="FO492" s="68" t="s">
        <v>2335</v>
      </c>
      <c r="FP492" s="70">
        <v>4</v>
      </c>
      <c r="FQ492" s="56">
        <v>75</v>
      </c>
      <c r="FR492" s="57" t="s">
        <v>2818</v>
      </c>
      <c r="FS492" s="68" t="s">
        <v>2335</v>
      </c>
      <c r="FT492" s="70">
        <v>4</v>
      </c>
      <c r="FU492" s="56">
        <v>75</v>
      </c>
      <c r="FV492" s="57" t="s">
        <v>2818</v>
      </c>
      <c r="FW492" s="68" t="s">
        <v>2335</v>
      </c>
      <c r="FX492" s="70">
        <v>4</v>
      </c>
      <c r="FY492" s="56">
        <v>75</v>
      </c>
      <c r="FZ492" s="57" t="s">
        <v>2818</v>
      </c>
      <c r="GA492" s="68" t="s">
        <v>2335</v>
      </c>
      <c r="GB492" s="70">
        <v>4</v>
      </c>
      <c r="GC492" s="56">
        <v>75</v>
      </c>
      <c r="GD492" s="57" t="s">
        <v>2818</v>
      </c>
      <c r="GE492" s="68" t="s">
        <v>2335</v>
      </c>
      <c r="GF492" s="70">
        <v>4</v>
      </c>
      <c r="GG492" s="56">
        <v>75</v>
      </c>
      <c r="GH492" s="57" t="s">
        <v>2818</v>
      </c>
      <c r="GI492" s="68" t="s">
        <v>2335</v>
      </c>
      <c r="GJ492" s="70">
        <v>4</v>
      </c>
      <c r="GK492" s="56">
        <v>75</v>
      </c>
      <c r="GL492" s="57" t="s">
        <v>2818</v>
      </c>
      <c r="GM492" s="68" t="s">
        <v>2335</v>
      </c>
      <c r="GN492" s="70">
        <v>4</v>
      </c>
      <c r="GO492" s="56">
        <v>75</v>
      </c>
      <c r="GP492" s="57" t="s">
        <v>2818</v>
      </c>
      <c r="GQ492" s="68" t="s">
        <v>2335</v>
      </c>
      <c r="GR492" s="70">
        <v>4</v>
      </c>
      <c r="GS492" s="56">
        <v>75</v>
      </c>
      <c r="GT492" s="57" t="s">
        <v>2818</v>
      </c>
      <c r="GU492" s="68" t="s">
        <v>2335</v>
      </c>
      <c r="GV492" s="70">
        <v>4</v>
      </c>
      <c r="GW492" s="56">
        <v>75</v>
      </c>
      <c r="GX492" s="57" t="s">
        <v>2818</v>
      </c>
      <c r="GY492" s="68" t="s">
        <v>2335</v>
      </c>
      <c r="GZ492" s="70">
        <v>4</v>
      </c>
      <c r="HA492" s="56">
        <v>75</v>
      </c>
      <c r="HB492" s="57" t="s">
        <v>2818</v>
      </c>
      <c r="HC492" s="68" t="s">
        <v>2335</v>
      </c>
      <c r="HD492" s="70">
        <v>4</v>
      </c>
      <c r="HE492" s="56">
        <v>75</v>
      </c>
      <c r="HF492" s="57" t="s">
        <v>2818</v>
      </c>
      <c r="HG492" s="68" t="s">
        <v>2335</v>
      </c>
      <c r="HH492" s="70">
        <v>4</v>
      </c>
      <c r="HI492" s="56">
        <v>75</v>
      </c>
      <c r="HJ492" s="57" t="s">
        <v>2818</v>
      </c>
      <c r="HK492" s="68" t="s">
        <v>2335</v>
      </c>
      <c r="HL492" s="70">
        <v>4</v>
      </c>
      <c r="HM492" s="56">
        <v>75</v>
      </c>
      <c r="HN492" s="57" t="s">
        <v>2818</v>
      </c>
      <c r="HO492" s="68" t="s">
        <v>2335</v>
      </c>
      <c r="HP492" s="70">
        <v>4</v>
      </c>
      <c r="HQ492" s="56">
        <v>75</v>
      </c>
      <c r="HR492" s="57" t="s">
        <v>2818</v>
      </c>
      <c r="HS492" s="68" t="s">
        <v>2335</v>
      </c>
      <c r="HT492" s="70">
        <v>4</v>
      </c>
      <c r="HU492" s="56">
        <v>75</v>
      </c>
      <c r="HV492" s="57" t="s">
        <v>2818</v>
      </c>
      <c r="HW492" s="68" t="s">
        <v>2335</v>
      </c>
      <c r="HX492" s="70">
        <v>4</v>
      </c>
      <c r="HY492" s="56">
        <v>75</v>
      </c>
      <c r="HZ492" s="57" t="s">
        <v>2818</v>
      </c>
      <c r="IA492" s="68" t="s">
        <v>2335</v>
      </c>
      <c r="IB492" s="70">
        <v>4</v>
      </c>
      <c r="IC492" s="56">
        <v>75</v>
      </c>
      <c r="ID492" s="57" t="s">
        <v>2818</v>
      </c>
      <c r="IE492" s="68" t="s">
        <v>2335</v>
      </c>
      <c r="IF492" s="70">
        <v>4</v>
      </c>
      <c r="IG492" s="56">
        <v>75</v>
      </c>
      <c r="IH492" s="57" t="s">
        <v>2818</v>
      </c>
      <c r="II492" s="68" t="s">
        <v>2335</v>
      </c>
      <c r="IJ492" s="70">
        <v>4</v>
      </c>
      <c r="IK492" s="56">
        <v>75</v>
      </c>
      <c r="IL492" s="57" t="s">
        <v>2818</v>
      </c>
      <c r="IM492" s="68" t="s">
        <v>2335</v>
      </c>
      <c r="IN492" s="70">
        <v>4</v>
      </c>
      <c r="IO492" s="56">
        <v>75</v>
      </c>
      <c r="IP492" s="57" t="s">
        <v>2818</v>
      </c>
      <c r="IQ492" s="68" t="s">
        <v>2335</v>
      </c>
      <c r="IR492" s="70">
        <v>4</v>
      </c>
      <c r="IS492" s="56">
        <v>75</v>
      </c>
      <c r="IT492" s="57" t="s">
        <v>2818</v>
      </c>
      <c r="IU492" s="68" t="s">
        <v>2335</v>
      </c>
      <c r="IV492" s="70">
        <v>4</v>
      </c>
    </row>
    <row r="493" spans="1:256" s="51" customFormat="1" ht="12" customHeight="1" x14ac:dyDescent="0.2">
      <c r="A493" s="125">
        <v>410</v>
      </c>
      <c r="B493" s="111" t="s">
        <v>2819</v>
      </c>
      <c r="C493" s="119" t="s">
        <v>2335</v>
      </c>
      <c r="D493" s="122">
        <v>4</v>
      </c>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70">
        <v>4</v>
      </c>
      <c r="EC493" s="56">
        <v>76</v>
      </c>
      <c r="ED493" s="57" t="s">
        <v>2819</v>
      </c>
      <c r="EE493" s="68" t="s">
        <v>2335</v>
      </c>
      <c r="EF493" s="70">
        <v>4</v>
      </c>
      <c r="EG493" s="56">
        <v>76</v>
      </c>
      <c r="EH493" s="57" t="s">
        <v>2819</v>
      </c>
      <c r="EI493" s="68" t="s">
        <v>2335</v>
      </c>
      <c r="EJ493" s="70">
        <v>4</v>
      </c>
      <c r="EK493" s="56">
        <v>76</v>
      </c>
      <c r="EL493" s="57" t="s">
        <v>2819</v>
      </c>
      <c r="EM493" s="68" t="s">
        <v>2335</v>
      </c>
      <c r="EN493" s="70">
        <v>4</v>
      </c>
      <c r="EO493" s="56">
        <v>76</v>
      </c>
      <c r="EP493" s="57" t="s">
        <v>2819</v>
      </c>
      <c r="EQ493" s="68" t="s">
        <v>2335</v>
      </c>
      <c r="ER493" s="70">
        <v>4</v>
      </c>
      <c r="ES493" s="56">
        <v>76</v>
      </c>
      <c r="ET493" s="57" t="s">
        <v>2819</v>
      </c>
      <c r="EU493" s="68" t="s">
        <v>2335</v>
      </c>
      <c r="EV493" s="70">
        <v>4</v>
      </c>
      <c r="EW493" s="56">
        <v>76</v>
      </c>
      <c r="EX493" s="57" t="s">
        <v>2819</v>
      </c>
      <c r="EY493" s="68" t="s">
        <v>2335</v>
      </c>
      <c r="EZ493" s="70">
        <v>4</v>
      </c>
      <c r="FA493" s="56">
        <v>76</v>
      </c>
      <c r="FB493" s="57" t="s">
        <v>2819</v>
      </c>
      <c r="FC493" s="68" t="s">
        <v>2335</v>
      </c>
      <c r="FD493" s="70">
        <v>4</v>
      </c>
      <c r="FE493" s="56">
        <v>76</v>
      </c>
      <c r="FF493" s="57" t="s">
        <v>2819</v>
      </c>
      <c r="FG493" s="68" t="s">
        <v>2335</v>
      </c>
      <c r="FH493" s="70">
        <v>4</v>
      </c>
      <c r="FI493" s="56">
        <v>76</v>
      </c>
      <c r="FJ493" s="57" t="s">
        <v>2819</v>
      </c>
      <c r="FK493" s="68" t="s">
        <v>2335</v>
      </c>
      <c r="FL493" s="70">
        <v>4</v>
      </c>
      <c r="FM493" s="56">
        <v>76</v>
      </c>
      <c r="FN493" s="57" t="s">
        <v>2819</v>
      </c>
      <c r="FO493" s="68" t="s">
        <v>2335</v>
      </c>
      <c r="FP493" s="70">
        <v>4</v>
      </c>
      <c r="FQ493" s="56">
        <v>76</v>
      </c>
      <c r="FR493" s="57" t="s">
        <v>2819</v>
      </c>
      <c r="FS493" s="68" t="s">
        <v>2335</v>
      </c>
      <c r="FT493" s="70">
        <v>4</v>
      </c>
      <c r="FU493" s="56">
        <v>76</v>
      </c>
      <c r="FV493" s="57" t="s">
        <v>2819</v>
      </c>
      <c r="FW493" s="68" t="s">
        <v>2335</v>
      </c>
      <c r="FX493" s="70">
        <v>4</v>
      </c>
      <c r="FY493" s="56">
        <v>76</v>
      </c>
      <c r="FZ493" s="57" t="s">
        <v>2819</v>
      </c>
      <c r="GA493" s="68" t="s">
        <v>2335</v>
      </c>
      <c r="GB493" s="70">
        <v>4</v>
      </c>
      <c r="GC493" s="56">
        <v>76</v>
      </c>
      <c r="GD493" s="57" t="s">
        <v>2819</v>
      </c>
      <c r="GE493" s="68" t="s">
        <v>2335</v>
      </c>
      <c r="GF493" s="70">
        <v>4</v>
      </c>
      <c r="GG493" s="56">
        <v>76</v>
      </c>
      <c r="GH493" s="57" t="s">
        <v>2819</v>
      </c>
      <c r="GI493" s="68" t="s">
        <v>2335</v>
      </c>
      <c r="GJ493" s="70">
        <v>4</v>
      </c>
      <c r="GK493" s="56">
        <v>76</v>
      </c>
      <c r="GL493" s="57" t="s">
        <v>2819</v>
      </c>
      <c r="GM493" s="68" t="s">
        <v>2335</v>
      </c>
      <c r="GN493" s="70">
        <v>4</v>
      </c>
      <c r="GO493" s="56">
        <v>76</v>
      </c>
      <c r="GP493" s="57" t="s">
        <v>2819</v>
      </c>
      <c r="GQ493" s="68" t="s">
        <v>2335</v>
      </c>
      <c r="GR493" s="70">
        <v>4</v>
      </c>
      <c r="GS493" s="56">
        <v>76</v>
      </c>
      <c r="GT493" s="57" t="s">
        <v>2819</v>
      </c>
      <c r="GU493" s="68" t="s">
        <v>2335</v>
      </c>
      <c r="GV493" s="70">
        <v>4</v>
      </c>
      <c r="GW493" s="56">
        <v>76</v>
      </c>
      <c r="GX493" s="57" t="s">
        <v>2819</v>
      </c>
      <c r="GY493" s="68" t="s">
        <v>2335</v>
      </c>
      <c r="GZ493" s="70">
        <v>4</v>
      </c>
      <c r="HA493" s="56">
        <v>76</v>
      </c>
      <c r="HB493" s="57" t="s">
        <v>2819</v>
      </c>
      <c r="HC493" s="68" t="s">
        <v>2335</v>
      </c>
      <c r="HD493" s="70">
        <v>4</v>
      </c>
      <c r="HE493" s="56">
        <v>76</v>
      </c>
      <c r="HF493" s="57" t="s">
        <v>2819</v>
      </c>
      <c r="HG493" s="68" t="s">
        <v>2335</v>
      </c>
      <c r="HH493" s="70">
        <v>4</v>
      </c>
      <c r="HI493" s="56">
        <v>76</v>
      </c>
      <c r="HJ493" s="57" t="s">
        <v>2819</v>
      </c>
      <c r="HK493" s="68" t="s">
        <v>2335</v>
      </c>
      <c r="HL493" s="70">
        <v>4</v>
      </c>
      <c r="HM493" s="56">
        <v>76</v>
      </c>
      <c r="HN493" s="57" t="s">
        <v>2819</v>
      </c>
      <c r="HO493" s="68" t="s">
        <v>2335</v>
      </c>
      <c r="HP493" s="70">
        <v>4</v>
      </c>
      <c r="HQ493" s="56">
        <v>76</v>
      </c>
      <c r="HR493" s="57" t="s">
        <v>2819</v>
      </c>
      <c r="HS493" s="68" t="s">
        <v>2335</v>
      </c>
      <c r="HT493" s="70">
        <v>4</v>
      </c>
      <c r="HU493" s="56">
        <v>76</v>
      </c>
      <c r="HV493" s="57" t="s">
        <v>2819</v>
      </c>
      <c r="HW493" s="68" t="s">
        <v>2335</v>
      </c>
      <c r="HX493" s="70">
        <v>4</v>
      </c>
      <c r="HY493" s="56">
        <v>76</v>
      </c>
      <c r="HZ493" s="57" t="s">
        <v>2819</v>
      </c>
      <c r="IA493" s="68" t="s">
        <v>2335</v>
      </c>
      <c r="IB493" s="70">
        <v>4</v>
      </c>
      <c r="IC493" s="56">
        <v>76</v>
      </c>
      <c r="ID493" s="57" t="s">
        <v>2819</v>
      </c>
      <c r="IE493" s="68" t="s">
        <v>2335</v>
      </c>
      <c r="IF493" s="70">
        <v>4</v>
      </c>
      <c r="IG493" s="56">
        <v>76</v>
      </c>
      <c r="IH493" s="57" t="s">
        <v>2819</v>
      </c>
      <c r="II493" s="68" t="s">
        <v>2335</v>
      </c>
      <c r="IJ493" s="70">
        <v>4</v>
      </c>
      <c r="IK493" s="56">
        <v>76</v>
      </c>
      <c r="IL493" s="57" t="s">
        <v>2819</v>
      </c>
      <c r="IM493" s="68" t="s">
        <v>2335</v>
      </c>
      <c r="IN493" s="70">
        <v>4</v>
      </c>
      <c r="IO493" s="56">
        <v>76</v>
      </c>
      <c r="IP493" s="57" t="s">
        <v>2819</v>
      </c>
      <c r="IQ493" s="68" t="s">
        <v>2335</v>
      </c>
      <c r="IR493" s="70">
        <v>4</v>
      </c>
      <c r="IS493" s="56">
        <v>76</v>
      </c>
      <c r="IT493" s="57" t="s">
        <v>2819</v>
      </c>
      <c r="IU493" s="68" t="s">
        <v>2335</v>
      </c>
      <c r="IV493" s="70">
        <v>4</v>
      </c>
    </row>
    <row r="494" spans="1:256" s="51" customFormat="1" ht="12" customHeight="1" x14ac:dyDescent="0.2">
      <c r="A494" s="125">
        <v>410</v>
      </c>
      <c r="B494" s="111" t="s">
        <v>2820</v>
      </c>
      <c r="C494" s="119" t="s">
        <v>2335</v>
      </c>
      <c r="D494" s="122">
        <v>9</v>
      </c>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70">
        <v>9</v>
      </c>
      <c r="EC494" s="56">
        <v>77</v>
      </c>
      <c r="ED494" s="57" t="s">
        <v>2820</v>
      </c>
      <c r="EE494" s="68" t="s">
        <v>2335</v>
      </c>
      <c r="EF494" s="70">
        <v>9</v>
      </c>
      <c r="EG494" s="56">
        <v>77</v>
      </c>
      <c r="EH494" s="57" t="s">
        <v>2820</v>
      </c>
      <c r="EI494" s="68" t="s">
        <v>2335</v>
      </c>
      <c r="EJ494" s="70">
        <v>9</v>
      </c>
      <c r="EK494" s="56">
        <v>77</v>
      </c>
      <c r="EL494" s="57" t="s">
        <v>2820</v>
      </c>
      <c r="EM494" s="68" t="s">
        <v>2335</v>
      </c>
      <c r="EN494" s="70">
        <v>9</v>
      </c>
      <c r="EO494" s="56">
        <v>77</v>
      </c>
      <c r="EP494" s="57" t="s">
        <v>2820</v>
      </c>
      <c r="EQ494" s="68" t="s">
        <v>2335</v>
      </c>
      <c r="ER494" s="70">
        <v>9</v>
      </c>
      <c r="ES494" s="56">
        <v>77</v>
      </c>
      <c r="ET494" s="57" t="s">
        <v>2820</v>
      </c>
      <c r="EU494" s="68" t="s">
        <v>2335</v>
      </c>
      <c r="EV494" s="70">
        <v>9</v>
      </c>
      <c r="EW494" s="56">
        <v>77</v>
      </c>
      <c r="EX494" s="57" t="s">
        <v>2820</v>
      </c>
      <c r="EY494" s="68" t="s">
        <v>2335</v>
      </c>
      <c r="EZ494" s="70">
        <v>9</v>
      </c>
      <c r="FA494" s="56">
        <v>77</v>
      </c>
      <c r="FB494" s="57" t="s">
        <v>2820</v>
      </c>
      <c r="FC494" s="68" t="s">
        <v>2335</v>
      </c>
      <c r="FD494" s="70">
        <v>9</v>
      </c>
      <c r="FE494" s="56">
        <v>77</v>
      </c>
      <c r="FF494" s="57" t="s">
        <v>2820</v>
      </c>
      <c r="FG494" s="68" t="s">
        <v>2335</v>
      </c>
      <c r="FH494" s="70">
        <v>9</v>
      </c>
      <c r="FI494" s="56">
        <v>77</v>
      </c>
      <c r="FJ494" s="57" t="s">
        <v>2820</v>
      </c>
      <c r="FK494" s="68" t="s">
        <v>2335</v>
      </c>
      <c r="FL494" s="70">
        <v>9</v>
      </c>
      <c r="FM494" s="56">
        <v>77</v>
      </c>
      <c r="FN494" s="57" t="s">
        <v>2820</v>
      </c>
      <c r="FO494" s="68" t="s">
        <v>2335</v>
      </c>
      <c r="FP494" s="70">
        <v>9</v>
      </c>
      <c r="FQ494" s="56">
        <v>77</v>
      </c>
      <c r="FR494" s="57" t="s">
        <v>2820</v>
      </c>
      <c r="FS494" s="68" t="s">
        <v>2335</v>
      </c>
      <c r="FT494" s="70">
        <v>9</v>
      </c>
      <c r="FU494" s="56">
        <v>77</v>
      </c>
      <c r="FV494" s="57" t="s">
        <v>2820</v>
      </c>
      <c r="FW494" s="68" t="s">
        <v>2335</v>
      </c>
      <c r="FX494" s="70">
        <v>9</v>
      </c>
      <c r="FY494" s="56">
        <v>77</v>
      </c>
      <c r="FZ494" s="57" t="s">
        <v>2820</v>
      </c>
      <c r="GA494" s="68" t="s">
        <v>2335</v>
      </c>
      <c r="GB494" s="70">
        <v>9</v>
      </c>
      <c r="GC494" s="56">
        <v>77</v>
      </c>
      <c r="GD494" s="57" t="s">
        <v>2820</v>
      </c>
      <c r="GE494" s="68" t="s">
        <v>2335</v>
      </c>
      <c r="GF494" s="70">
        <v>9</v>
      </c>
      <c r="GG494" s="56">
        <v>77</v>
      </c>
      <c r="GH494" s="57" t="s">
        <v>2820</v>
      </c>
      <c r="GI494" s="68" t="s">
        <v>2335</v>
      </c>
      <c r="GJ494" s="70">
        <v>9</v>
      </c>
      <c r="GK494" s="56">
        <v>77</v>
      </c>
      <c r="GL494" s="57" t="s">
        <v>2820</v>
      </c>
      <c r="GM494" s="68" t="s">
        <v>2335</v>
      </c>
      <c r="GN494" s="70">
        <v>9</v>
      </c>
      <c r="GO494" s="56">
        <v>77</v>
      </c>
      <c r="GP494" s="57" t="s">
        <v>2820</v>
      </c>
      <c r="GQ494" s="68" t="s">
        <v>2335</v>
      </c>
      <c r="GR494" s="70">
        <v>9</v>
      </c>
      <c r="GS494" s="56">
        <v>77</v>
      </c>
      <c r="GT494" s="57" t="s">
        <v>2820</v>
      </c>
      <c r="GU494" s="68" t="s">
        <v>2335</v>
      </c>
      <c r="GV494" s="70">
        <v>9</v>
      </c>
      <c r="GW494" s="56">
        <v>77</v>
      </c>
      <c r="GX494" s="57" t="s">
        <v>2820</v>
      </c>
      <c r="GY494" s="68" t="s">
        <v>2335</v>
      </c>
      <c r="GZ494" s="70">
        <v>9</v>
      </c>
      <c r="HA494" s="56">
        <v>77</v>
      </c>
      <c r="HB494" s="57" t="s">
        <v>2820</v>
      </c>
      <c r="HC494" s="68" t="s">
        <v>2335</v>
      </c>
      <c r="HD494" s="70">
        <v>9</v>
      </c>
      <c r="HE494" s="56">
        <v>77</v>
      </c>
      <c r="HF494" s="57" t="s">
        <v>2820</v>
      </c>
      <c r="HG494" s="68" t="s">
        <v>2335</v>
      </c>
      <c r="HH494" s="70">
        <v>9</v>
      </c>
      <c r="HI494" s="56">
        <v>77</v>
      </c>
      <c r="HJ494" s="57" t="s">
        <v>2820</v>
      </c>
      <c r="HK494" s="68" t="s">
        <v>2335</v>
      </c>
      <c r="HL494" s="70">
        <v>9</v>
      </c>
      <c r="HM494" s="56">
        <v>77</v>
      </c>
      <c r="HN494" s="57" t="s">
        <v>2820</v>
      </c>
      <c r="HO494" s="68" t="s">
        <v>2335</v>
      </c>
      <c r="HP494" s="70">
        <v>9</v>
      </c>
      <c r="HQ494" s="56">
        <v>77</v>
      </c>
      <c r="HR494" s="57" t="s">
        <v>2820</v>
      </c>
      <c r="HS494" s="68" t="s">
        <v>2335</v>
      </c>
      <c r="HT494" s="70">
        <v>9</v>
      </c>
      <c r="HU494" s="56">
        <v>77</v>
      </c>
      <c r="HV494" s="57" t="s">
        <v>2820</v>
      </c>
      <c r="HW494" s="68" t="s">
        <v>2335</v>
      </c>
      <c r="HX494" s="70">
        <v>9</v>
      </c>
      <c r="HY494" s="56">
        <v>77</v>
      </c>
      <c r="HZ494" s="57" t="s">
        <v>2820</v>
      </c>
      <c r="IA494" s="68" t="s">
        <v>2335</v>
      </c>
      <c r="IB494" s="70">
        <v>9</v>
      </c>
      <c r="IC494" s="56">
        <v>77</v>
      </c>
      <c r="ID494" s="57" t="s">
        <v>2820</v>
      </c>
      <c r="IE494" s="68" t="s">
        <v>2335</v>
      </c>
      <c r="IF494" s="70">
        <v>9</v>
      </c>
      <c r="IG494" s="56">
        <v>77</v>
      </c>
      <c r="IH494" s="57" t="s">
        <v>2820</v>
      </c>
      <c r="II494" s="68" t="s">
        <v>2335</v>
      </c>
      <c r="IJ494" s="70">
        <v>9</v>
      </c>
      <c r="IK494" s="56">
        <v>77</v>
      </c>
      <c r="IL494" s="57" t="s">
        <v>2820</v>
      </c>
      <c r="IM494" s="68" t="s">
        <v>2335</v>
      </c>
      <c r="IN494" s="70">
        <v>9</v>
      </c>
      <c r="IO494" s="56">
        <v>77</v>
      </c>
      <c r="IP494" s="57" t="s">
        <v>2820</v>
      </c>
      <c r="IQ494" s="68" t="s">
        <v>2335</v>
      </c>
      <c r="IR494" s="70">
        <v>9</v>
      </c>
      <c r="IS494" s="56">
        <v>77</v>
      </c>
      <c r="IT494" s="57" t="s">
        <v>2820</v>
      </c>
      <c r="IU494" s="68" t="s">
        <v>2335</v>
      </c>
      <c r="IV494" s="70">
        <v>9</v>
      </c>
    </row>
    <row r="495" spans="1:256" s="51" customFormat="1" ht="12" customHeight="1" x14ac:dyDescent="0.2">
      <c r="A495" s="125">
        <v>410</v>
      </c>
      <c r="B495" s="111" t="s">
        <v>2821</v>
      </c>
      <c r="C495" s="119" t="s">
        <v>2335</v>
      </c>
      <c r="D495" s="122">
        <v>8</v>
      </c>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70">
        <v>8</v>
      </c>
      <c r="EC495" s="56">
        <v>78</v>
      </c>
      <c r="ED495" s="57" t="s">
        <v>2821</v>
      </c>
      <c r="EE495" s="68" t="s">
        <v>2335</v>
      </c>
      <c r="EF495" s="70">
        <v>8</v>
      </c>
      <c r="EG495" s="56">
        <v>78</v>
      </c>
      <c r="EH495" s="57" t="s">
        <v>2821</v>
      </c>
      <c r="EI495" s="68" t="s">
        <v>2335</v>
      </c>
      <c r="EJ495" s="70">
        <v>8</v>
      </c>
      <c r="EK495" s="56">
        <v>78</v>
      </c>
      <c r="EL495" s="57" t="s">
        <v>2821</v>
      </c>
      <c r="EM495" s="68" t="s">
        <v>2335</v>
      </c>
      <c r="EN495" s="70">
        <v>8</v>
      </c>
      <c r="EO495" s="56">
        <v>78</v>
      </c>
      <c r="EP495" s="57" t="s">
        <v>2821</v>
      </c>
      <c r="EQ495" s="68" t="s">
        <v>2335</v>
      </c>
      <c r="ER495" s="70">
        <v>8</v>
      </c>
      <c r="ES495" s="56">
        <v>78</v>
      </c>
      <c r="ET495" s="57" t="s">
        <v>2821</v>
      </c>
      <c r="EU495" s="68" t="s">
        <v>2335</v>
      </c>
      <c r="EV495" s="70">
        <v>8</v>
      </c>
      <c r="EW495" s="56">
        <v>78</v>
      </c>
      <c r="EX495" s="57" t="s">
        <v>2821</v>
      </c>
      <c r="EY495" s="68" t="s">
        <v>2335</v>
      </c>
      <c r="EZ495" s="70">
        <v>8</v>
      </c>
      <c r="FA495" s="56">
        <v>78</v>
      </c>
      <c r="FB495" s="57" t="s">
        <v>2821</v>
      </c>
      <c r="FC495" s="68" t="s">
        <v>2335</v>
      </c>
      <c r="FD495" s="70">
        <v>8</v>
      </c>
      <c r="FE495" s="56">
        <v>78</v>
      </c>
      <c r="FF495" s="57" t="s">
        <v>2821</v>
      </c>
      <c r="FG495" s="68" t="s">
        <v>2335</v>
      </c>
      <c r="FH495" s="70">
        <v>8</v>
      </c>
      <c r="FI495" s="56">
        <v>78</v>
      </c>
      <c r="FJ495" s="57" t="s">
        <v>2821</v>
      </c>
      <c r="FK495" s="68" t="s">
        <v>2335</v>
      </c>
      <c r="FL495" s="70">
        <v>8</v>
      </c>
      <c r="FM495" s="56">
        <v>78</v>
      </c>
      <c r="FN495" s="57" t="s">
        <v>2821</v>
      </c>
      <c r="FO495" s="68" t="s">
        <v>2335</v>
      </c>
      <c r="FP495" s="70">
        <v>8</v>
      </c>
      <c r="FQ495" s="56">
        <v>78</v>
      </c>
      <c r="FR495" s="57" t="s">
        <v>2821</v>
      </c>
      <c r="FS495" s="68" t="s">
        <v>2335</v>
      </c>
      <c r="FT495" s="70">
        <v>8</v>
      </c>
      <c r="FU495" s="56">
        <v>78</v>
      </c>
      <c r="FV495" s="57" t="s">
        <v>2821</v>
      </c>
      <c r="FW495" s="68" t="s">
        <v>2335</v>
      </c>
      <c r="FX495" s="70">
        <v>8</v>
      </c>
      <c r="FY495" s="56">
        <v>78</v>
      </c>
      <c r="FZ495" s="57" t="s">
        <v>2821</v>
      </c>
      <c r="GA495" s="68" t="s">
        <v>2335</v>
      </c>
      <c r="GB495" s="70">
        <v>8</v>
      </c>
      <c r="GC495" s="56">
        <v>78</v>
      </c>
      <c r="GD495" s="57" t="s">
        <v>2821</v>
      </c>
      <c r="GE495" s="68" t="s">
        <v>2335</v>
      </c>
      <c r="GF495" s="70">
        <v>8</v>
      </c>
      <c r="GG495" s="56">
        <v>78</v>
      </c>
      <c r="GH495" s="57" t="s">
        <v>2821</v>
      </c>
      <c r="GI495" s="68" t="s">
        <v>2335</v>
      </c>
      <c r="GJ495" s="70">
        <v>8</v>
      </c>
      <c r="GK495" s="56">
        <v>78</v>
      </c>
      <c r="GL495" s="57" t="s">
        <v>2821</v>
      </c>
      <c r="GM495" s="68" t="s">
        <v>2335</v>
      </c>
      <c r="GN495" s="70">
        <v>8</v>
      </c>
      <c r="GO495" s="56">
        <v>78</v>
      </c>
      <c r="GP495" s="57" t="s">
        <v>2821</v>
      </c>
      <c r="GQ495" s="68" t="s">
        <v>2335</v>
      </c>
      <c r="GR495" s="70">
        <v>8</v>
      </c>
      <c r="GS495" s="56">
        <v>78</v>
      </c>
      <c r="GT495" s="57" t="s">
        <v>2821</v>
      </c>
      <c r="GU495" s="68" t="s">
        <v>2335</v>
      </c>
      <c r="GV495" s="70">
        <v>8</v>
      </c>
      <c r="GW495" s="56">
        <v>78</v>
      </c>
      <c r="GX495" s="57" t="s">
        <v>2821</v>
      </c>
      <c r="GY495" s="68" t="s">
        <v>2335</v>
      </c>
      <c r="GZ495" s="70">
        <v>8</v>
      </c>
      <c r="HA495" s="56">
        <v>78</v>
      </c>
      <c r="HB495" s="57" t="s">
        <v>2821</v>
      </c>
      <c r="HC495" s="68" t="s">
        <v>2335</v>
      </c>
      <c r="HD495" s="70">
        <v>8</v>
      </c>
      <c r="HE495" s="56">
        <v>78</v>
      </c>
      <c r="HF495" s="57" t="s">
        <v>2821</v>
      </c>
      <c r="HG495" s="68" t="s">
        <v>2335</v>
      </c>
      <c r="HH495" s="70">
        <v>8</v>
      </c>
      <c r="HI495" s="56">
        <v>78</v>
      </c>
      <c r="HJ495" s="57" t="s">
        <v>2821</v>
      </c>
      <c r="HK495" s="68" t="s">
        <v>2335</v>
      </c>
      <c r="HL495" s="70">
        <v>8</v>
      </c>
      <c r="HM495" s="56">
        <v>78</v>
      </c>
      <c r="HN495" s="57" t="s">
        <v>2821</v>
      </c>
      <c r="HO495" s="68" t="s">
        <v>2335</v>
      </c>
      <c r="HP495" s="70">
        <v>8</v>
      </c>
      <c r="HQ495" s="56">
        <v>78</v>
      </c>
      <c r="HR495" s="57" t="s">
        <v>2821</v>
      </c>
      <c r="HS495" s="68" t="s">
        <v>2335</v>
      </c>
      <c r="HT495" s="70">
        <v>8</v>
      </c>
      <c r="HU495" s="56">
        <v>78</v>
      </c>
      <c r="HV495" s="57" t="s">
        <v>2821</v>
      </c>
      <c r="HW495" s="68" t="s">
        <v>2335</v>
      </c>
      <c r="HX495" s="70">
        <v>8</v>
      </c>
      <c r="HY495" s="56">
        <v>78</v>
      </c>
      <c r="HZ495" s="57" t="s">
        <v>2821</v>
      </c>
      <c r="IA495" s="68" t="s">
        <v>2335</v>
      </c>
      <c r="IB495" s="70">
        <v>8</v>
      </c>
      <c r="IC495" s="56">
        <v>78</v>
      </c>
      <c r="ID495" s="57" t="s">
        <v>2821</v>
      </c>
      <c r="IE495" s="68" t="s">
        <v>2335</v>
      </c>
      <c r="IF495" s="70">
        <v>8</v>
      </c>
      <c r="IG495" s="56">
        <v>78</v>
      </c>
      <c r="IH495" s="57" t="s">
        <v>2821</v>
      </c>
      <c r="II495" s="68" t="s">
        <v>2335</v>
      </c>
      <c r="IJ495" s="70">
        <v>8</v>
      </c>
      <c r="IK495" s="56">
        <v>78</v>
      </c>
      <c r="IL495" s="57" t="s">
        <v>2821</v>
      </c>
      <c r="IM495" s="68" t="s">
        <v>2335</v>
      </c>
      <c r="IN495" s="70">
        <v>8</v>
      </c>
      <c r="IO495" s="56">
        <v>78</v>
      </c>
      <c r="IP495" s="57" t="s">
        <v>2821</v>
      </c>
      <c r="IQ495" s="68" t="s">
        <v>2335</v>
      </c>
      <c r="IR495" s="70">
        <v>8</v>
      </c>
      <c r="IS495" s="56">
        <v>78</v>
      </c>
      <c r="IT495" s="57" t="s">
        <v>2821</v>
      </c>
      <c r="IU495" s="68" t="s">
        <v>2335</v>
      </c>
      <c r="IV495" s="70">
        <v>8</v>
      </c>
    </row>
    <row r="496" spans="1:256" s="51" customFormat="1" ht="12" customHeight="1" x14ac:dyDescent="0.2">
      <c r="A496" s="125">
        <v>410</v>
      </c>
      <c r="B496" s="111" t="s">
        <v>2822</v>
      </c>
      <c r="C496" s="119" t="s">
        <v>2335</v>
      </c>
      <c r="D496" s="122">
        <v>8</v>
      </c>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70">
        <v>8</v>
      </c>
      <c r="EC496" s="56">
        <v>79</v>
      </c>
      <c r="ED496" s="57" t="s">
        <v>2822</v>
      </c>
      <c r="EE496" s="68" t="s">
        <v>2335</v>
      </c>
      <c r="EF496" s="70">
        <v>8</v>
      </c>
      <c r="EG496" s="56">
        <v>79</v>
      </c>
      <c r="EH496" s="57" t="s">
        <v>2822</v>
      </c>
      <c r="EI496" s="68" t="s">
        <v>2335</v>
      </c>
      <c r="EJ496" s="70">
        <v>8</v>
      </c>
      <c r="EK496" s="56">
        <v>79</v>
      </c>
      <c r="EL496" s="57" t="s">
        <v>2822</v>
      </c>
      <c r="EM496" s="68" t="s">
        <v>2335</v>
      </c>
      <c r="EN496" s="70">
        <v>8</v>
      </c>
      <c r="EO496" s="56">
        <v>79</v>
      </c>
      <c r="EP496" s="57" t="s">
        <v>2822</v>
      </c>
      <c r="EQ496" s="68" t="s">
        <v>2335</v>
      </c>
      <c r="ER496" s="70">
        <v>8</v>
      </c>
      <c r="ES496" s="56">
        <v>79</v>
      </c>
      <c r="ET496" s="57" t="s">
        <v>2822</v>
      </c>
      <c r="EU496" s="68" t="s">
        <v>2335</v>
      </c>
      <c r="EV496" s="70">
        <v>8</v>
      </c>
      <c r="EW496" s="56">
        <v>79</v>
      </c>
      <c r="EX496" s="57" t="s">
        <v>2822</v>
      </c>
      <c r="EY496" s="68" t="s">
        <v>2335</v>
      </c>
      <c r="EZ496" s="70">
        <v>8</v>
      </c>
      <c r="FA496" s="56">
        <v>79</v>
      </c>
      <c r="FB496" s="57" t="s">
        <v>2822</v>
      </c>
      <c r="FC496" s="68" t="s">
        <v>2335</v>
      </c>
      <c r="FD496" s="70">
        <v>8</v>
      </c>
      <c r="FE496" s="56">
        <v>79</v>
      </c>
      <c r="FF496" s="57" t="s">
        <v>2822</v>
      </c>
      <c r="FG496" s="68" t="s">
        <v>2335</v>
      </c>
      <c r="FH496" s="70">
        <v>8</v>
      </c>
      <c r="FI496" s="56">
        <v>79</v>
      </c>
      <c r="FJ496" s="57" t="s">
        <v>2822</v>
      </c>
      <c r="FK496" s="68" t="s">
        <v>2335</v>
      </c>
      <c r="FL496" s="70">
        <v>8</v>
      </c>
      <c r="FM496" s="56">
        <v>79</v>
      </c>
      <c r="FN496" s="57" t="s">
        <v>2822</v>
      </c>
      <c r="FO496" s="68" t="s">
        <v>2335</v>
      </c>
      <c r="FP496" s="70">
        <v>8</v>
      </c>
      <c r="FQ496" s="56">
        <v>79</v>
      </c>
      <c r="FR496" s="57" t="s">
        <v>2822</v>
      </c>
      <c r="FS496" s="68" t="s">
        <v>2335</v>
      </c>
      <c r="FT496" s="70">
        <v>8</v>
      </c>
      <c r="FU496" s="56">
        <v>79</v>
      </c>
      <c r="FV496" s="57" t="s">
        <v>2822</v>
      </c>
      <c r="FW496" s="68" t="s">
        <v>2335</v>
      </c>
      <c r="FX496" s="70">
        <v>8</v>
      </c>
      <c r="FY496" s="56">
        <v>79</v>
      </c>
      <c r="FZ496" s="57" t="s">
        <v>2822</v>
      </c>
      <c r="GA496" s="68" t="s">
        <v>2335</v>
      </c>
      <c r="GB496" s="70">
        <v>8</v>
      </c>
      <c r="GC496" s="56">
        <v>79</v>
      </c>
      <c r="GD496" s="57" t="s">
        <v>2822</v>
      </c>
      <c r="GE496" s="68" t="s">
        <v>2335</v>
      </c>
      <c r="GF496" s="70">
        <v>8</v>
      </c>
      <c r="GG496" s="56">
        <v>79</v>
      </c>
      <c r="GH496" s="57" t="s">
        <v>2822</v>
      </c>
      <c r="GI496" s="68" t="s">
        <v>2335</v>
      </c>
      <c r="GJ496" s="70">
        <v>8</v>
      </c>
      <c r="GK496" s="56">
        <v>79</v>
      </c>
      <c r="GL496" s="57" t="s">
        <v>2822</v>
      </c>
      <c r="GM496" s="68" t="s">
        <v>2335</v>
      </c>
      <c r="GN496" s="70">
        <v>8</v>
      </c>
      <c r="GO496" s="56">
        <v>79</v>
      </c>
      <c r="GP496" s="57" t="s">
        <v>2822</v>
      </c>
      <c r="GQ496" s="68" t="s">
        <v>2335</v>
      </c>
      <c r="GR496" s="70">
        <v>8</v>
      </c>
      <c r="GS496" s="56">
        <v>79</v>
      </c>
      <c r="GT496" s="57" t="s">
        <v>2822</v>
      </c>
      <c r="GU496" s="68" t="s">
        <v>2335</v>
      </c>
      <c r="GV496" s="70">
        <v>8</v>
      </c>
      <c r="GW496" s="56">
        <v>79</v>
      </c>
      <c r="GX496" s="57" t="s">
        <v>2822</v>
      </c>
      <c r="GY496" s="68" t="s">
        <v>2335</v>
      </c>
      <c r="GZ496" s="70">
        <v>8</v>
      </c>
      <c r="HA496" s="56">
        <v>79</v>
      </c>
      <c r="HB496" s="57" t="s">
        <v>2822</v>
      </c>
      <c r="HC496" s="68" t="s">
        <v>2335</v>
      </c>
      <c r="HD496" s="70">
        <v>8</v>
      </c>
      <c r="HE496" s="56">
        <v>79</v>
      </c>
      <c r="HF496" s="57" t="s">
        <v>2822</v>
      </c>
      <c r="HG496" s="68" t="s">
        <v>2335</v>
      </c>
      <c r="HH496" s="70">
        <v>8</v>
      </c>
      <c r="HI496" s="56">
        <v>79</v>
      </c>
      <c r="HJ496" s="57" t="s">
        <v>2822</v>
      </c>
      <c r="HK496" s="68" t="s">
        <v>2335</v>
      </c>
      <c r="HL496" s="70">
        <v>8</v>
      </c>
      <c r="HM496" s="56">
        <v>79</v>
      </c>
      <c r="HN496" s="57" t="s">
        <v>2822</v>
      </c>
      <c r="HO496" s="68" t="s">
        <v>2335</v>
      </c>
      <c r="HP496" s="70">
        <v>8</v>
      </c>
      <c r="HQ496" s="56">
        <v>79</v>
      </c>
      <c r="HR496" s="57" t="s">
        <v>2822</v>
      </c>
      <c r="HS496" s="68" t="s">
        <v>2335</v>
      </c>
      <c r="HT496" s="70">
        <v>8</v>
      </c>
      <c r="HU496" s="56">
        <v>79</v>
      </c>
      <c r="HV496" s="57" t="s">
        <v>2822</v>
      </c>
      <c r="HW496" s="68" t="s">
        <v>2335</v>
      </c>
      <c r="HX496" s="70">
        <v>8</v>
      </c>
      <c r="HY496" s="56">
        <v>79</v>
      </c>
      <c r="HZ496" s="57" t="s">
        <v>2822</v>
      </c>
      <c r="IA496" s="68" t="s">
        <v>2335</v>
      </c>
      <c r="IB496" s="70">
        <v>8</v>
      </c>
      <c r="IC496" s="56">
        <v>79</v>
      </c>
      <c r="ID496" s="57" t="s">
        <v>2822</v>
      </c>
      <c r="IE496" s="68" t="s">
        <v>2335</v>
      </c>
      <c r="IF496" s="70">
        <v>8</v>
      </c>
      <c r="IG496" s="56">
        <v>79</v>
      </c>
      <c r="IH496" s="57" t="s">
        <v>2822</v>
      </c>
      <c r="II496" s="68" t="s">
        <v>2335</v>
      </c>
      <c r="IJ496" s="70">
        <v>8</v>
      </c>
      <c r="IK496" s="56">
        <v>79</v>
      </c>
      <c r="IL496" s="57" t="s">
        <v>2822</v>
      </c>
      <c r="IM496" s="68" t="s">
        <v>2335</v>
      </c>
      <c r="IN496" s="70">
        <v>8</v>
      </c>
      <c r="IO496" s="56">
        <v>79</v>
      </c>
      <c r="IP496" s="57" t="s">
        <v>2822</v>
      </c>
      <c r="IQ496" s="68" t="s">
        <v>2335</v>
      </c>
      <c r="IR496" s="70">
        <v>8</v>
      </c>
      <c r="IS496" s="56">
        <v>79</v>
      </c>
      <c r="IT496" s="57" t="s">
        <v>2822</v>
      </c>
      <c r="IU496" s="68" t="s">
        <v>2335</v>
      </c>
      <c r="IV496" s="70">
        <v>8</v>
      </c>
    </row>
    <row r="497" spans="1:256" s="51" customFormat="1" ht="12" customHeight="1" x14ac:dyDescent="0.2">
      <c r="A497" s="125">
        <v>410</v>
      </c>
      <c r="B497" s="111" t="s">
        <v>2823</v>
      </c>
      <c r="C497" s="119" t="s">
        <v>2335</v>
      </c>
      <c r="D497" s="122">
        <v>8</v>
      </c>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70">
        <v>8</v>
      </c>
      <c r="EC497" s="56">
        <v>80</v>
      </c>
      <c r="ED497" s="57" t="s">
        <v>2823</v>
      </c>
      <c r="EE497" s="68" t="s">
        <v>2335</v>
      </c>
      <c r="EF497" s="70">
        <v>8</v>
      </c>
      <c r="EG497" s="56">
        <v>80</v>
      </c>
      <c r="EH497" s="57" t="s">
        <v>2823</v>
      </c>
      <c r="EI497" s="68" t="s">
        <v>2335</v>
      </c>
      <c r="EJ497" s="70">
        <v>8</v>
      </c>
      <c r="EK497" s="56">
        <v>80</v>
      </c>
      <c r="EL497" s="57" t="s">
        <v>2823</v>
      </c>
      <c r="EM497" s="68" t="s">
        <v>2335</v>
      </c>
      <c r="EN497" s="70">
        <v>8</v>
      </c>
      <c r="EO497" s="56">
        <v>80</v>
      </c>
      <c r="EP497" s="57" t="s">
        <v>2823</v>
      </c>
      <c r="EQ497" s="68" t="s">
        <v>2335</v>
      </c>
      <c r="ER497" s="70">
        <v>8</v>
      </c>
      <c r="ES497" s="56">
        <v>80</v>
      </c>
      <c r="ET497" s="57" t="s">
        <v>2823</v>
      </c>
      <c r="EU497" s="68" t="s">
        <v>2335</v>
      </c>
      <c r="EV497" s="70">
        <v>8</v>
      </c>
      <c r="EW497" s="56">
        <v>80</v>
      </c>
      <c r="EX497" s="57" t="s">
        <v>2823</v>
      </c>
      <c r="EY497" s="68" t="s">
        <v>2335</v>
      </c>
      <c r="EZ497" s="70">
        <v>8</v>
      </c>
      <c r="FA497" s="56">
        <v>80</v>
      </c>
      <c r="FB497" s="57" t="s">
        <v>2823</v>
      </c>
      <c r="FC497" s="68" t="s">
        <v>2335</v>
      </c>
      <c r="FD497" s="70">
        <v>8</v>
      </c>
      <c r="FE497" s="56">
        <v>80</v>
      </c>
      <c r="FF497" s="57" t="s">
        <v>2823</v>
      </c>
      <c r="FG497" s="68" t="s">
        <v>2335</v>
      </c>
      <c r="FH497" s="70">
        <v>8</v>
      </c>
      <c r="FI497" s="56">
        <v>80</v>
      </c>
      <c r="FJ497" s="57" t="s">
        <v>2823</v>
      </c>
      <c r="FK497" s="68" t="s">
        <v>2335</v>
      </c>
      <c r="FL497" s="70">
        <v>8</v>
      </c>
      <c r="FM497" s="56">
        <v>80</v>
      </c>
      <c r="FN497" s="57" t="s">
        <v>2823</v>
      </c>
      <c r="FO497" s="68" t="s">
        <v>2335</v>
      </c>
      <c r="FP497" s="70">
        <v>8</v>
      </c>
      <c r="FQ497" s="56">
        <v>80</v>
      </c>
      <c r="FR497" s="57" t="s">
        <v>2823</v>
      </c>
      <c r="FS497" s="68" t="s">
        <v>2335</v>
      </c>
      <c r="FT497" s="70">
        <v>8</v>
      </c>
      <c r="FU497" s="56">
        <v>80</v>
      </c>
      <c r="FV497" s="57" t="s">
        <v>2823</v>
      </c>
      <c r="FW497" s="68" t="s">
        <v>2335</v>
      </c>
      <c r="FX497" s="70">
        <v>8</v>
      </c>
      <c r="FY497" s="56">
        <v>80</v>
      </c>
      <c r="FZ497" s="57" t="s">
        <v>2823</v>
      </c>
      <c r="GA497" s="68" t="s">
        <v>2335</v>
      </c>
      <c r="GB497" s="70">
        <v>8</v>
      </c>
      <c r="GC497" s="56">
        <v>80</v>
      </c>
      <c r="GD497" s="57" t="s">
        <v>2823</v>
      </c>
      <c r="GE497" s="68" t="s">
        <v>2335</v>
      </c>
      <c r="GF497" s="70">
        <v>8</v>
      </c>
      <c r="GG497" s="56">
        <v>80</v>
      </c>
      <c r="GH497" s="57" t="s">
        <v>2823</v>
      </c>
      <c r="GI497" s="68" t="s">
        <v>2335</v>
      </c>
      <c r="GJ497" s="70">
        <v>8</v>
      </c>
      <c r="GK497" s="56">
        <v>80</v>
      </c>
      <c r="GL497" s="57" t="s">
        <v>2823</v>
      </c>
      <c r="GM497" s="68" t="s">
        <v>2335</v>
      </c>
      <c r="GN497" s="70">
        <v>8</v>
      </c>
      <c r="GO497" s="56">
        <v>80</v>
      </c>
      <c r="GP497" s="57" t="s">
        <v>2823</v>
      </c>
      <c r="GQ497" s="68" t="s">
        <v>2335</v>
      </c>
      <c r="GR497" s="70">
        <v>8</v>
      </c>
      <c r="GS497" s="56">
        <v>80</v>
      </c>
      <c r="GT497" s="57" t="s">
        <v>2823</v>
      </c>
      <c r="GU497" s="68" t="s">
        <v>2335</v>
      </c>
      <c r="GV497" s="70">
        <v>8</v>
      </c>
      <c r="GW497" s="56">
        <v>80</v>
      </c>
      <c r="GX497" s="57" t="s">
        <v>2823</v>
      </c>
      <c r="GY497" s="68" t="s">
        <v>2335</v>
      </c>
      <c r="GZ497" s="70">
        <v>8</v>
      </c>
      <c r="HA497" s="56">
        <v>80</v>
      </c>
      <c r="HB497" s="57" t="s">
        <v>2823</v>
      </c>
      <c r="HC497" s="68" t="s">
        <v>2335</v>
      </c>
      <c r="HD497" s="70">
        <v>8</v>
      </c>
      <c r="HE497" s="56">
        <v>80</v>
      </c>
      <c r="HF497" s="57" t="s">
        <v>2823</v>
      </c>
      <c r="HG497" s="68" t="s">
        <v>2335</v>
      </c>
      <c r="HH497" s="70">
        <v>8</v>
      </c>
      <c r="HI497" s="56">
        <v>80</v>
      </c>
      <c r="HJ497" s="57" t="s">
        <v>2823</v>
      </c>
      <c r="HK497" s="68" t="s">
        <v>2335</v>
      </c>
      <c r="HL497" s="70">
        <v>8</v>
      </c>
      <c r="HM497" s="56">
        <v>80</v>
      </c>
      <c r="HN497" s="57" t="s">
        <v>2823</v>
      </c>
      <c r="HO497" s="68" t="s">
        <v>2335</v>
      </c>
      <c r="HP497" s="70">
        <v>8</v>
      </c>
      <c r="HQ497" s="56">
        <v>80</v>
      </c>
      <c r="HR497" s="57" t="s">
        <v>2823</v>
      </c>
      <c r="HS497" s="68" t="s">
        <v>2335</v>
      </c>
      <c r="HT497" s="70">
        <v>8</v>
      </c>
      <c r="HU497" s="56">
        <v>80</v>
      </c>
      <c r="HV497" s="57" t="s">
        <v>2823</v>
      </c>
      <c r="HW497" s="68" t="s">
        <v>2335</v>
      </c>
      <c r="HX497" s="70">
        <v>8</v>
      </c>
      <c r="HY497" s="56">
        <v>80</v>
      </c>
      <c r="HZ497" s="57" t="s">
        <v>2823</v>
      </c>
      <c r="IA497" s="68" t="s">
        <v>2335</v>
      </c>
      <c r="IB497" s="70">
        <v>8</v>
      </c>
      <c r="IC497" s="56">
        <v>80</v>
      </c>
      <c r="ID497" s="57" t="s">
        <v>2823</v>
      </c>
      <c r="IE497" s="68" t="s">
        <v>2335</v>
      </c>
      <c r="IF497" s="70">
        <v>8</v>
      </c>
      <c r="IG497" s="56">
        <v>80</v>
      </c>
      <c r="IH497" s="57" t="s">
        <v>2823</v>
      </c>
      <c r="II497" s="68" t="s">
        <v>2335</v>
      </c>
      <c r="IJ497" s="70">
        <v>8</v>
      </c>
      <c r="IK497" s="56">
        <v>80</v>
      </c>
      <c r="IL497" s="57" t="s">
        <v>2823</v>
      </c>
      <c r="IM497" s="68" t="s">
        <v>2335</v>
      </c>
      <c r="IN497" s="70">
        <v>8</v>
      </c>
      <c r="IO497" s="56">
        <v>80</v>
      </c>
      <c r="IP497" s="57" t="s">
        <v>2823</v>
      </c>
      <c r="IQ497" s="68" t="s">
        <v>2335</v>
      </c>
      <c r="IR497" s="70">
        <v>8</v>
      </c>
      <c r="IS497" s="56">
        <v>80</v>
      </c>
      <c r="IT497" s="57" t="s">
        <v>2823</v>
      </c>
      <c r="IU497" s="68" t="s">
        <v>2335</v>
      </c>
      <c r="IV497" s="70">
        <v>8</v>
      </c>
    </row>
    <row r="498" spans="1:256" s="51" customFormat="1" ht="12" customHeight="1" x14ac:dyDescent="0.2">
      <c r="A498" s="125">
        <v>410</v>
      </c>
      <c r="B498" s="111" t="s">
        <v>2824</v>
      </c>
      <c r="C498" s="119" t="s">
        <v>2335</v>
      </c>
      <c r="D498" s="122">
        <v>5</v>
      </c>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70">
        <v>5</v>
      </c>
      <c r="EC498" s="56">
        <v>81</v>
      </c>
      <c r="ED498" s="57" t="s">
        <v>2824</v>
      </c>
      <c r="EE498" s="68" t="s">
        <v>2335</v>
      </c>
      <c r="EF498" s="70">
        <v>5</v>
      </c>
      <c r="EG498" s="56">
        <v>81</v>
      </c>
      <c r="EH498" s="57" t="s">
        <v>2824</v>
      </c>
      <c r="EI498" s="68" t="s">
        <v>2335</v>
      </c>
      <c r="EJ498" s="70">
        <v>5</v>
      </c>
      <c r="EK498" s="56">
        <v>81</v>
      </c>
      <c r="EL498" s="57" t="s">
        <v>2824</v>
      </c>
      <c r="EM498" s="68" t="s">
        <v>2335</v>
      </c>
      <c r="EN498" s="70">
        <v>5</v>
      </c>
      <c r="EO498" s="56">
        <v>81</v>
      </c>
      <c r="EP498" s="57" t="s">
        <v>2824</v>
      </c>
      <c r="EQ498" s="68" t="s">
        <v>2335</v>
      </c>
      <c r="ER498" s="70">
        <v>5</v>
      </c>
      <c r="ES498" s="56">
        <v>81</v>
      </c>
      <c r="ET498" s="57" t="s">
        <v>2824</v>
      </c>
      <c r="EU498" s="68" t="s">
        <v>2335</v>
      </c>
      <c r="EV498" s="70">
        <v>5</v>
      </c>
      <c r="EW498" s="56">
        <v>81</v>
      </c>
      <c r="EX498" s="57" t="s">
        <v>2824</v>
      </c>
      <c r="EY498" s="68" t="s">
        <v>2335</v>
      </c>
      <c r="EZ498" s="70">
        <v>5</v>
      </c>
      <c r="FA498" s="56">
        <v>81</v>
      </c>
      <c r="FB498" s="57" t="s">
        <v>2824</v>
      </c>
      <c r="FC498" s="68" t="s">
        <v>2335</v>
      </c>
      <c r="FD498" s="70">
        <v>5</v>
      </c>
      <c r="FE498" s="56">
        <v>81</v>
      </c>
      <c r="FF498" s="57" t="s">
        <v>2824</v>
      </c>
      <c r="FG498" s="68" t="s">
        <v>2335</v>
      </c>
      <c r="FH498" s="70">
        <v>5</v>
      </c>
      <c r="FI498" s="56">
        <v>81</v>
      </c>
      <c r="FJ498" s="57" t="s">
        <v>2824</v>
      </c>
      <c r="FK498" s="68" t="s">
        <v>2335</v>
      </c>
      <c r="FL498" s="70">
        <v>5</v>
      </c>
      <c r="FM498" s="56">
        <v>81</v>
      </c>
      <c r="FN498" s="57" t="s">
        <v>2824</v>
      </c>
      <c r="FO498" s="68" t="s">
        <v>2335</v>
      </c>
      <c r="FP498" s="70">
        <v>5</v>
      </c>
      <c r="FQ498" s="56">
        <v>81</v>
      </c>
      <c r="FR498" s="57" t="s">
        <v>2824</v>
      </c>
      <c r="FS498" s="68" t="s">
        <v>2335</v>
      </c>
      <c r="FT498" s="70">
        <v>5</v>
      </c>
      <c r="FU498" s="56">
        <v>81</v>
      </c>
      <c r="FV498" s="57" t="s">
        <v>2824</v>
      </c>
      <c r="FW498" s="68" t="s">
        <v>2335</v>
      </c>
      <c r="FX498" s="70">
        <v>5</v>
      </c>
      <c r="FY498" s="56">
        <v>81</v>
      </c>
      <c r="FZ498" s="57" t="s">
        <v>2824</v>
      </c>
      <c r="GA498" s="68" t="s">
        <v>2335</v>
      </c>
      <c r="GB498" s="70">
        <v>5</v>
      </c>
      <c r="GC498" s="56">
        <v>81</v>
      </c>
      <c r="GD498" s="57" t="s">
        <v>2824</v>
      </c>
      <c r="GE498" s="68" t="s">
        <v>2335</v>
      </c>
      <c r="GF498" s="70">
        <v>5</v>
      </c>
      <c r="GG498" s="56">
        <v>81</v>
      </c>
      <c r="GH498" s="57" t="s">
        <v>2824</v>
      </c>
      <c r="GI498" s="68" t="s">
        <v>2335</v>
      </c>
      <c r="GJ498" s="70">
        <v>5</v>
      </c>
      <c r="GK498" s="56">
        <v>81</v>
      </c>
      <c r="GL498" s="57" t="s">
        <v>2824</v>
      </c>
      <c r="GM498" s="68" t="s">
        <v>2335</v>
      </c>
      <c r="GN498" s="70">
        <v>5</v>
      </c>
      <c r="GO498" s="56">
        <v>81</v>
      </c>
      <c r="GP498" s="57" t="s">
        <v>2824</v>
      </c>
      <c r="GQ498" s="68" t="s">
        <v>2335</v>
      </c>
      <c r="GR498" s="70">
        <v>5</v>
      </c>
      <c r="GS498" s="56">
        <v>81</v>
      </c>
      <c r="GT498" s="57" t="s">
        <v>2824</v>
      </c>
      <c r="GU498" s="68" t="s">
        <v>2335</v>
      </c>
      <c r="GV498" s="70">
        <v>5</v>
      </c>
      <c r="GW498" s="56">
        <v>81</v>
      </c>
      <c r="GX498" s="57" t="s">
        <v>2824</v>
      </c>
      <c r="GY498" s="68" t="s">
        <v>2335</v>
      </c>
      <c r="GZ498" s="70">
        <v>5</v>
      </c>
      <c r="HA498" s="56">
        <v>81</v>
      </c>
      <c r="HB498" s="57" t="s">
        <v>2824</v>
      </c>
      <c r="HC498" s="68" t="s">
        <v>2335</v>
      </c>
      <c r="HD498" s="70">
        <v>5</v>
      </c>
      <c r="HE498" s="56">
        <v>81</v>
      </c>
      <c r="HF498" s="57" t="s">
        <v>2824</v>
      </c>
      <c r="HG498" s="68" t="s">
        <v>2335</v>
      </c>
      <c r="HH498" s="70">
        <v>5</v>
      </c>
      <c r="HI498" s="56">
        <v>81</v>
      </c>
      <c r="HJ498" s="57" t="s">
        <v>2824</v>
      </c>
      <c r="HK498" s="68" t="s">
        <v>2335</v>
      </c>
      <c r="HL498" s="70">
        <v>5</v>
      </c>
      <c r="HM498" s="56">
        <v>81</v>
      </c>
      <c r="HN498" s="57" t="s">
        <v>2824</v>
      </c>
      <c r="HO498" s="68" t="s">
        <v>2335</v>
      </c>
      <c r="HP498" s="70">
        <v>5</v>
      </c>
      <c r="HQ498" s="56">
        <v>81</v>
      </c>
      <c r="HR498" s="57" t="s">
        <v>2824</v>
      </c>
      <c r="HS498" s="68" t="s">
        <v>2335</v>
      </c>
      <c r="HT498" s="70">
        <v>5</v>
      </c>
      <c r="HU498" s="56">
        <v>81</v>
      </c>
      <c r="HV498" s="57" t="s">
        <v>2824</v>
      </c>
      <c r="HW498" s="68" t="s">
        <v>2335</v>
      </c>
      <c r="HX498" s="70">
        <v>5</v>
      </c>
      <c r="HY498" s="56">
        <v>81</v>
      </c>
      <c r="HZ498" s="57" t="s">
        <v>2824</v>
      </c>
      <c r="IA498" s="68" t="s">
        <v>2335</v>
      </c>
      <c r="IB498" s="70">
        <v>5</v>
      </c>
      <c r="IC498" s="56">
        <v>81</v>
      </c>
      <c r="ID498" s="57" t="s">
        <v>2824</v>
      </c>
      <c r="IE498" s="68" t="s">
        <v>2335</v>
      </c>
      <c r="IF498" s="70">
        <v>5</v>
      </c>
      <c r="IG498" s="56">
        <v>81</v>
      </c>
      <c r="IH498" s="57" t="s">
        <v>2824</v>
      </c>
      <c r="II498" s="68" t="s">
        <v>2335</v>
      </c>
      <c r="IJ498" s="70">
        <v>5</v>
      </c>
      <c r="IK498" s="56">
        <v>81</v>
      </c>
      <c r="IL498" s="57" t="s">
        <v>2824</v>
      </c>
      <c r="IM498" s="68" t="s">
        <v>2335</v>
      </c>
      <c r="IN498" s="70">
        <v>5</v>
      </c>
      <c r="IO498" s="56">
        <v>81</v>
      </c>
      <c r="IP498" s="57" t="s">
        <v>2824</v>
      </c>
      <c r="IQ498" s="68" t="s">
        <v>2335</v>
      </c>
      <c r="IR498" s="70">
        <v>5</v>
      </c>
      <c r="IS498" s="56">
        <v>81</v>
      </c>
      <c r="IT498" s="57" t="s">
        <v>2824</v>
      </c>
      <c r="IU498" s="68" t="s">
        <v>2335</v>
      </c>
      <c r="IV498" s="70">
        <v>5</v>
      </c>
    </row>
    <row r="499" spans="1:256" s="51" customFormat="1" ht="12" customHeight="1" x14ac:dyDescent="0.2">
      <c r="A499" s="125">
        <v>410</v>
      </c>
      <c r="B499" s="111" t="s">
        <v>2825</v>
      </c>
      <c r="C499" s="119" t="s">
        <v>2335</v>
      </c>
      <c r="D499" s="122">
        <v>8</v>
      </c>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70">
        <v>8</v>
      </c>
      <c r="EC499" s="56">
        <v>82</v>
      </c>
      <c r="ED499" s="57" t="s">
        <v>2825</v>
      </c>
      <c r="EE499" s="68" t="s">
        <v>2335</v>
      </c>
      <c r="EF499" s="70">
        <v>8</v>
      </c>
      <c r="EG499" s="56">
        <v>82</v>
      </c>
      <c r="EH499" s="57" t="s">
        <v>2825</v>
      </c>
      <c r="EI499" s="68" t="s">
        <v>2335</v>
      </c>
      <c r="EJ499" s="70">
        <v>8</v>
      </c>
      <c r="EK499" s="56">
        <v>82</v>
      </c>
      <c r="EL499" s="57" t="s">
        <v>2825</v>
      </c>
      <c r="EM499" s="68" t="s">
        <v>2335</v>
      </c>
      <c r="EN499" s="70">
        <v>8</v>
      </c>
      <c r="EO499" s="56">
        <v>82</v>
      </c>
      <c r="EP499" s="57" t="s">
        <v>2825</v>
      </c>
      <c r="EQ499" s="68" t="s">
        <v>2335</v>
      </c>
      <c r="ER499" s="70">
        <v>8</v>
      </c>
      <c r="ES499" s="56">
        <v>82</v>
      </c>
      <c r="ET499" s="57" t="s">
        <v>2825</v>
      </c>
      <c r="EU499" s="68" t="s">
        <v>2335</v>
      </c>
      <c r="EV499" s="70">
        <v>8</v>
      </c>
      <c r="EW499" s="56">
        <v>82</v>
      </c>
      <c r="EX499" s="57" t="s">
        <v>2825</v>
      </c>
      <c r="EY499" s="68" t="s">
        <v>2335</v>
      </c>
      <c r="EZ499" s="70">
        <v>8</v>
      </c>
      <c r="FA499" s="56">
        <v>82</v>
      </c>
      <c r="FB499" s="57" t="s">
        <v>2825</v>
      </c>
      <c r="FC499" s="68" t="s">
        <v>2335</v>
      </c>
      <c r="FD499" s="70">
        <v>8</v>
      </c>
      <c r="FE499" s="56">
        <v>82</v>
      </c>
      <c r="FF499" s="57" t="s">
        <v>2825</v>
      </c>
      <c r="FG499" s="68" t="s">
        <v>2335</v>
      </c>
      <c r="FH499" s="70">
        <v>8</v>
      </c>
      <c r="FI499" s="56">
        <v>82</v>
      </c>
      <c r="FJ499" s="57" t="s">
        <v>2825</v>
      </c>
      <c r="FK499" s="68" t="s">
        <v>2335</v>
      </c>
      <c r="FL499" s="70">
        <v>8</v>
      </c>
      <c r="FM499" s="56">
        <v>82</v>
      </c>
      <c r="FN499" s="57" t="s">
        <v>2825</v>
      </c>
      <c r="FO499" s="68" t="s">
        <v>2335</v>
      </c>
      <c r="FP499" s="70">
        <v>8</v>
      </c>
      <c r="FQ499" s="56">
        <v>82</v>
      </c>
      <c r="FR499" s="57" t="s">
        <v>2825</v>
      </c>
      <c r="FS499" s="68" t="s">
        <v>2335</v>
      </c>
      <c r="FT499" s="70">
        <v>8</v>
      </c>
      <c r="FU499" s="56">
        <v>82</v>
      </c>
      <c r="FV499" s="57" t="s">
        <v>2825</v>
      </c>
      <c r="FW499" s="68" t="s">
        <v>2335</v>
      </c>
      <c r="FX499" s="70">
        <v>8</v>
      </c>
      <c r="FY499" s="56">
        <v>82</v>
      </c>
      <c r="FZ499" s="57" t="s">
        <v>2825</v>
      </c>
      <c r="GA499" s="68" t="s">
        <v>2335</v>
      </c>
      <c r="GB499" s="70">
        <v>8</v>
      </c>
      <c r="GC499" s="56">
        <v>82</v>
      </c>
      <c r="GD499" s="57" t="s">
        <v>2825</v>
      </c>
      <c r="GE499" s="68" t="s">
        <v>2335</v>
      </c>
      <c r="GF499" s="70">
        <v>8</v>
      </c>
      <c r="GG499" s="56">
        <v>82</v>
      </c>
      <c r="GH499" s="57" t="s">
        <v>2825</v>
      </c>
      <c r="GI499" s="68" t="s">
        <v>2335</v>
      </c>
      <c r="GJ499" s="70">
        <v>8</v>
      </c>
      <c r="GK499" s="56">
        <v>82</v>
      </c>
      <c r="GL499" s="57" t="s">
        <v>2825</v>
      </c>
      <c r="GM499" s="68" t="s">
        <v>2335</v>
      </c>
      <c r="GN499" s="70">
        <v>8</v>
      </c>
      <c r="GO499" s="56">
        <v>82</v>
      </c>
      <c r="GP499" s="57" t="s">
        <v>2825</v>
      </c>
      <c r="GQ499" s="68" t="s">
        <v>2335</v>
      </c>
      <c r="GR499" s="70">
        <v>8</v>
      </c>
      <c r="GS499" s="56">
        <v>82</v>
      </c>
      <c r="GT499" s="57" t="s">
        <v>2825</v>
      </c>
      <c r="GU499" s="68" t="s">
        <v>2335</v>
      </c>
      <c r="GV499" s="70">
        <v>8</v>
      </c>
      <c r="GW499" s="56">
        <v>82</v>
      </c>
      <c r="GX499" s="57" t="s">
        <v>2825</v>
      </c>
      <c r="GY499" s="68" t="s">
        <v>2335</v>
      </c>
      <c r="GZ499" s="70">
        <v>8</v>
      </c>
      <c r="HA499" s="56">
        <v>82</v>
      </c>
      <c r="HB499" s="57" t="s">
        <v>2825</v>
      </c>
      <c r="HC499" s="68" t="s">
        <v>2335</v>
      </c>
      <c r="HD499" s="70">
        <v>8</v>
      </c>
      <c r="HE499" s="56">
        <v>82</v>
      </c>
      <c r="HF499" s="57" t="s">
        <v>2825</v>
      </c>
      <c r="HG499" s="68" t="s">
        <v>2335</v>
      </c>
      <c r="HH499" s="70">
        <v>8</v>
      </c>
      <c r="HI499" s="56">
        <v>82</v>
      </c>
      <c r="HJ499" s="57" t="s">
        <v>2825</v>
      </c>
      <c r="HK499" s="68" t="s">
        <v>2335</v>
      </c>
      <c r="HL499" s="70">
        <v>8</v>
      </c>
      <c r="HM499" s="56">
        <v>82</v>
      </c>
      <c r="HN499" s="57" t="s">
        <v>2825</v>
      </c>
      <c r="HO499" s="68" t="s">
        <v>2335</v>
      </c>
      <c r="HP499" s="70">
        <v>8</v>
      </c>
      <c r="HQ499" s="56">
        <v>82</v>
      </c>
      <c r="HR499" s="57" t="s">
        <v>2825</v>
      </c>
      <c r="HS499" s="68" t="s">
        <v>2335</v>
      </c>
      <c r="HT499" s="70">
        <v>8</v>
      </c>
      <c r="HU499" s="56">
        <v>82</v>
      </c>
      <c r="HV499" s="57" t="s">
        <v>2825</v>
      </c>
      <c r="HW499" s="68" t="s">
        <v>2335</v>
      </c>
      <c r="HX499" s="70">
        <v>8</v>
      </c>
      <c r="HY499" s="56">
        <v>82</v>
      </c>
      <c r="HZ499" s="57" t="s">
        <v>2825</v>
      </c>
      <c r="IA499" s="68" t="s">
        <v>2335</v>
      </c>
      <c r="IB499" s="70">
        <v>8</v>
      </c>
      <c r="IC499" s="56">
        <v>82</v>
      </c>
      <c r="ID499" s="57" t="s">
        <v>2825</v>
      </c>
      <c r="IE499" s="68" t="s">
        <v>2335</v>
      </c>
      <c r="IF499" s="70">
        <v>8</v>
      </c>
      <c r="IG499" s="56">
        <v>82</v>
      </c>
      <c r="IH499" s="57" t="s">
        <v>2825</v>
      </c>
      <c r="II499" s="68" t="s">
        <v>2335</v>
      </c>
      <c r="IJ499" s="70">
        <v>8</v>
      </c>
      <c r="IK499" s="56">
        <v>82</v>
      </c>
      <c r="IL499" s="57" t="s">
        <v>2825</v>
      </c>
      <c r="IM499" s="68" t="s">
        <v>2335</v>
      </c>
      <c r="IN499" s="70">
        <v>8</v>
      </c>
      <c r="IO499" s="56">
        <v>82</v>
      </c>
      <c r="IP499" s="57" t="s">
        <v>2825</v>
      </c>
      <c r="IQ499" s="68" t="s">
        <v>2335</v>
      </c>
      <c r="IR499" s="70">
        <v>8</v>
      </c>
      <c r="IS499" s="56">
        <v>82</v>
      </c>
      <c r="IT499" s="57" t="s">
        <v>2825</v>
      </c>
      <c r="IU499" s="68" t="s">
        <v>2335</v>
      </c>
      <c r="IV499" s="70">
        <v>8</v>
      </c>
    </row>
    <row r="500" spans="1:256" s="51" customFormat="1" ht="12" customHeight="1" x14ac:dyDescent="0.2">
      <c r="A500" s="125">
        <v>410</v>
      </c>
      <c r="B500" s="111" t="s">
        <v>2826</v>
      </c>
      <c r="C500" s="119" t="s">
        <v>2335</v>
      </c>
      <c r="D500" s="122">
        <v>17</v>
      </c>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70">
        <v>17</v>
      </c>
      <c r="EC500" s="56">
        <v>83</v>
      </c>
      <c r="ED500" s="57" t="s">
        <v>2826</v>
      </c>
      <c r="EE500" s="68" t="s">
        <v>2335</v>
      </c>
      <c r="EF500" s="70">
        <v>17</v>
      </c>
      <c r="EG500" s="56">
        <v>83</v>
      </c>
      <c r="EH500" s="57" t="s">
        <v>2826</v>
      </c>
      <c r="EI500" s="68" t="s">
        <v>2335</v>
      </c>
      <c r="EJ500" s="70">
        <v>17</v>
      </c>
      <c r="EK500" s="56">
        <v>83</v>
      </c>
      <c r="EL500" s="57" t="s">
        <v>2826</v>
      </c>
      <c r="EM500" s="68" t="s">
        <v>2335</v>
      </c>
      <c r="EN500" s="70">
        <v>17</v>
      </c>
      <c r="EO500" s="56">
        <v>83</v>
      </c>
      <c r="EP500" s="57" t="s">
        <v>2826</v>
      </c>
      <c r="EQ500" s="68" t="s">
        <v>2335</v>
      </c>
      <c r="ER500" s="70">
        <v>17</v>
      </c>
      <c r="ES500" s="56">
        <v>83</v>
      </c>
      <c r="ET500" s="57" t="s">
        <v>2826</v>
      </c>
      <c r="EU500" s="68" t="s">
        <v>2335</v>
      </c>
      <c r="EV500" s="70">
        <v>17</v>
      </c>
      <c r="EW500" s="56">
        <v>83</v>
      </c>
      <c r="EX500" s="57" t="s">
        <v>2826</v>
      </c>
      <c r="EY500" s="68" t="s">
        <v>2335</v>
      </c>
      <c r="EZ500" s="70">
        <v>17</v>
      </c>
      <c r="FA500" s="56">
        <v>83</v>
      </c>
      <c r="FB500" s="57" t="s">
        <v>2826</v>
      </c>
      <c r="FC500" s="68" t="s">
        <v>2335</v>
      </c>
      <c r="FD500" s="70">
        <v>17</v>
      </c>
      <c r="FE500" s="56">
        <v>83</v>
      </c>
      <c r="FF500" s="57" t="s">
        <v>2826</v>
      </c>
      <c r="FG500" s="68" t="s">
        <v>2335</v>
      </c>
      <c r="FH500" s="70">
        <v>17</v>
      </c>
      <c r="FI500" s="56">
        <v>83</v>
      </c>
      <c r="FJ500" s="57" t="s">
        <v>2826</v>
      </c>
      <c r="FK500" s="68" t="s">
        <v>2335</v>
      </c>
      <c r="FL500" s="70">
        <v>17</v>
      </c>
      <c r="FM500" s="56">
        <v>83</v>
      </c>
      <c r="FN500" s="57" t="s">
        <v>2826</v>
      </c>
      <c r="FO500" s="68" t="s">
        <v>2335</v>
      </c>
      <c r="FP500" s="70">
        <v>17</v>
      </c>
      <c r="FQ500" s="56">
        <v>83</v>
      </c>
      <c r="FR500" s="57" t="s">
        <v>2826</v>
      </c>
      <c r="FS500" s="68" t="s">
        <v>2335</v>
      </c>
      <c r="FT500" s="70">
        <v>17</v>
      </c>
      <c r="FU500" s="56">
        <v>83</v>
      </c>
      <c r="FV500" s="57" t="s">
        <v>2826</v>
      </c>
      <c r="FW500" s="68" t="s">
        <v>2335</v>
      </c>
      <c r="FX500" s="70">
        <v>17</v>
      </c>
      <c r="FY500" s="56">
        <v>83</v>
      </c>
      <c r="FZ500" s="57" t="s">
        <v>2826</v>
      </c>
      <c r="GA500" s="68" t="s">
        <v>2335</v>
      </c>
      <c r="GB500" s="70">
        <v>17</v>
      </c>
      <c r="GC500" s="56">
        <v>83</v>
      </c>
      <c r="GD500" s="57" t="s">
        <v>2826</v>
      </c>
      <c r="GE500" s="68" t="s">
        <v>2335</v>
      </c>
      <c r="GF500" s="70">
        <v>17</v>
      </c>
      <c r="GG500" s="56">
        <v>83</v>
      </c>
      <c r="GH500" s="57" t="s">
        <v>2826</v>
      </c>
      <c r="GI500" s="68" t="s">
        <v>2335</v>
      </c>
      <c r="GJ500" s="70">
        <v>17</v>
      </c>
      <c r="GK500" s="56">
        <v>83</v>
      </c>
      <c r="GL500" s="57" t="s">
        <v>2826</v>
      </c>
      <c r="GM500" s="68" t="s">
        <v>2335</v>
      </c>
      <c r="GN500" s="70">
        <v>17</v>
      </c>
      <c r="GO500" s="56">
        <v>83</v>
      </c>
      <c r="GP500" s="57" t="s">
        <v>2826</v>
      </c>
      <c r="GQ500" s="68" t="s">
        <v>2335</v>
      </c>
      <c r="GR500" s="70">
        <v>17</v>
      </c>
      <c r="GS500" s="56">
        <v>83</v>
      </c>
      <c r="GT500" s="57" t="s">
        <v>2826</v>
      </c>
      <c r="GU500" s="68" t="s">
        <v>2335</v>
      </c>
      <c r="GV500" s="70">
        <v>17</v>
      </c>
      <c r="GW500" s="56">
        <v>83</v>
      </c>
      <c r="GX500" s="57" t="s">
        <v>2826</v>
      </c>
      <c r="GY500" s="68" t="s">
        <v>2335</v>
      </c>
      <c r="GZ500" s="70">
        <v>17</v>
      </c>
      <c r="HA500" s="56">
        <v>83</v>
      </c>
      <c r="HB500" s="57" t="s">
        <v>2826</v>
      </c>
      <c r="HC500" s="68" t="s">
        <v>2335</v>
      </c>
      <c r="HD500" s="70">
        <v>17</v>
      </c>
      <c r="HE500" s="56">
        <v>83</v>
      </c>
      <c r="HF500" s="57" t="s">
        <v>2826</v>
      </c>
      <c r="HG500" s="68" t="s">
        <v>2335</v>
      </c>
      <c r="HH500" s="70">
        <v>17</v>
      </c>
      <c r="HI500" s="56">
        <v>83</v>
      </c>
      <c r="HJ500" s="57" t="s">
        <v>2826</v>
      </c>
      <c r="HK500" s="68" t="s">
        <v>2335</v>
      </c>
      <c r="HL500" s="70">
        <v>17</v>
      </c>
      <c r="HM500" s="56">
        <v>83</v>
      </c>
      <c r="HN500" s="57" t="s">
        <v>2826</v>
      </c>
      <c r="HO500" s="68" t="s">
        <v>2335</v>
      </c>
      <c r="HP500" s="70">
        <v>17</v>
      </c>
      <c r="HQ500" s="56">
        <v>83</v>
      </c>
      <c r="HR500" s="57" t="s">
        <v>2826</v>
      </c>
      <c r="HS500" s="68" t="s">
        <v>2335</v>
      </c>
      <c r="HT500" s="70">
        <v>17</v>
      </c>
      <c r="HU500" s="56">
        <v>83</v>
      </c>
      <c r="HV500" s="57" t="s">
        <v>2826</v>
      </c>
      <c r="HW500" s="68" t="s">
        <v>2335</v>
      </c>
      <c r="HX500" s="70">
        <v>17</v>
      </c>
      <c r="HY500" s="56">
        <v>83</v>
      </c>
      <c r="HZ500" s="57" t="s">
        <v>2826</v>
      </c>
      <c r="IA500" s="68" t="s">
        <v>2335</v>
      </c>
      <c r="IB500" s="70">
        <v>17</v>
      </c>
      <c r="IC500" s="56">
        <v>83</v>
      </c>
      <c r="ID500" s="57" t="s">
        <v>2826</v>
      </c>
      <c r="IE500" s="68" t="s">
        <v>2335</v>
      </c>
      <c r="IF500" s="70">
        <v>17</v>
      </c>
      <c r="IG500" s="56">
        <v>83</v>
      </c>
      <c r="IH500" s="57" t="s">
        <v>2826</v>
      </c>
      <c r="II500" s="68" t="s">
        <v>2335</v>
      </c>
      <c r="IJ500" s="70">
        <v>17</v>
      </c>
      <c r="IK500" s="56">
        <v>83</v>
      </c>
      <c r="IL500" s="57" t="s">
        <v>2826</v>
      </c>
      <c r="IM500" s="68" t="s">
        <v>2335</v>
      </c>
      <c r="IN500" s="70">
        <v>17</v>
      </c>
      <c r="IO500" s="56">
        <v>83</v>
      </c>
      <c r="IP500" s="57" t="s">
        <v>2826</v>
      </c>
      <c r="IQ500" s="68" t="s">
        <v>2335</v>
      </c>
      <c r="IR500" s="70">
        <v>17</v>
      </c>
      <c r="IS500" s="56">
        <v>83</v>
      </c>
      <c r="IT500" s="57" t="s">
        <v>2826</v>
      </c>
      <c r="IU500" s="68" t="s">
        <v>2335</v>
      </c>
      <c r="IV500" s="70">
        <v>17</v>
      </c>
    </row>
    <row r="501" spans="1:256" s="51" customFormat="1" ht="12" customHeight="1" x14ac:dyDescent="0.2">
      <c r="A501" s="125">
        <v>410</v>
      </c>
      <c r="B501" s="111" t="s">
        <v>2827</v>
      </c>
      <c r="C501" s="119" t="s">
        <v>2335</v>
      </c>
      <c r="D501" s="122">
        <v>8</v>
      </c>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70">
        <v>8</v>
      </c>
      <c r="EC501" s="56">
        <v>84</v>
      </c>
      <c r="ED501" s="57" t="s">
        <v>2827</v>
      </c>
      <c r="EE501" s="68" t="s">
        <v>2335</v>
      </c>
      <c r="EF501" s="70">
        <v>8</v>
      </c>
      <c r="EG501" s="56">
        <v>84</v>
      </c>
      <c r="EH501" s="57" t="s">
        <v>2827</v>
      </c>
      <c r="EI501" s="68" t="s">
        <v>2335</v>
      </c>
      <c r="EJ501" s="70">
        <v>8</v>
      </c>
      <c r="EK501" s="56">
        <v>84</v>
      </c>
      <c r="EL501" s="57" t="s">
        <v>2827</v>
      </c>
      <c r="EM501" s="68" t="s">
        <v>2335</v>
      </c>
      <c r="EN501" s="70">
        <v>8</v>
      </c>
      <c r="EO501" s="56">
        <v>84</v>
      </c>
      <c r="EP501" s="57" t="s">
        <v>2827</v>
      </c>
      <c r="EQ501" s="68" t="s">
        <v>2335</v>
      </c>
      <c r="ER501" s="70">
        <v>8</v>
      </c>
      <c r="ES501" s="56">
        <v>84</v>
      </c>
      <c r="ET501" s="57" t="s">
        <v>2827</v>
      </c>
      <c r="EU501" s="68" t="s">
        <v>2335</v>
      </c>
      <c r="EV501" s="70">
        <v>8</v>
      </c>
      <c r="EW501" s="56">
        <v>84</v>
      </c>
      <c r="EX501" s="57" t="s">
        <v>2827</v>
      </c>
      <c r="EY501" s="68" t="s">
        <v>2335</v>
      </c>
      <c r="EZ501" s="70">
        <v>8</v>
      </c>
      <c r="FA501" s="56">
        <v>84</v>
      </c>
      <c r="FB501" s="57" t="s">
        <v>2827</v>
      </c>
      <c r="FC501" s="68" t="s">
        <v>2335</v>
      </c>
      <c r="FD501" s="70">
        <v>8</v>
      </c>
      <c r="FE501" s="56">
        <v>84</v>
      </c>
      <c r="FF501" s="57" t="s">
        <v>2827</v>
      </c>
      <c r="FG501" s="68" t="s">
        <v>2335</v>
      </c>
      <c r="FH501" s="70">
        <v>8</v>
      </c>
      <c r="FI501" s="56">
        <v>84</v>
      </c>
      <c r="FJ501" s="57" t="s">
        <v>2827</v>
      </c>
      <c r="FK501" s="68" t="s">
        <v>2335</v>
      </c>
      <c r="FL501" s="70">
        <v>8</v>
      </c>
      <c r="FM501" s="56">
        <v>84</v>
      </c>
      <c r="FN501" s="57" t="s">
        <v>2827</v>
      </c>
      <c r="FO501" s="68" t="s">
        <v>2335</v>
      </c>
      <c r="FP501" s="70">
        <v>8</v>
      </c>
      <c r="FQ501" s="56">
        <v>84</v>
      </c>
      <c r="FR501" s="57" t="s">
        <v>2827</v>
      </c>
      <c r="FS501" s="68" t="s">
        <v>2335</v>
      </c>
      <c r="FT501" s="70">
        <v>8</v>
      </c>
      <c r="FU501" s="56">
        <v>84</v>
      </c>
      <c r="FV501" s="57" t="s">
        <v>2827</v>
      </c>
      <c r="FW501" s="68" t="s">
        <v>2335</v>
      </c>
      <c r="FX501" s="70">
        <v>8</v>
      </c>
      <c r="FY501" s="56">
        <v>84</v>
      </c>
      <c r="FZ501" s="57" t="s">
        <v>2827</v>
      </c>
      <c r="GA501" s="68" t="s">
        <v>2335</v>
      </c>
      <c r="GB501" s="70">
        <v>8</v>
      </c>
      <c r="GC501" s="56">
        <v>84</v>
      </c>
      <c r="GD501" s="57" t="s">
        <v>2827</v>
      </c>
      <c r="GE501" s="68" t="s">
        <v>2335</v>
      </c>
      <c r="GF501" s="70">
        <v>8</v>
      </c>
      <c r="GG501" s="56">
        <v>84</v>
      </c>
      <c r="GH501" s="57" t="s">
        <v>2827</v>
      </c>
      <c r="GI501" s="68" t="s">
        <v>2335</v>
      </c>
      <c r="GJ501" s="70">
        <v>8</v>
      </c>
      <c r="GK501" s="56">
        <v>84</v>
      </c>
      <c r="GL501" s="57" t="s">
        <v>2827</v>
      </c>
      <c r="GM501" s="68" t="s">
        <v>2335</v>
      </c>
      <c r="GN501" s="70">
        <v>8</v>
      </c>
      <c r="GO501" s="56">
        <v>84</v>
      </c>
      <c r="GP501" s="57" t="s">
        <v>2827</v>
      </c>
      <c r="GQ501" s="68" t="s">
        <v>2335</v>
      </c>
      <c r="GR501" s="70">
        <v>8</v>
      </c>
      <c r="GS501" s="56">
        <v>84</v>
      </c>
      <c r="GT501" s="57" t="s">
        <v>2827</v>
      </c>
      <c r="GU501" s="68" t="s">
        <v>2335</v>
      </c>
      <c r="GV501" s="70">
        <v>8</v>
      </c>
      <c r="GW501" s="56">
        <v>84</v>
      </c>
      <c r="GX501" s="57" t="s">
        <v>2827</v>
      </c>
      <c r="GY501" s="68" t="s">
        <v>2335</v>
      </c>
      <c r="GZ501" s="70">
        <v>8</v>
      </c>
      <c r="HA501" s="56">
        <v>84</v>
      </c>
      <c r="HB501" s="57" t="s">
        <v>2827</v>
      </c>
      <c r="HC501" s="68" t="s">
        <v>2335</v>
      </c>
      <c r="HD501" s="70">
        <v>8</v>
      </c>
      <c r="HE501" s="56">
        <v>84</v>
      </c>
      <c r="HF501" s="57" t="s">
        <v>2827</v>
      </c>
      <c r="HG501" s="68" t="s">
        <v>2335</v>
      </c>
      <c r="HH501" s="70">
        <v>8</v>
      </c>
      <c r="HI501" s="56">
        <v>84</v>
      </c>
      <c r="HJ501" s="57" t="s">
        <v>2827</v>
      </c>
      <c r="HK501" s="68" t="s">
        <v>2335</v>
      </c>
      <c r="HL501" s="70">
        <v>8</v>
      </c>
      <c r="HM501" s="56">
        <v>84</v>
      </c>
      <c r="HN501" s="57" t="s">
        <v>2827</v>
      </c>
      <c r="HO501" s="68" t="s">
        <v>2335</v>
      </c>
      <c r="HP501" s="70">
        <v>8</v>
      </c>
      <c r="HQ501" s="56">
        <v>84</v>
      </c>
      <c r="HR501" s="57" t="s">
        <v>2827</v>
      </c>
      <c r="HS501" s="68" t="s">
        <v>2335</v>
      </c>
      <c r="HT501" s="70">
        <v>8</v>
      </c>
      <c r="HU501" s="56">
        <v>84</v>
      </c>
      <c r="HV501" s="57" t="s">
        <v>2827</v>
      </c>
      <c r="HW501" s="68" t="s">
        <v>2335</v>
      </c>
      <c r="HX501" s="70">
        <v>8</v>
      </c>
      <c r="HY501" s="56">
        <v>84</v>
      </c>
      <c r="HZ501" s="57" t="s">
        <v>2827</v>
      </c>
      <c r="IA501" s="68" t="s">
        <v>2335</v>
      </c>
      <c r="IB501" s="70">
        <v>8</v>
      </c>
      <c r="IC501" s="56">
        <v>84</v>
      </c>
      <c r="ID501" s="57" t="s">
        <v>2827</v>
      </c>
      <c r="IE501" s="68" t="s">
        <v>2335</v>
      </c>
      <c r="IF501" s="70">
        <v>8</v>
      </c>
      <c r="IG501" s="56">
        <v>84</v>
      </c>
      <c r="IH501" s="57" t="s">
        <v>2827</v>
      </c>
      <c r="II501" s="68" t="s">
        <v>2335</v>
      </c>
      <c r="IJ501" s="70">
        <v>8</v>
      </c>
      <c r="IK501" s="56">
        <v>84</v>
      </c>
      <c r="IL501" s="57" t="s">
        <v>2827</v>
      </c>
      <c r="IM501" s="68" t="s">
        <v>2335</v>
      </c>
      <c r="IN501" s="70">
        <v>8</v>
      </c>
      <c r="IO501" s="56">
        <v>84</v>
      </c>
      <c r="IP501" s="57" t="s">
        <v>2827</v>
      </c>
      <c r="IQ501" s="68" t="s">
        <v>2335</v>
      </c>
      <c r="IR501" s="70">
        <v>8</v>
      </c>
      <c r="IS501" s="56">
        <v>84</v>
      </c>
      <c r="IT501" s="57" t="s">
        <v>2827</v>
      </c>
      <c r="IU501" s="68" t="s">
        <v>2335</v>
      </c>
      <c r="IV501" s="70">
        <v>8</v>
      </c>
    </row>
    <row r="502" spans="1:256" s="51" customFormat="1" ht="12" customHeight="1" x14ac:dyDescent="0.2">
      <c r="A502" s="125">
        <v>410</v>
      </c>
      <c r="B502" s="111" t="s">
        <v>2828</v>
      </c>
      <c r="C502" s="119" t="s">
        <v>2335</v>
      </c>
      <c r="D502" s="122">
        <v>11</v>
      </c>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70">
        <v>11</v>
      </c>
      <c r="EC502" s="56">
        <v>85</v>
      </c>
      <c r="ED502" s="57" t="s">
        <v>2828</v>
      </c>
      <c r="EE502" s="68" t="s">
        <v>2335</v>
      </c>
      <c r="EF502" s="70">
        <v>11</v>
      </c>
      <c r="EG502" s="56">
        <v>85</v>
      </c>
      <c r="EH502" s="57" t="s">
        <v>2828</v>
      </c>
      <c r="EI502" s="68" t="s">
        <v>2335</v>
      </c>
      <c r="EJ502" s="70">
        <v>11</v>
      </c>
      <c r="EK502" s="56">
        <v>85</v>
      </c>
      <c r="EL502" s="57" t="s">
        <v>2828</v>
      </c>
      <c r="EM502" s="68" t="s">
        <v>2335</v>
      </c>
      <c r="EN502" s="70">
        <v>11</v>
      </c>
      <c r="EO502" s="56">
        <v>85</v>
      </c>
      <c r="EP502" s="57" t="s">
        <v>2828</v>
      </c>
      <c r="EQ502" s="68" t="s">
        <v>2335</v>
      </c>
      <c r="ER502" s="70">
        <v>11</v>
      </c>
      <c r="ES502" s="56">
        <v>85</v>
      </c>
      <c r="ET502" s="57" t="s">
        <v>2828</v>
      </c>
      <c r="EU502" s="68" t="s">
        <v>2335</v>
      </c>
      <c r="EV502" s="70">
        <v>11</v>
      </c>
      <c r="EW502" s="56">
        <v>85</v>
      </c>
      <c r="EX502" s="57" t="s">
        <v>2828</v>
      </c>
      <c r="EY502" s="68" t="s">
        <v>2335</v>
      </c>
      <c r="EZ502" s="70">
        <v>11</v>
      </c>
      <c r="FA502" s="56">
        <v>85</v>
      </c>
      <c r="FB502" s="57" t="s">
        <v>2828</v>
      </c>
      <c r="FC502" s="68" t="s">
        <v>2335</v>
      </c>
      <c r="FD502" s="70">
        <v>11</v>
      </c>
      <c r="FE502" s="56">
        <v>85</v>
      </c>
      <c r="FF502" s="57" t="s">
        <v>2828</v>
      </c>
      <c r="FG502" s="68" t="s">
        <v>2335</v>
      </c>
      <c r="FH502" s="70">
        <v>11</v>
      </c>
      <c r="FI502" s="56">
        <v>85</v>
      </c>
      <c r="FJ502" s="57" t="s">
        <v>2828</v>
      </c>
      <c r="FK502" s="68" t="s">
        <v>2335</v>
      </c>
      <c r="FL502" s="70">
        <v>11</v>
      </c>
      <c r="FM502" s="56">
        <v>85</v>
      </c>
      <c r="FN502" s="57" t="s">
        <v>2828</v>
      </c>
      <c r="FO502" s="68" t="s">
        <v>2335</v>
      </c>
      <c r="FP502" s="70">
        <v>11</v>
      </c>
      <c r="FQ502" s="56">
        <v>85</v>
      </c>
      <c r="FR502" s="57" t="s">
        <v>2828</v>
      </c>
      <c r="FS502" s="68" t="s">
        <v>2335</v>
      </c>
      <c r="FT502" s="70">
        <v>11</v>
      </c>
      <c r="FU502" s="56">
        <v>85</v>
      </c>
      <c r="FV502" s="57" t="s">
        <v>2828</v>
      </c>
      <c r="FW502" s="68" t="s">
        <v>2335</v>
      </c>
      <c r="FX502" s="70">
        <v>11</v>
      </c>
      <c r="FY502" s="56">
        <v>85</v>
      </c>
      <c r="FZ502" s="57" t="s">
        <v>2828</v>
      </c>
      <c r="GA502" s="68" t="s">
        <v>2335</v>
      </c>
      <c r="GB502" s="70">
        <v>11</v>
      </c>
      <c r="GC502" s="56">
        <v>85</v>
      </c>
      <c r="GD502" s="57" t="s">
        <v>2828</v>
      </c>
      <c r="GE502" s="68" t="s">
        <v>2335</v>
      </c>
      <c r="GF502" s="70">
        <v>11</v>
      </c>
      <c r="GG502" s="56">
        <v>85</v>
      </c>
      <c r="GH502" s="57" t="s">
        <v>2828</v>
      </c>
      <c r="GI502" s="68" t="s">
        <v>2335</v>
      </c>
      <c r="GJ502" s="70">
        <v>11</v>
      </c>
      <c r="GK502" s="56">
        <v>85</v>
      </c>
      <c r="GL502" s="57" t="s">
        <v>2828</v>
      </c>
      <c r="GM502" s="68" t="s">
        <v>2335</v>
      </c>
      <c r="GN502" s="70">
        <v>11</v>
      </c>
      <c r="GO502" s="56">
        <v>85</v>
      </c>
      <c r="GP502" s="57" t="s">
        <v>2828</v>
      </c>
      <c r="GQ502" s="68" t="s">
        <v>2335</v>
      </c>
      <c r="GR502" s="70">
        <v>11</v>
      </c>
      <c r="GS502" s="56">
        <v>85</v>
      </c>
      <c r="GT502" s="57" t="s">
        <v>2828</v>
      </c>
      <c r="GU502" s="68" t="s">
        <v>2335</v>
      </c>
      <c r="GV502" s="70">
        <v>11</v>
      </c>
      <c r="GW502" s="56">
        <v>85</v>
      </c>
      <c r="GX502" s="57" t="s">
        <v>2828</v>
      </c>
      <c r="GY502" s="68" t="s">
        <v>2335</v>
      </c>
      <c r="GZ502" s="70">
        <v>11</v>
      </c>
      <c r="HA502" s="56">
        <v>85</v>
      </c>
      <c r="HB502" s="57" t="s">
        <v>2828</v>
      </c>
      <c r="HC502" s="68" t="s">
        <v>2335</v>
      </c>
      <c r="HD502" s="70">
        <v>11</v>
      </c>
      <c r="HE502" s="56">
        <v>85</v>
      </c>
      <c r="HF502" s="57" t="s">
        <v>2828</v>
      </c>
      <c r="HG502" s="68" t="s">
        <v>2335</v>
      </c>
      <c r="HH502" s="70">
        <v>11</v>
      </c>
      <c r="HI502" s="56">
        <v>85</v>
      </c>
      <c r="HJ502" s="57" t="s">
        <v>2828</v>
      </c>
      <c r="HK502" s="68" t="s">
        <v>2335</v>
      </c>
      <c r="HL502" s="70">
        <v>11</v>
      </c>
      <c r="HM502" s="56">
        <v>85</v>
      </c>
      <c r="HN502" s="57" t="s">
        <v>2828</v>
      </c>
      <c r="HO502" s="68" t="s">
        <v>2335</v>
      </c>
      <c r="HP502" s="70">
        <v>11</v>
      </c>
      <c r="HQ502" s="56">
        <v>85</v>
      </c>
      <c r="HR502" s="57" t="s">
        <v>2828</v>
      </c>
      <c r="HS502" s="68" t="s">
        <v>2335</v>
      </c>
      <c r="HT502" s="70">
        <v>11</v>
      </c>
      <c r="HU502" s="56">
        <v>85</v>
      </c>
      <c r="HV502" s="57" t="s">
        <v>2828</v>
      </c>
      <c r="HW502" s="68" t="s">
        <v>2335</v>
      </c>
      <c r="HX502" s="70">
        <v>11</v>
      </c>
      <c r="HY502" s="56">
        <v>85</v>
      </c>
      <c r="HZ502" s="57" t="s">
        <v>2828</v>
      </c>
      <c r="IA502" s="68" t="s">
        <v>2335</v>
      </c>
      <c r="IB502" s="70">
        <v>11</v>
      </c>
      <c r="IC502" s="56">
        <v>85</v>
      </c>
      <c r="ID502" s="57" t="s">
        <v>2828</v>
      </c>
      <c r="IE502" s="68" t="s">
        <v>2335</v>
      </c>
      <c r="IF502" s="70">
        <v>11</v>
      </c>
      <c r="IG502" s="56">
        <v>85</v>
      </c>
      <c r="IH502" s="57" t="s">
        <v>2828</v>
      </c>
      <c r="II502" s="68" t="s">
        <v>2335</v>
      </c>
      <c r="IJ502" s="70">
        <v>11</v>
      </c>
      <c r="IK502" s="56">
        <v>85</v>
      </c>
      <c r="IL502" s="57" t="s">
        <v>2828</v>
      </c>
      <c r="IM502" s="68" t="s">
        <v>2335</v>
      </c>
      <c r="IN502" s="70">
        <v>11</v>
      </c>
      <c r="IO502" s="56">
        <v>85</v>
      </c>
      <c r="IP502" s="57" t="s">
        <v>2828</v>
      </c>
      <c r="IQ502" s="68" t="s">
        <v>2335</v>
      </c>
      <c r="IR502" s="70">
        <v>11</v>
      </c>
      <c r="IS502" s="56">
        <v>85</v>
      </c>
      <c r="IT502" s="57" t="s">
        <v>2828</v>
      </c>
      <c r="IU502" s="68" t="s">
        <v>2335</v>
      </c>
      <c r="IV502" s="70">
        <v>11</v>
      </c>
    </row>
    <row r="503" spans="1:256" s="51" customFormat="1" ht="12" customHeight="1" x14ac:dyDescent="0.2">
      <c r="A503" s="125">
        <v>410</v>
      </c>
      <c r="B503" s="111" t="s">
        <v>2829</v>
      </c>
      <c r="C503" s="119" t="s">
        <v>2335</v>
      </c>
      <c r="D503" s="122">
        <v>8</v>
      </c>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70">
        <v>8</v>
      </c>
      <c r="EC503" s="56">
        <v>86</v>
      </c>
      <c r="ED503" s="57" t="s">
        <v>2829</v>
      </c>
      <c r="EE503" s="68" t="s">
        <v>2335</v>
      </c>
      <c r="EF503" s="70">
        <v>8</v>
      </c>
      <c r="EG503" s="56">
        <v>86</v>
      </c>
      <c r="EH503" s="57" t="s">
        <v>2829</v>
      </c>
      <c r="EI503" s="68" t="s">
        <v>2335</v>
      </c>
      <c r="EJ503" s="70">
        <v>8</v>
      </c>
      <c r="EK503" s="56">
        <v>86</v>
      </c>
      <c r="EL503" s="57" t="s">
        <v>2829</v>
      </c>
      <c r="EM503" s="68" t="s">
        <v>2335</v>
      </c>
      <c r="EN503" s="70">
        <v>8</v>
      </c>
      <c r="EO503" s="56">
        <v>86</v>
      </c>
      <c r="EP503" s="57" t="s">
        <v>2829</v>
      </c>
      <c r="EQ503" s="68" t="s">
        <v>2335</v>
      </c>
      <c r="ER503" s="70">
        <v>8</v>
      </c>
      <c r="ES503" s="56">
        <v>86</v>
      </c>
      <c r="ET503" s="57" t="s">
        <v>2829</v>
      </c>
      <c r="EU503" s="68" t="s">
        <v>2335</v>
      </c>
      <c r="EV503" s="70">
        <v>8</v>
      </c>
      <c r="EW503" s="56">
        <v>86</v>
      </c>
      <c r="EX503" s="57" t="s">
        <v>2829</v>
      </c>
      <c r="EY503" s="68" t="s">
        <v>2335</v>
      </c>
      <c r="EZ503" s="70">
        <v>8</v>
      </c>
      <c r="FA503" s="56">
        <v>86</v>
      </c>
      <c r="FB503" s="57" t="s">
        <v>2829</v>
      </c>
      <c r="FC503" s="68" t="s">
        <v>2335</v>
      </c>
      <c r="FD503" s="70">
        <v>8</v>
      </c>
      <c r="FE503" s="56">
        <v>86</v>
      </c>
      <c r="FF503" s="57" t="s">
        <v>2829</v>
      </c>
      <c r="FG503" s="68" t="s">
        <v>2335</v>
      </c>
      <c r="FH503" s="70">
        <v>8</v>
      </c>
      <c r="FI503" s="56">
        <v>86</v>
      </c>
      <c r="FJ503" s="57" t="s">
        <v>2829</v>
      </c>
      <c r="FK503" s="68" t="s">
        <v>2335</v>
      </c>
      <c r="FL503" s="70">
        <v>8</v>
      </c>
      <c r="FM503" s="56">
        <v>86</v>
      </c>
      <c r="FN503" s="57" t="s">
        <v>2829</v>
      </c>
      <c r="FO503" s="68" t="s">
        <v>2335</v>
      </c>
      <c r="FP503" s="70">
        <v>8</v>
      </c>
      <c r="FQ503" s="56">
        <v>86</v>
      </c>
      <c r="FR503" s="57" t="s">
        <v>2829</v>
      </c>
      <c r="FS503" s="68" t="s">
        <v>2335</v>
      </c>
      <c r="FT503" s="70">
        <v>8</v>
      </c>
      <c r="FU503" s="56">
        <v>86</v>
      </c>
      <c r="FV503" s="57" t="s">
        <v>2829</v>
      </c>
      <c r="FW503" s="68" t="s">
        <v>2335</v>
      </c>
      <c r="FX503" s="70">
        <v>8</v>
      </c>
      <c r="FY503" s="56">
        <v>86</v>
      </c>
      <c r="FZ503" s="57" t="s">
        <v>2829</v>
      </c>
      <c r="GA503" s="68" t="s">
        <v>2335</v>
      </c>
      <c r="GB503" s="70">
        <v>8</v>
      </c>
      <c r="GC503" s="56">
        <v>86</v>
      </c>
      <c r="GD503" s="57" t="s">
        <v>2829</v>
      </c>
      <c r="GE503" s="68" t="s">
        <v>2335</v>
      </c>
      <c r="GF503" s="70">
        <v>8</v>
      </c>
      <c r="GG503" s="56">
        <v>86</v>
      </c>
      <c r="GH503" s="57" t="s">
        <v>2829</v>
      </c>
      <c r="GI503" s="68" t="s">
        <v>2335</v>
      </c>
      <c r="GJ503" s="70">
        <v>8</v>
      </c>
      <c r="GK503" s="56">
        <v>86</v>
      </c>
      <c r="GL503" s="57" t="s">
        <v>2829</v>
      </c>
      <c r="GM503" s="68" t="s">
        <v>2335</v>
      </c>
      <c r="GN503" s="70">
        <v>8</v>
      </c>
      <c r="GO503" s="56">
        <v>86</v>
      </c>
      <c r="GP503" s="57" t="s">
        <v>2829</v>
      </c>
      <c r="GQ503" s="68" t="s">
        <v>2335</v>
      </c>
      <c r="GR503" s="70">
        <v>8</v>
      </c>
      <c r="GS503" s="56">
        <v>86</v>
      </c>
      <c r="GT503" s="57" t="s">
        <v>2829</v>
      </c>
      <c r="GU503" s="68" t="s">
        <v>2335</v>
      </c>
      <c r="GV503" s="70">
        <v>8</v>
      </c>
      <c r="GW503" s="56">
        <v>86</v>
      </c>
      <c r="GX503" s="57" t="s">
        <v>2829</v>
      </c>
      <c r="GY503" s="68" t="s">
        <v>2335</v>
      </c>
      <c r="GZ503" s="70">
        <v>8</v>
      </c>
      <c r="HA503" s="56">
        <v>86</v>
      </c>
      <c r="HB503" s="57" t="s">
        <v>2829</v>
      </c>
      <c r="HC503" s="68" t="s">
        <v>2335</v>
      </c>
      <c r="HD503" s="70">
        <v>8</v>
      </c>
      <c r="HE503" s="56">
        <v>86</v>
      </c>
      <c r="HF503" s="57" t="s">
        <v>2829</v>
      </c>
      <c r="HG503" s="68" t="s">
        <v>2335</v>
      </c>
      <c r="HH503" s="70">
        <v>8</v>
      </c>
      <c r="HI503" s="56">
        <v>86</v>
      </c>
      <c r="HJ503" s="57" t="s">
        <v>2829</v>
      </c>
      <c r="HK503" s="68" t="s">
        <v>2335</v>
      </c>
      <c r="HL503" s="70">
        <v>8</v>
      </c>
      <c r="HM503" s="56">
        <v>86</v>
      </c>
      <c r="HN503" s="57" t="s">
        <v>2829</v>
      </c>
      <c r="HO503" s="68" t="s">
        <v>2335</v>
      </c>
      <c r="HP503" s="70">
        <v>8</v>
      </c>
      <c r="HQ503" s="56">
        <v>86</v>
      </c>
      <c r="HR503" s="57" t="s">
        <v>2829</v>
      </c>
      <c r="HS503" s="68" t="s">
        <v>2335</v>
      </c>
      <c r="HT503" s="70">
        <v>8</v>
      </c>
      <c r="HU503" s="56">
        <v>86</v>
      </c>
      <c r="HV503" s="57" t="s">
        <v>2829</v>
      </c>
      <c r="HW503" s="68" t="s">
        <v>2335</v>
      </c>
      <c r="HX503" s="70">
        <v>8</v>
      </c>
      <c r="HY503" s="56">
        <v>86</v>
      </c>
      <c r="HZ503" s="57" t="s">
        <v>2829</v>
      </c>
      <c r="IA503" s="68" t="s">
        <v>2335</v>
      </c>
      <c r="IB503" s="70">
        <v>8</v>
      </c>
      <c r="IC503" s="56">
        <v>86</v>
      </c>
      <c r="ID503" s="57" t="s">
        <v>2829</v>
      </c>
      <c r="IE503" s="68" t="s">
        <v>2335</v>
      </c>
      <c r="IF503" s="70">
        <v>8</v>
      </c>
      <c r="IG503" s="56">
        <v>86</v>
      </c>
      <c r="IH503" s="57" t="s">
        <v>2829</v>
      </c>
      <c r="II503" s="68" t="s">
        <v>2335</v>
      </c>
      <c r="IJ503" s="70">
        <v>8</v>
      </c>
      <c r="IK503" s="56">
        <v>86</v>
      </c>
      <c r="IL503" s="57" t="s">
        <v>2829</v>
      </c>
      <c r="IM503" s="68" t="s">
        <v>2335</v>
      </c>
      <c r="IN503" s="70">
        <v>8</v>
      </c>
      <c r="IO503" s="56">
        <v>86</v>
      </c>
      <c r="IP503" s="57" t="s">
        <v>2829</v>
      </c>
      <c r="IQ503" s="68" t="s">
        <v>2335</v>
      </c>
      <c r="IR503" s="70">
        <v>8</v>
      </c>
      <c r="IS503" s="56">
        <v>86</v>
      </c>
      <c r="IT503" s="57" t="s">
        <v>2829</v>
      </c>
      <c r="IU503" s="68" t="s">
        <v>2335</v>
      </c>
      <c r="IV503" s="70">
        <v>8</v>
      </c>
    </row>
    <row r="504" spans="1:256" s="51" customFormat="1" ht="12" customHeight="1" x14ac:dyDescent="0.2">
      <c r="A504" s="125">
        <v>410</v>
      </c>
      <c r="B504" s="111" t="s">
        <v>2830</v>
      </c>
      <c r="C504" s="119" t="s">
        <v>2335</v>
      </c>
      <c r="D504" s="122">
        <v>8</v>
      </c>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70">
        <v>8</v>
      </c>
      <c r="EC504" s="56">
        <v>87</v>
      </c>
      <c r="ED504" s="57" t="s">
        <v>2830</v>
      </c>
      <c r="EE504" s="68" t="s">
        <v>2335</v>
      </c>
      <c r="EF504" s="70">
        <v>8</v>
      </c>
      <c r="EG504" s="56">
        <v>87</v>
      </c>
      <c r="EH504" s="57" t="s">
        <v>2830</v>
      </c>
      <c r="EI504" s="68" t="s">
        <v>2335</v>
      </c>
      <c r="EJ504" s="70">
        <v>8</v>
      </c>
      <c r="EK504" s="56">
        <v>87</v>
      </c>
      <c r="EL504" s="57" t="s">
        <v>2830</v>
      </c>
      <c r="EM504" s="68" t="s">
        <v>2335</v>
      </c>
      <c r="EN504" s="70">
        <v>8</v>
      </c>
      <c r="EO504" s="56">
        <v>87</v>
      </c>
      <c r="EP504" s="57" t="s">
        <v>2830</v>
      </c>
      <c r="EQ504" s="68" t="s">
        <v>2335</v>
      </c>
      <c r="ER504" s="70">
        <v>8</v>
      </c>
      <c r="ES504" s="56">
        <v>87</v>
      </c>
      <c r="ET504" s="57" t="s">
        <v>2830</v>
      </c>
      <c r="EU504" s="68" t="s">
        <v>2335</v>
      </c>
      <c r="EV504" s="70">
        <v>8</v>
      </c>
      <c r="EW504" s="56">
        <v>87</v>
      </c>
      <c r="EX504" s="57" t="s">
        <v>2830</v>
      </c>
      <c r="EY504" s="68" t="s">
        <v>2335</v>
      </c>
      <c r="EZ504" s="70">
        <v>8</v>
      </c>
      <c r="FA504" s="56">
        <v>87</v>
      </c>
      <c r="FB504" s="57" t="s">
        <v>2830</v>
      </c>
      <c r="FC504" s="68" t="s">
        <v>2335</v>
      </c>
      <c r="FD504" s="70">
        <v>8</v>
      </c>
      <c r="FE504" s="56">
        <v>87</v>
      </c>
      <c r="FF504" s="57" t="s">
        <v>2830</v>
      </c>
      <c r="FG504" s="68" t="s">
        <v>2335</v>
      </c>
      <c r="FH504" s="70">
        <v>8</v>
      </c>
      <c r="FI504" s="56">
        <v>87</v>
      </c>
      <c r="FJ504" s="57" t="s">
        <v>2830</v>
      </c>
      <c r="FK504" s="68" t="s">
        <v>2335</v>
      </c>
      <c r="FL504" s="70">
        <v>8</v>
      </c>
      <c r="FM504" s="56">
        <v>87</v>
      </c>
      <c r="FN504" s="57" t="s">
        <v>2830</v>
      </c>
      <c r="FO504" s="68" t="s">
        <v>2335</v>
      </c>
      <c r="FP504" s="70">
        <v>8</v>
      </c>
      <c r="FQ504" s="56">
        <v>87</v>
      </c>
      <c r="FR504" s="57" t="s">
        <v>2830</v>
      </c>
      <c r="FS504" s="68" t="s">
        <v>2335</v>
      </c>
      <c r="FT504" s="70">
        <v>8</v>
      </c>
      <c r="FU504" s="56">
        <v>87</v>
      </c>
      <c r="FV504" s="57" t="s">
        <v>2830</v>
      </c>
      <c r="FW504" s="68" t="s">
        <v>2335</v>
      </c>
      <c r="FX504" s="70">
        <v>8</v>
      </c>
      <c r="FY504" s="56">
        <v>87</v>
      </c>
      <c r="FZ504" s="57" t="s">
        <v>2830</v>
      </c>
      <c r="GA504" s="68" t="s">
        <v>2335</v>
      </c>
      <c r="GB504" s="70">
        <v>8</v>
      </c>
      <c r="GC504" s="56">
        <v>87</v>
      </c>
      <c r="GD504" s="57" t="s">
        <v>2830</v>
      </c>
      <c r="GE504" s="68" t="s">
        <v>2335</v>
      </c>
      <c r="GF504" s="70">
        <v>8</v>
      </c>
      <c r="GG504" s="56">
        <v>87</v>
      </c>
      <c r="GH504" s="57" t="s">
        <v>2830</v>
      </c>
      <c r="GI504" s="68" t="s">
        <v>2335</v>
      </c>
      <c r="GJ504" s="70">
        <v>8</v>
      </c>
      <c r="GK504" s="56">
        <v>87</v>
      </c>
      <c r="GL504" s="57" t="s">
        <v>2830</v>
      </c>
      <c r="GM504" s="68" t="s">
        <v>2335</v>
      </c>
      <c r="GN504" s="70">
        <v>8</v>
      </c>
      <c r="GO504" s="56">
        <v>87</v>
      </c>
      <c r="GP504" s="57" t="s">
        <v>2830</v>
      </c>
      <c r="GQ504" s="68" t="s">
        <v>2335</v>
      </c>
      <c r="GR504" s="70">
        <v>8</v>
      </c>
      <c r="GS504" s="56">
        <v>87</v>
      </c>
      <c r="GT504" s="57" t="s">
        <v>2830</v>
      </c>
      <c r="GU504" s="68" t="s">
        <v>2335</v>
      </c>
      <c r="GV504" s="70">
        <v>8</v>
      </c>
      <c r="GW504" s="56">
        <v>87</v>
      </c>
      <c r="GX504" s="57" t="s">
        <v>2830</v>
      </c>
      <c r="GY504" s="68" t="s">
        <v>2335</v>
      </c>
      <c r="GZ504" s="70">
        <v>8</v>
      </c>
      <c r="HA504" s="56">
        <v>87</v>
      </c>
      <c r="HB504" s="57" t="s">
        <v>2830</v>
      </c>
      <c r="HC504" s="68" t="s">
        <v>2335</v>
      </c>
      <c r="HD504" s="70">
        <v>8</v>
      </c>
      <c r="HE504" s="56">
        <v>87</v>
      </c>
      <c r="HF504" s="57" t="s">
        <v>2830</v>
      </c>
      <c r="HG504" s="68" t="s">
        <v>2335</v>
      </c>
      <c r="HH504" s="70">
        <v>8</v>
      </c>
      <c r="HI504" s="56">
        <v>87</v>
      </c>
      <c r="HJ504" s="57" t="s">
        <v>2830</v>
      </c>
      <c r="HK504" s="68" t="s">
        <v>2335</v>
      </c>
      <c r="HL504" s="70">
        <v>8</v>
      </c>
      <c r="HM504" s="56">
        <v>87</v>
      </c>
      <c r="HN504" s="57" t="s">
        <v>2830</v>
      </c>
      <c r="HO504" s="68" t="s">
        <v>2335</v>
      </c>
      <c r="HP504" s="70">
        <v>8</v>
      </c>
      <c r="HQ504" s="56">
        <v>87</v>
      </c>
      <c r="HR504" s="57" t="s">
        <v>2830</v>
      </c>
      <c r="HS504" s="68" t="s">
        <v>2335</v>
      </c>
      <c r="HT504" s="70">
        <v>8</v>
      </c>
      <c r="HU504" s="56">
        <v>87</v>
      </c>
      <c r="HV504" s="57" t="s">
        <v>2830</v>
      </c>
      <c r="HW504" s="68" t="s">
        <v>2335</v>
      </c>
      <c r="HX504" s="70">
        <v>8</v>
      </c>
      <c r="HY504" s="56">
        <v>87</v>
      </c>
      <c r="HZ504" s="57" t="s">
        <v>2830</v>
      </c>
      <c r="IA504" s="68" t="s">
        <v>2335</v>
      </c>
      <c r="IB504" s="70">
        <v>8</v>
      </c>
      <c r="IC504" s="56">
        <v>87</v>
      </c>
      <c r="ID504" s="57" t="s">
        <v>2830</v>
      </c>
      <c r="IE504" s="68" t="s">
        <v>2335</v>
      </c>
      <c r="IF504" s="70">
        <v>8</v>
      </c>
      <c r="IG504" s="56">
        <v>87</v>
      </c>
      <c r="IH504" s="57" t="s">
        <v>2830</v>
      </c>
      <c r="II504" s="68" t="s">
        <v>2335</v>
      </c>
      <c r="IJ504" s="70">
        <v>8</v>
      </c>
      <c r="IK504" s="56">
        <v>87</v>
      </c>
      <c r="IL504" s="57" t="s">
        <v>2830</v>
      </c>
      <c r="IM504" s="68" t="s">
        <v>2335</v>
      </c>
      <c r="IN504" s="70">
        <v>8</v>
      </c>
      <c r="IO504" s="56">
        <v>87</v>
      </c>
      <c r="IP504" s="57" t="s">
        <v>2830</v>
      </c>
      <c r="IQ504" s="68" t="s">
        <v>2335</v>
      </c>
      <c r="IR504" s="70">
        <v>8</v>
      </c>
      <c r="IS504" s="56">
        <v>87</v>
      </c>
      <c r="IT504" s="57" t="s">
        <v>2830</v>
      </c>
      <c r="IU504" s="68" t="s">
        <v>2335</v>
      </c>
      <c r="IV504" s="70">
        <v>8</v>
      </c>
    </row>
    <row r="505" spans="1:256" s="51" customFormat="1" ht="12" customHeight="1" x14ac:dyDescent="0.2">
      <c r="A505" s="125">
        <v>410</v>
      </c>
      <c r="B505" s="111" t="s">
        <v>2831</v>
      </c>
      <c r="C505" s="119" t="s">
        <v>2335</v>
      </c>
      <c r="D505" s="122">
        <v>8</v>
      </c>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70">
        <v>8</v>
      </c>
      <c r="EC505" s="56">
        <v>88</v>
      </c>
      <c r="ED505" s="57" t="s">
        <v>2831</v>
      </c>
      <c r="EE505" s="68" t="s">
        <v>2335</v>
      </c>
      <c r="EF505" s="70">
        <v>8</v>
      </c>
      <c r="EG505" s="56">
        <v>88</v>
      </c>
      <c r="EH505" s="57" t="s">
        <v>2831</v>
      </c>
      <c r="EI505" s="68" t="s">
        <v>2335</v>
      </c>
      <c r="EJ505" s="70">
        <v>8</v>
      </c>
      <c r="EK505" s="56">
        <v>88</v>
      </c>
      <c r="EL505" s="57" t="s">
        <v>2831</v>
      </c>
      <c r="EM505" s="68" t="s">
        <v>2335</v>
      </c>
      <c r="EN505" s="70">
        <v>8</v>
      </c>
      <c r="EO505" s="56">
        <v>88</v>
      </c>
      <c r="EP505" s="57" t="s">
        <v>2831</v>
      </c>
      <c r="EQ505" s="68" t="s">
        <v>2335</v>
      </c>
      <c r="ER505" s="70">
        <v>8</v>
      </c>
      <c r="ES505" s="56">
        <v>88</v>
      </c>
      <c r="ET505" s="57" t="s">
        <v>2831</v>
      </c>
      <c r="EU505" s="68" t="s">
        <v>2335</v>
      </c>
      <c r="EV505" s="70">
        <v>8</v>
      </c>
      <c r="EW505" s="56">
        <v>88</v>
      </c>
      <c r="EX505" s="57" t="s">
        <v>2831</v>
      </c>
      <c r="EY505" s="68" t="s">
        <v>2335</v>
      </c>
      <c r="EZ505" s="70">
        <v>8</v>
      </c>
      <c r="FA505" s="56">
        <v>88</v>
      </c>
      <c r="FB505" s="57" t="s">
        <v>2831</v>
      </c>
      <c r="FC505" s="68" t="s">
        <v>2335</v>
      </c>
      <c r="FD505" s="70">
        <v>8</v>
      </c>
      <c r="FE505" s="56">
        <v>88</v>
      </c>
      <c r="FF505" s="57" t="s">
        <v>2831</v>
      </c>
      <c r="FG505" s="68" t="s">
        <v>2335</v>
      </c>
      <c r="FH505" s="70">
        <v>8</v>
      </c>
      <c r="FI505" s="56">
        <v>88</v>
      </c>
      <c r="FJ505" s="57" t="s">
        <v>2831</v>
      </c>
      <c r="FK505" s="68" t="s">
        <v>2335</v>
      </c>
      <c r="FL505" s="70">
        <v>8</v>
      </c>
      <c r="FM505" s="56">
        <v>88</v>
      </c>
      <c r="FN505" s="57" t="s">
        <v>2831</v>
      </c>
      <c r="FO505" s="68" t="s">
        <v>2335</v>
      </c>
      <c r="FP505" s="70">
        <v>8</v>
      </c>
      <c r="FQ505" s="56">
        <v>88</v>
      </c>
      <c r="FR505" s="57" t="s">
        <v>2831</v>
      </c>
      <c r="FS505" s="68" t="s">
        <v>2335</v>
      </c>
      <c r="FT505" s="70">
        <v>8</v>
      </c>
      <c r="FU505" s="56">
        <v>88</v>
      </c>
      <c r="FV505" s="57" t="s">
        <v>2831</v>
      </c>
      <c r="FW505" s="68" t="s">
        <v>2335</v>
      </c>
      <c r="FX505" s="70">
        <v>8</v>
      </c>
      <c r="FY505" s="56">
        <v>88</v>
      </c>
      <c r="FZ505" s="57" t="s">
        <v>2831</v>
      </c>
      <c r="GA505" s="68" t="s">
        <v>2335</v>
      </c>
      <c r="GB505" s="70">
        <v>8</v>
      </c>
      <c r="GC505" s="56">
        <v>88</v>
      </c>
      <c r="GD505" s="57" t="s">
        <v>2831</v>
      </c>
      <c r="GE505" s="68" t="s">
        <v>2335</v>
      </c>
      <c r="GF505" s="70">
        <v>8</v>
      </c>
      <c r="GG505" s="56">
        <v>88</v>
      </c>
      <c r="GH505" s="57" t="s">
        <v>2831</v>
      </c>
      <c r="GI505" s="68" t="s">
        <v>2335</v>
      </c>
      <c r="GJ505" s="70">
        <v>8</v>
      </c>
      <c r="GK505" s="56">
        <v>88</v>
      </c>
      <c r="GL505" s="57" t="s">
        <v>2831</v>
      </c>
      <c r="GM505" s="68" t="s">
        <v>2335</v>
      </c>
      <c r="GN505" s="70">
        <v>8</v>
      </c>
      <c r="GO505" s="56">
        <v>88</v>
      </c>
      <c r="GP505" s="57" t="s">
        <v>2831</v>
      </c>
      <c r="GQ505" s="68" t="s">
        <v>2335</v>
      </c>
      <c r="GR505" s="70">
        <v>8</v>
      </c>
      <c r="GS505" s="56">
        <v>88</v>
      </c>
      <c r="GT505" s="57" t="s">
        <v>2831</v>
      </c>
      <c r="GU505" s="68" t="s">
        <v>2335</v>
      </c>
      <c r="GV505" s="70">
        <v>8</v>
      </c>
      <c r="GW505" s="56">
        <v>88</v>
      </c>
      <c r="GX505" s="57" t="s">
        <v>2831</v>
      </c>
      <c r="GY505" s="68" t="s">
        <v>2335</v>
      </c>
      <c r="GZ505" s="70">
        <v>8</v>
      </c>
      <c r="HA505" s="56">
        <v>88</v>
      </c>
      <c r="HB505" s="57" t="s">
        <v>2831</v>
      </c>
      <c r="HC505" s="68" t="s">
        <v>2335</v>
      </c>
      <c r="HD505" s="70">
        <v>8</v>
      </c>
      <c r="HE505" s="56">
        <v>88</v>
      </c>
      <c r="HF505" s="57" t="s">
        <v>2831</v>
      </c>
      <c r="HG505" s="68" t="s">
        <v>2335</v>
      </c>
      <c r="HH505" s="70">
        <v>8</v>
      </c>
      <c r="HI505" s="56">
        <v>88</v>
      </c>
      <c r="HJ505" s="57" t="s">
        <v>2831</v>
      </c>
      <c r="HK505" s="68" t="s">
        <v>2335</v>
      </c>
      <c r="HL505" s="70">
        <v>8</v>
      </c>
      <c r="HM505" s="56">
        <v>88</v>
      </c>
      <c r="HN505" s="57" t="s">
        <v>2831</v>
      </c>
      <c r="HO505" s="68" t="s">
        <v>2335</v>
      </c>
      <c r="HP505" s="70">
        <v>8</v>
      </c>
      <c r="HQ505" s="56">
        <v>88</v>
      </c>
      <c r="HR505" s="57" t="s">
        <v>2831</v>
      </c>
      <c r="HS505" s="68" t="s">
        <v>2335</v>
      </c>
      <c r="HT505" s="70">
        <v>8</v>
      </c>
      <c r="HU505" s="56">
        <v>88</v>
      </c>
      <c r="HV505" s="57" t="s">
        <v>2831</v>
      </c>
      <c r="HW505" s="68" t="s">
        <v>2335</v>
      </c>
      <c r="HX505" s="70">
        <v>8</v>
      </c>
      <c r="HY505" s="56">
        <v>88</v>
      </c>
      <c r="HZ505" s="57" t="s">
        <v>2831</v>
      </c>
      <c r="IA505" s="68" t="s">
        <v>2335</v>
      </c>
      <c r="IB505" s="70">
        <v>8</v>
      </c>
      <c r="IC505" s="56">
        <v>88</v>
      </c>
      <c r="ID505" s="57" t="s">
        <v>2831</v>
      </c>
      <c r="IE505" s="68" t="s">
        <v>2335</v>
      </c>
      <c r="IF505" s="70">
        <v>8</v>
      </c>
      <c r="IG505" s="56">
        <v>88</v>
      </c>
      <c r="IH505" s="57" t="s">
        <v>2831</v>
      </c>
      <c r="II505" s="68" t="s">
        <v>2335</v>
      </c>
      <c r="IJ505" s="70">
        <v>8</v>
      </c>
      <c r="IK505" s="56">
        <v>88</v>
      </c>
      <c r="IL505" s="57" t="s">
        <v>2831</v>
      </c>
      <c r="IM505" s="68" t="s">
        <v>2335</v>
      </c>
      <c r="IN505" s="70">
        <v>8</v>
      </c>
      <c r="IO505" s="56">
        <v>88</v>
      </c>
      <c r="IP505" s="57" t="s">
        <v>2831</v>
      </c>
      <c r="IQ505" s="68" t="s">
        <v>2335</v>
      </c>
      <c r="IR505" s="70">
        <v>8</v>
      </c>
      <c r="IS505" s="56">
        <v>88</v>
      </c>
      <c r="IT505" s="57" t="s">
        <v>2831</v>
      </c>
      <c r="IU505" s="68" t="s">
        <v>2335</v>
      </c>
      <c r="IV505" s="70">
        <v>8</v>
      </c>
    </row>
    <row r="506" spans="1:256" s="51" customFormat="1" ht="12" customHeight="1" x14ac:dyDescent="0.2">
      <c r="A506" s="125">
        <v>410</v>
      </c>
      <c r="B506" s="111" t="s">
        <v>2832</v>
      </c>
      <c r="C506" s="119" t="s">
        <v>2335</v>
      </c>
      <c r="D506" s="122">
        <v>9</v>
      </c>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70">
        <v>9</v>
      </c>
      <c r="EC506" s="56">
        <v>89</v>
      </c>
      <c r="ED506" s="57" t="s">
        <v>2832</v>
      </c>
      <c r="EE506" s="68" t="s">
        <v>2335</v>
      </c>
      <c r="EF506" s="70">
        <v>9</v>
      </c>
      <c r="EG506" s="56">
        <v>89</v>
      </c>
      <c r="EH506" s="57" t="s">
        <v>2832</v>
      </c>
      <c r="EI506" s="68" t="s">
        <v>2335</v>
      </c>
      <c r="EJ506" s="70">
        <v>9</v>
      </c>
      <c r="EK506" s="56">
        <v>89</v>
      </c>
      <c r="EL506" s="57" t="s">
        <v>2832</v>
      </c>
      <c r="EM506" s="68" t="s">
        <v>2335</v>
      </c>
      <c r="EN506" s="70">
        <v>9</v>
      </c>
      <c r="EO506" s="56">
        <v>89</v>
      </c>
      <c r="EP506" s="57" t="s">
        <v>2832</v>
      </c>
      <c r="EQ506" s="68" t="s">
        <v>2335</v>
      </c>
      <c r="ER506" s="70">
        <v>9</v>
      </c>
      <c r="ES506" s="56">
        <v>89</v>
      </c>
      <c r="ET506" s="57" t="s">
        <v>2832</v>
      </c>
      <c r="EU506" s="68" t="s">
        <v>2335</v>
      </c>
      <c r="EV506" s="70">
        <v>9</v>
      </c>
      <c r="EW506" s="56">
        <v>89</v>
      </c>
      <c r="EX506" s="57" t="s">
        <v>2832</v>
      </c>
      <c r="EY506" s="68" t="s">
        <v>2335</v>
      </c>
      <c r="EZ506" s="70">
        <v>9</v>
      </c>
      <c r="FA506" s="56">
        <v>89</v>
      </c>
      <c r="FB506" s="57" t="s">
        <v>2832</v>
      </c>
      <c r="FC506" s="68" t="s">
        <v>2335</v>
      </c>
      <c r="FD506" s="70">
        <v>9</v>
      </c>
      <c r="FE506" s="56">
        <v>89</v>
      </c>
      <c r="FF506" s="57" t="s">
        <v>2832</v>
      </c>
      <c r="FG506" s="68" t="s">
        <v>2335</v>
      </c>
      <c r="FH506" s="70">
        <v>9</v>
      </c>
      <c r="FI506" s="56">
        <v>89</v>
      </c>
      <c r="FJ506" s="57" t="s">
        <v>2832</v>
      </c>
      <c r="FK506" s="68" t="s">
        <v>2335</v>
      </c>
      <c r="FL506" s="70">
        <v>9</v>
      </c>
      <c r="FM506" s="56">
        <v>89</v>
      </c>
      <c r="FN506" s="57" t="s">
        <v>2832</v>
      </c>
      <c r="FO506" s="68" t="s">
        <v>2335</v>
      </c>
      <c r="FP506" s="70">
        <v>9</v>
      </c>
      <c r="FQ506" s="56">
        <v>89</v>
      </c>
      <c r="FR506" s="57" t="s">
        <v>2832</v>
      </c>
      <c r="FS506" s="68" t="s">
        <v>2335</v>
      </c>
      <c r="FT506" s="70">
        <v>9</v>
      </c>
      <c r="FU506" s="56">
        <v>89</v>
      </c>
      <c r="FV506" s="57" t="s">
        <v>2832</v>
      </c>
      <c r="FW506" s="68" t="s">
        <v>2335</v>
      </c>
      <c r="FX506" s="70">
        <v>9</v>
      </c>
      <c r="FY506" s="56">
        <v>89</v>
      </c>
      <c r="FZ506" s="57" t="s">
        <v>2832</v>
      </c>
      <c r="GA506" s="68" t="s">
        <v>2335</v>
      </c>
      <c r="GB506" s="70">
        <v>9</v>
      </c>
      <c r="GC506" s="56">
        <v>89</v>
      </c>
      <c r="GD506" s="57" t="s">
        <v>2832</v>
      </c>
      <c r="GE506" s="68" t="s">
        <v>2335</v>
      </c>
      <c r="GF506" s="70">
        <v>9</v>
      </c>
      <c r="GG506" s="56">
        <v>89</v>
      </c>
      <c r="GH506" s="57" t="s">
        <v>2832</v>
      </c>
      <c r="GI506" s="68" t="s">
        <v>2335</v>
      </c>
      <c r="GJ506" s="70">
        <v>9</v>
      </c>
      <c r="GK506" s="56">
        <v>89</v>
      </c>
      <c r="GL506" s="57" t="s">
        <v>2832</v>
      </c>
      <c r="GM506" s="68" t="s">
        <v>2335</v>
      </c>
      <c r="GN506" s="70">
        <v>9</v>
      </c>
      <c r="GO506" s="56">
        <v>89</v>
      </c>
      <c r="GP506" s="57" t="s">
        <v>2832</v>
      </c>
      <c r="GQ506" s="68" t="s">
        <v>2335</v>
      </c>
      <c r="GR506" s="70">
        <v>9</v>
      </c>
      <c r="GS506" s="56">
        <v>89</v>
      </c>
      <c r="GT506" s="57" t="s">
        <v>2832</v>
      </c>
      <c r="GU506" s="68" t="s">
        <v>2335</v>
      </c>
      <c r="GV506" s="70">
        <v>9</v>
      </c>
      <c r="GW506" s="56">
        <v>89</v>
      </c>
      <c r="GX506" s="57" t="s">
        <v>2832</v>
      </c>
      <c r="GY506" s="68" t="s">
        <v>2335</v>
      </c>
      <c r="GZ506" s="70">
        <v>9</v>
      </c>
      <c r="HA506" s="56">
        <v>89</v>
      </c>
      <c r="HB506" s="57" t="s">
        <v>2832</v>
      </c>
      <c r="HC506" s="68" t="s">
        <v>2335</v>
      </c>
      <c r="HD506" s="70">
        <v>9</v>
      </c>
      <c r="HE506" s="56">
        <v>89</v>
      </c>
      <c r="HF506" s="57" t="s">
        <v>2832</v>
      </c>
      <c r="HG506" s="68" t="s">
        <v>2335</v>
      </c>
      <c r="HH506" s="70">
        <v>9</v>
      </c>
      <c r="HI506" s="56">
        <v>89</v>
      </c>
      <c r="HJ506" s="57" t="s">
        <v>2832</v>
      </c>
      <c r="HK506" s="68" t="s">
        <v>2335</v>
      </c>
      <c r="HL506" s="70">
        <v>9</v>
      </c>
      <c r="HM506" s="56">
        <v>89</v>
      </c>
      <c r="HN506" s="57" t="s">
        <v>2832</v>
      </c>
      <c r="HO506" s="68" t="s">
        <v>2335</v>
      </c>
      <c r="HP506" s="70">
        <v>9</v>
      </c>
      <c r="HQ506" s="56">
        <v>89</v>
      </c>
      <c r="HR506" s="57" t="s">
        <v>2832</v>
      </c>
      <c r="HS506" s="68" t="s">
        <v>2335</v>
      </c>
      <c r="HT506" s="70">
        <v>9</v>
      </c>
      <c r="HU506" s="56">
        <v>89</v>
      </c>
      <c r="HV506" s="57" t="s">
        <v>2832</v>
      </c>
      <c r="HW506" s="68" t="s">
        <v>2335</v>
      </c>
      <c r="HX506" s="70">
        <v>9</v>
      </c>
      <c r="HY506" s="56">
        <v>89</v>
      </c>
      <c r="HZ506" s="57" t="s">
        <v>2832</v>
      </c>
      <c r="IA506" s="68" t="s">
        <v>2335</v>
      </c>
      <c r="IB506" s="70">
        <v>9</v>
      </c>
      <c r="IC506" s="56">
        <v>89</v>
      </c>
      <c r="ID506" s="57" t="s">
        <v>2832</v>
      </c>
      <c r="IE506" s="68" t="s">
        <v>2335</v>
      </c>
      <c r="IF506" s="70">
        <v>9</v>
      </c>
      <c r="IG506" s="56">
        <v>89</v>
      </c>
      <c r="IH506" s="57" t="s">
        <v>2832</v>
      </c>
      <c r="II506" s="68" t="s">
        <v>2335</v>
      </c>
      <c r="IJ506" s="70">
        <v>9</v>
      </c>
      <c r="IK506" s="56">
        <v>89</v>
      </c>
      <c r="IL506" s="57" t="s">
        <v>2832</v>
      </c>
      <c r="IM506" s="68" t="s">
        <v>2335</v>
      </c>
      <c r="IN506" s="70">
        <v>9</v>
      </c>
      <c r="IO506" s="56">
        <v>89</v>
      </c>
      <c r="IP506" s="57" t="s">
        <v>2832</v>
      </c>
      <c r="IQ506" s="68" t="s">
        <v>2335</v>
      </c>
      <c r="IR506" s="70">
        <v>9</v>
      </c>
      <c r="IS506" s="56">
        <v>89</v>
      </c>
      <c r="IT506" s="57" t="s">
        <v>2832</v>
      </c>
      <c r="IU506" s="68" t="s">
        <v>2335</v>
      </c>
      <c r="IV506" s="70">
        <v>9</v>
      </c>
    </row>
    <row r="507" spans="1:256" s="51" customFormat="1" ht="12" customHeight="1" x14ac:dyDescent="0.2">
      <c r="A507" s="125">
        <v>410</v>
      </c>
      <c r="B507" s="111" t="s">
        <v>2833</v>
      </c>
      <c r="C507" s="119" t="s">
        <v>2335</v>
      </c>
      <c r="D507" s="122">
        <v>9</v>
      </c>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70">
        <v>9</v>
      </c>
      <c r="EC507" s="56">
        <v>90</v>
      </c>
      <c r="ED507" s="57" t="s">
        <v>2833</v>
      </c>
      <c r="EE507" s="68" t="s">
        <v>2335</v>
      </c>
      <c r="EF507" s="70">
        <v>9</v>
      </c>
      <c r="EG507" s="56">
        <v>90</v>
      </c>
      <c r="EH507" s="57" t="s">
        <v>2833</v>
      </c>
      <c r="EI507" s="68" t="s">
        <v>2335</v>
      </c>
      <c r="EJ507" s="70">
        <v>9</v>
      </c>
      <c r="EK507" s="56">
        <v>90</v>
      </c>
      <c r="EL507" s="57" t="s">
        <v>2833</v>
      </c>
      <c r="EM507" s="68" t="s">
        <v>2335</v>
      </c>
      <c r="EN507" s="70">
        <v>9</v>
      </c>
      <c r="EO507" s="56">
        <v>90</v>
      </c>
      <c r="EP507" s="57" t="s">
        <v>2833</v>
      </c>
      <c r="EQ507" s="68" t="s">
        <v>2335</v>
      </c>
      <c r="ER507" s="70">
        <v>9</v>
      </c>
      <c r="ES507" s="56">
        <v>90</v>
      </c>
      <c r="ET507" s="57" t="s">
        <v>2833</v>
      </c>
      <c r="EU507" s="68" t="s">
        <v>2335</v>
      </c>
      <c r="EV507" s="70">
        <v>9</v>
      </c>
      <c r="EW507" s="56">
        <v>90</v>
      </c>
      <c r="EX507" s="57" t="s">
        <v>2833</v>
      </c>
      <c r="EY507" s="68" t="s">
        <v>2335</v>
      </c>
      <c r="EZ507" s="70">
        <v>9</v>
      </c>
      <c r="FA507" s="56">
        <v>90</v>
      </c>
      <c r="FB507" s="57" t="s">
        <v>2833</v>
      </c>
      <c r="FC507" s="68" t="s">
        <v>2335</v>
      </c>
      <c r="FD507" s="70">
        <v>9</v>
      </c>
      <c r="FE507" s="56">
        <v>90</v>
      </c>
      <c r="FF507" s="57" t="s">
        <v>2833</v>
      </c>
      <c r="FG507" s="68" t="s">
        <v>2335</v>
      </c>
      <c r="FH507" s="70">
        <v>9</v>
      </c>
      <c r="FI507" s="56">
        <v>90</v>
      </c>
      <c r="FJ507" s="57" t="s">
        <v>2833</v>
      </c>
      <c r="FK507" s="68" t="s">
        <v>2335</v>
      </c>
      <c r="FL507" s="70">
        <v>9</v>
      </c>
      <c r="FM507" s="56">
        <v>90</v>
      </c>
      <c r="FN507" s="57" t="s">
        <v>2833</v>
      </c>
      <c r="FO507" s="68" t="s">
        <v>2335</v>
      </c>
      <c r="FP507" s="70">
        <v>9</v>
      </c>
      <c r="FQ507" s="56">
        <v>90</v>
      </c>
      <c r="FR507" s="57" t="s">
        <v>2833</v>
      </c>
      <c r="FS507" s="68" t="s">
        <v>2335</v>
      </c>
      <c r="FT507" s="70">
        <v>9</v>
      </c>
      <c r="FU507" s="56">
        <v>90</v>
      </c>
      <c r="FV507" s="57" t="s">
        <v>2833</v>
      </c>
      <c r="FW507" s="68" t="s">
        <v>2335</v>
      </c>
      <c r="FX507" s="70">
        <v>9</v>
      </c>
      <c r="FY507" s="56">
        <v>90</v>
      </c>
      <c r="FZ507" s="57" t="s">
        <v>2833</v>
      </c>
      <c r="GA507" s="68" t="s">
        <v>2335</v>
      </c>
      <c r="GB507" s="70">
        <v>9</v>
      </c>
      <c r="GC507" s="56">
        <v>90</v>
      </c>
      <c r="GD507" s="57" t="s">
        <v>2833</v>
      </c>
      <c r="GE507" s="68" t="s">
        <v>2335</v>
      </c>
      <c r="GF507" s="70">
        <v>9</v>
      </c>
      <c r="GG507" s="56">
        <v>90</v>
      </c>
      <c r="GH507" s="57" t="s">
        <v>2833</v>
      </c>
      <c r="GI507" s="68" t="s">
        <v>2335</v>
      </c>
      <c r="GJ507" s="70">
        <v>9</v>
      </c>
      <c r="GK507" s="56">
        <v>90</v>
      </c>
      <c r="GL507" s="57" t="s">
        <v>2833</v>
      </c>
      <c r="GM507" s="68" t="s">
        <v>2335</v>
      </c>
      <c r="GN507" s="70">
        <v>9</v>
      </c>
      <c r="GO507" s="56">
        <v>90</v>
      </c>
      <c r="GP507" s="57" t="s">
        <v>2833</v>
      </c>
      <c r="GQ507" s="68" t="s">
        <v>2335</v>
      </c>
      <c r="GR507" s="70">
        <v>9</v>
      </c>
      <c r="GS507" s="56">
        <v>90</v>
      </c>
      <c r="GT507" s="57" t="s">
        <v>2833</v>
      </c>
      <c r="GU507" s="68" t="s">
        <v>2335</v>
      </c>
      <c r="GV507" s="70">
        <v>9</v>
      </c>
      <c r="GW507" s="56">
        <v>90</v>
      </c>
      <c r="GX507" s="57" t="s">
        <v>2833</v>
      </c>
      <c r="GY507" s="68" t="s">
        <v>2335</v>
      </c>
      <c r="GZ507" s="70">
        <v>9</v>
      </c>
      <c r="HA507" s="56">
        <v>90</v>
      </c>
      <c r="HB507" s="57" t="s">
        <v>2833</v>
      </c>
      <c r="HC507" s="68" t="s">
        <v>2335</v>
      </c>
      <c r="HD507" s="70">
        <v>9</v>
      </c>
      <c r="HE507" s="56">
        <v>90</v>
      </c>
      <c r="HF507" s="57" t="s">
        <v>2833</v>
      </c>
      <c r="HG507" s="68" t="s">
        <v>2335</v>
      </c>
      <c r="HH507" s="70">
        <v>9</v>
      </c>
      <c r="HI507" s="56">
        <v>90</v>
      </c>
      <c r="HJ507" s="57" t="s">
        <v>2833</v>
      </c>
      <c r="HK507" s="68" t="s">
        <v>2335</v>
      </c>
      <c r="HL507" s="70">
        <v>9</v>
      </c>
      <c r="HM507" s="56">
        <v>90</v>
      </c>
      <c r="HN507" s="57" t="s">
        <v>2833</v>
      </c>
      <c r="HO507" s="68" t="s">
        <v>2335</v>
      </c>
      <c r="HP507" s="70">
        <v>9</v>
      </c>
      <c r="HQ507" s="56">
        <v>90</v>
      </c>
      <c r="HR507" s="57" t="s">
        <v>2833</v>
      </c>
      <c r="HS507" s="68" t="s">
        <v>2335</v>
      </c>
      <c r="HT507" s="70">
        <v>9</v>
      </c>
      <c r="HU507" s="56">
        <v>90</v>
      </c>
      <c r="HV507" s="57" t="s">
        <v>2833</v>
      </c>
      <c r="HW507" s="68" t="s">
        <v>2335</v>
      </c>
      <c r="HX507" s="70">
        <v>9</v>
      </c>
      <c r="HY507" s="56">
        <v>90</v>
      </c>
      <c r="HZ507" s="57" t="s">
        <v>2833</v>
      </c>
      <c r="IA507" s="68" t="s">
        <v>2335</v>
      </c>
      <c r="IB507" s="70">
        <v>9</v>
      </c>
      <c r="IC507" s="56">
        <v>90</v>
      </c>
      <c r="ID507" s="57" t="s">
        <v>2833</v>
      </c>
      <c r="IE507" s="68" t="s">
        <v>2335</v>
      </c>
      <c r="IF507" s="70">
        <v>9</v>
      </c>
      <c r="IG507" s="56">
        <v>90</v>
      </c>
      <c r="IH507" s="57" t="s">
        <v>2833</v>
      </c>
      <c r="II507" s="68" t="s">
        <v>2335</v>
      </c>
      <c r="IJ507" s="70">
        <v>9</v>
      </c>
      <c r="IK507" s="56">
        <v>90</v>
      </c>
      <c r="IL507" s="57" t="s">
        <v>2833</v>
      </c>
      <c r="IM507" s="68" t="s">
        <v>2335</v>
      </c>
      <c r="IN507" s="70">
        <v>9</v>
      </c>
      <c r="IO507" s="56">
        <v>90</v>
      </c>
      <c r="IP507" s="57" t="s">
        <v>2833</v>
      </c>
      <c r="IQ507" s="68" t="s">
        <v>2335</v>
      </c>
      <c r="IR507" s="70">
        <v>9</v>
      </c>
      <c r="IS507" s="56">
        <v>90</v>
      </c>
      <c r="IT507" s="57" t="s">
        <v>2833</v>
      </c>
      <c r="IU507" s="68" t="s">
        <v>2335</v>
      </c>
      <c r="IV507" s="70">
        <v>9</v>
      </c>
    </row>
    <row r="508" spans="1:256" s="51" customFormat="1" ht="12" customHeight="1" x14ac:dyDescent="0.2">
      <c r="A508" s="125">
        <v>410</v>
      </c>
      <c r="B508" s="111" t="s">
        <v>2834</v>
      </c>
      <c r="C508" s="119" t="s">
        <v>2335</v>
      </c>
      <c r="D508" s="122">
        <v>8</v>
      </c>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70">
        <v>8</v>
      </c>
      <c r="EC508" s="56">
        <v>91</v>
      </c>
      <c r="ED508" s="57" t="s">
        <v>2834</v>
      </c>
      <c r="EE508" s="68" t="s">
        <v>2335</v>
      </c>
      <c r="EF508" s="70">
        <v>8</v>
      </c>
      <c r="EG508" s="56">
        <v>91</v>
      </c>
      <c r="EH508" s="57" t="s">
        <v>2834</v>
      </c>
      <c r="EI508" s="68" t="s">
        <v>2335</v>
      </c>
      <c r="EJ508" s="70">
        <v>8</v>
      </c>
      <c r="EK508" s="56">
        <v>91</v>
      </c>
      <c r="EL508" s="57" t="s">
        <v>2834</v>
      </c>
      <c r="EM508" s="68" t="s">
        <v>2335</v>
      </c>
      <c r="EN508" s="70">
        <v>8</v>
      </c>
      <c r="EO508" s="56">
        <v>91</v>
      </c>
      <c r="EP508" s="57" t="s">
        <v>2834</v>
      </c>
      <c r="EQ508" s="68" t="s">
        <v>2335</v>
      </c>
      <c r="ER508" s="70">
        <v>8</v>
      </c>
      <c r="ES508" s="56">
        <v>91</v>
      </c>
      <c r="ET508" s="57" t="s">
        <v>2834</v>
      </c>
      <c r="EU508" s="68" t="s">
        <v>2335</v>
      </c>
      <c r="EV508" s="70">
        <v>8</v>
      </c>
      <c r="EW508" s="56">
        <v>91</v>
      </c>
      <c r="EX508" s="57" t="s">
        <v>2834</v>
      </c>
      <c r="EY508" s="68" t="s">
        <v>2335</v>
      </c>
      <c r="EZ508" s="70">
        <v>8</v>
      </c>
      <c r="FA508" s="56">
        <v>91</v>
      </c>
      <c r="FB508" s="57" t="s">
        <v>2834</v>
      </c>
      <c r="FC508" s="68" t="s">
        <v>2335</v>
      </c>
      <c r="FD508" s="70">
        <v>8</v>
      </c>
      <c r="FE508" s="56">
        <v>91</v>
      </c>
      <c r="FF508" s="57" t="s">
        <v>2834</v>
      </c>
      <c r="FG508" s="68" t="s">
        <v>2335</v>
      </c>
      <c r="FH508" s="70">
        <v>8</v>
      </c>
      <c r="FI508" s="56">
        <v>91</v>
      </c>
      <c r="FJ508" s="57" t="s">
        <v>2834</v>
      </c>
      <c r="FK508" s="68" t="s">
        <v>2335</v>
      </c>
      <c r="FL508" s="70">
        <v>8</v>
      </c>
      <c r="FM508" s="56">
        <v>91</v>
      </c>
      <c r="FN508" s="57" t="s">
        <v>2834</v>
      </c>
      <c r="FO508" s="68" t="s">
        <v>2335</v>
      </c>
      <c r="FP508" s="70">
        <v>8</v>
      </c>
      <c r="FQ508" s="56">
        <v>91</v>
      </c>
      <c r="FR508" s="57" t="s">
        <v>2834</v>
      </c>
      <c r="FS508" s="68" t="s">
        <v>2335</v>
      </c>
      <c r="FT508" s="70">
        <v>8</v>
      </c>
      <c r="FU508" s="56">
        <v>91</v>
      </c>
      <c r="FV508" s="57" t="s">
        <v>2834</v>
      </c>
      <c r="FW508" s="68" t="s">
        <v>2335</v>
      </c>
      <c r="FX508" s="70">
        <v>8</v>
      </c>
      <c r="FY508" s="56">
        <v>91</v>
      </c>
      <c r="FZ508" s="57" t="s">
        <v>2834</v>
      </c>
      <c r="GA508" s="68" t="s">
        <v>2335</v>
      </c>
      <c r="GB508" s="70">
        <v>8</v>
      </c>
      <c r="GC508" s="56">
        <v>91</v>
      </c>
      <c r="GD508" s="57" t="s">
        <v>2834</v>
      </c>
      <c r="GE508" s="68" t="s">
        <v>2335</v>
      </c>
      <c r="GF508" s="70">
        <v>8</v>
      </c>
      <c r="GG508" s="56">
        <v>91</v>
      </c>
      <c r="GH508" s="57" t="s">
        <v>2834</v>
      </c>
      <c r="GI508" s="68" t="s">
        <v>2335</v>
      </c>
      <c r="GJ508" s="70">
        <v>8</v>
      </c>
      <c r="GK508" s="56">
        <v>91</v>
      </c>
      <c r="GL508" s="57" t="s">
        <v>2834</v>
      </c>
      <c r="GM508" s="68" t="s">
        <v>2335</v>
      </c>
      <c r="GN508" s="70">
        <v>8</v>
      </c>
      <c r="GO508" s="56">
        <v>91</v>
      </c>
      <c r="GP508" s="57" t="s">
        <v>2834</v>
      </c>
      <c r="GQ508" s="68" t="s">
        <v>2335</v>
      </c>
      <c r="GR508" s="70">
        <v>8</v>
      </c>
      <c r="GS508" s="56">
        <v>91</v>
      </c>
      <c r="GT508" s="57" t="s">
        <v>2834</v>
      </c>
      <c r="GU508" s="68" t="s">
        <v>2335</v>
      </c>
      <c r="GV508" s="70">
        <v>8</v>
      </c>
      <c r="GW508" s="56">
        <v>91</v>
      </c>
      <c r="GX508" s="57" t="s">
        <v>2834</v>
      </c>
      <c r="GY508" s="68" t="s">
        <v>2335</v>
      </c>
      <c r="GZ508" s="70">
        <v>8</v>
      </c>
      <c r="HA508" s="56">
        <v>91</v>
      </c>
      <c r="HB508" s="57" t="s">
        <v>2834</v>
      </c>
      <c r="HC508" s="68" t="s">
        <v>2335</v>
      </c>
      <c r="HD508" s="70">
        <v>8</v>
      </c>
      <c r="HE508" s="56">
        <v>91</v>
      </c>
      <c r="HF508" s="57" t="s">
        <v>2834</v>
      </c>
      <c r="HG508" s="68" t="s">
        <v>2335</v>
      </c>
      <c r="HH508" s="70">
        <v>8</v>
      </c>
      <c r="HI508" s="56">
        <v>91</v>
      </c>
      <c r="HJ508" s="57" t="s">
        <v>2834</v>
      </c>
      <c r="HK508" s="68" t="s">
        <v>2335</v>
      </c>
      <c r="HL508" s="70">
        <v>8</v>
      </c>
      <c r="HM508" s="56">
        <v>91</v>
      </c>
      <c r="HN508" s="57" t="s">
        <v>2834</v>
      </c>
      <c r="HO508" s="68" t="s">
        <v>2335</v>
      </c>
      <c r="HP508" s="70">
        <v>8</v>
      </c>
      <c r="HQ508" s="56">
        <v>91</v>
      </c>
      <c r="HR508" s="57" t="s">
        <v>2834</v>
      </c>
      <c r="HS508" s="68" t="s">
        <v>2335</v>
      </c>
      <c r="HT508" s="70">
        <v>8</v>
      </c>
      <c r="HU508" s="56">
        <v>91</v>
      </c>
      <c r="HV508" s="57" t="s">
        <v>2834</v>
      </c>
      <c r="HW508" s="68" t="s">
        <v>2335</v>
      </c>
      <c r="HX508" s="70">
        <v>8</v>
      </c>
      <c r="HY508" s="56">
        <v>91</v>
      </c>
      <c r="HZ508" s="57" t="s">
        <v>2834</v>
      </c>
      <c r="IA508" s="68" t="s">
        <v>2335</v>
      </c>
      <c r="IB508" s="70">
        <v>8</v>
      </c>
      <c r="IC508" s="56">
        <v>91</v>
      </c>
      <c r="ID508" s="57" t="s">
        <v>2834</v>
      </c>
      <c r="IE508" s="68" t="s">
        <v>2335</v>
      </c>
      <c r="IF508" s="70">
        <v>8</v>
      </c>
      <c r="IG508" s="56">
        <v>91</v>
      </c>
      <c r="IH508" s="57" t="s">
        <v>2834</v>
      </c>
      <c r="II508" s="68" t="s">
        <v>2335</v>
      </c>
      <c r="IJ508" s="70">
        <v>8</v>
      </c>
      <c r="IK508" s="56">
        <v>91</v>
      </c>
      <c r="IL508" s="57" t="s">
        <v>2834</v>
      </c>
      <c r="IM508" s="68" t="s">
        <v>2335</v>
      </c>
      <c r="IN508" s="70">
        <v>8</v>
      </c>
      <c r="IO508" s="56">
        <v>91</v>
      </c>
      <c r="IP508" s="57" t="s">
        <v>2834</v>
      </c>
      <c r="IQ508" s="68" t="s">
        <v>2335</v>
      </c>
      <c r="IR508" s="70">
        <v>8</v>
      </c>
      <c r="IS508" s="56">
        <v>91</v>
      </c>
      <c r="IT508" s="57" t="s">
        <v>2834</v>
      </c>
      <c r="IU508" s="68" t="s">
        <v>2335</v>
      </c>
      <c r="IV508" s="70">
        <v>8</v>
      </c>
    </row>
    <row r="509" spans="1:256" s="51" customFormat="1" ht="12" customHeight="1" x14ac:dyDescent="0.2">
      <c r="A509" s="125">
        <v>410</v>
      </c>
      <c r="B509" s="111" t="s">
        <v>2835</v>
      </c>
      <c r="C509" s="119" t="s">
        <v>2335</v>
      </c>
      <c r="D509" s="122">
        <v>8</v>
      </c>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70">
        <v>8</v>
      </c>
      <c r="EC509" s="56">
        <v>92</v>
      </c>
      <c r="ED509" s="57" t="s">
        <v>2835</v>
      </c>
      <c r="EE509" s="68" t="s">
        <v>2335</v>
      </c>
      <c r="EF509" s="70">
        <v>8</v>
      </c>
      <c r="EG509" s="56">
        <v>92</v>
      </c>
      <c r="EH509" s="57" t="s">
        <v>2835</v>
      </c>
      <c r="EI509" s="68" t="s">
        <v>2335</v>
      </c>
      <c r="EJ509" s="70">
        <v>8</v>
      </c>
      <c r="EK509" s="56">
        <v>92</v>
      </c>
      <c r="EL509" s="57" t="s">
        <v>2835</v>
      </c>
      <c r="EM509" s="68" t="s">
        <v>2335</v>
      </c>
      <c r="EN509" s="70">
        <v>8</v>
      </c>
      <c r="EO509" s="56">
        <v>92</v>
      </c>
      <c r="EP509" s="57" t="s">
        <v>2835</v>
      </c>
      <c r="EQ509" s="68" t="s">
        <v>2335</v>
      </c>
      <c r="ER509" s="70">
        <v>8</v>
      </c>
      <c r="ES509" s="56">
        <v>92</v>
      </c>
      <c r="ET509" s="57" t="s">
        <v>2835</v>
      </c>
      <c r="EU509" s="68" t="s">
        <v>2335</v>
      </c>
      <c r="EV509" s="70">
        <v>8</v>
      </c>
      <c r="EW509" s="56">
        <v>92</v>
      </c>
      <c r="EX509" s="57" t="s">
        <v>2835</v>
      </c>
      <c r="EY509" s="68" t="s">
        <v>2335</v>
      </c>
      <c r="EZ509" s="70">
        <v>8</v>
      </c>
      <c r="FA509" s="56">
        <v>92</v>
      </c>
      <c r="FB509" s="57" t="s">
        <v>2835</v>
      </c>
      <c r="FC509" s="68" t="s">
        <v>2335</v>
      </c>
      <c r="FD509" s="70">
        <v>8</v>
      </c>
      <c r="FE509" s="56">
        <v>92</v>
      </c>
      <c r="FF509" s="57" t="s">
        <v>2835</v>
      </c>
      <c r="FG509" s="68" t="s">
        <v>2335</v>
      </c>
      <c r="FH509" s="70">
        <v>8</v>
      </c>
      <c r="FI509" s="56">
        <v>92</v>
      </c>
      <c r="FJ509" s="57" t="s">
        <v>2835</v>
      </c>
      <c r="FK509" s="68" t="s">
        <v>2335</v>
      </c>
      <c r="FL509" s="70">
        <v>8</v>
      </c>
      <c r="FM509" s="56">
        <v>92</v>
      </c>
      <c r="FN509" s="57" t="s">
        <v>2835</v>
      </c>
      <c r="FO509" s="68" t="s">
        <v>2335</v>
      </c>
      <c r="FP509" s="70">
        <v>8</v>
      </c>
      <c r="FQ509" s="56">
        <v>92</v>
      </c>
      <c r="FR509" s="57" t="s">
        <v>2835</v>
      </c>
      <c r="FS509" s="68" t="s">
        <v>2335</v>
      </c>
      <c r="FT509" s="70">
        <v>8</v>
      </c>
      <c r="FU509" s="56">
        <v>92</v>
      </c>
      <c r="FV509" s="57" t="s">
        <v>2835</v>
      </c>
      <c r="FW509" s="68" t="s">
        <v>2335</v>
      </c>
      <c r="FX509" s="70">
        <v>8</v>
      </c>
      <c r="FY509" s="56">
        <v>92</v>
      </c>
      <c r="FZ509" s="57" t="s">
        <v>2835</v>
      </c>
      <c r="GA509" s="68" t="s">
        <v>2335</v>
      </c>
      <c r="GB509" s="70">
        <v>8</v>
      </c>
      <c r="GC509" s="56">
        <v>92</v>
      </c>
      <c r="GD509" s="57" t="s">
        <v>2835</v>
      </c>
      <c r="GE509" s="68" t="s">
        <v>2335</v>
      </c>
      <c r="GF509" s="70">
        <v>8</v>
      </c>
      <c r="GG509" s="56">
        <v>92</v>
      </c>
      <c r="GH509" s="57" t="s">
        <v>2835</v>
      </c>
      <c r="GI509" s="68" t="s">
        <v>2335</v>
      </c>
      <c r="GJ509" s="70">
        <v>8</v>
      </c>
      <c r="GK509" s="56">
        <v>92</v>
      </c>
      <c r="GL509" s="57" t="s">
        <v>2835</v>
      </c>
      <c r="GM509" s="68" t="s">
        <v>2335</v>
      </c>
      <c r="GN509" s="70">
        <v>8</v>
      </c>
      <c r="GO509" s="56">
        <v>92</v>
      </c>
      <c r="GP509" s="57" t="s">
        <v>2835</v>
      </c>
      <c r="GQ509" s="68" t="s">
        <v>2335</v>
      </c>
      <c r="GR509" s="70">
        <v>8</v>
      </c>
      <c r="GS509" s="56">
        <v>92</v>
      </c>
      <c r="GT509" s="57" t="s">
        <v>2835</v>
      </c>
      <c r="GU509" s="68" t="s">
        <v>2335</v>
      </c>
      <c r="GV509" s="70">
        <v>8</v>
      </c>
      <c r="GW509" s="56">
        <v>92</v>
      </c>
      <c r="GX509" s="57" t="s">
        <v>2835</v>
      </c>
      <c r="GY509" s="68" t="s">
        <v>2335</v>
      </c>
      <c r="GZ509" s="70">
        <v>8</v>
      </c>
      <c r="HA509" s="56">
        <v>92</v>
      </c>
      <c r="HB509" s="57" t="s">
        <v>2835</v>
      </c>
      <c r="HC509" s="68" t="s">
        <v>2335</v>
      </c>
      <c r="HD509" s="70">
        <v>8</v>
      </c>
      <c r="HE509" s="56">
        <v>92</v>
      </c>
      <c r="HF509" s="57" t="s">
        <v>2835</v>
      </c>
      <c r="HG509" s="68" t="s">
        <v>2335</v>
      </c>
      <c r="HH509" s="70">
        <v>8</v>
      </c>
      <c r="HI509" s="56">
        <v>92</v>
      </c>
      <c r="HJ509" s="57" t="s">
        <v>2835</v>
      </c>
      <c r="HK509" s="68" t="s">
        <v>2335</v>
      </c>
      <c r="HL509" s="70">
        <v>8</v>
      </c>
      <c r="HM509" s="56">
        <v>92</v>
      </c>
      <c r="HN509" s="57" t="s">
        <v>2835</v>
      </c>
      <c r="HO509" s="68" t="s">
        <v>2335</v>
      </c>
      <c r="HP509" s="70">
        <v>8</v>
      </c>
      <c r="HQ509" s="56">
        <v>92</v>
      </c>
      <c r="HR509" s="57" t="s">
        <v>2835</v>
      </c>
      <c r="HS509" s="68" t="s">
        <v>2335</v>
      </c>
      <c r="HT509" s="70">
        <v>8</v>
      </c>
      <c r="HU509" s="56">
        <v>92</v>
      </c>
      <c r="HV509" s="57" t="s">
        <v>2835</v>
      </c>
      <c r="HW509" s="68" t="s">
        <v>2335</v>
      </c>
      <c r="HX509" s="70">
        <v>8</v>
      </c>
      <c r="HY509" s="56">
        <v>92</v>
      </c>
      <c r="HZ509" s="57" t="s">
        <v>2835</v>
      </c>
      <c r="IA509" s="68" t="s">
        <v>2335</v>
      </c>
      <c r="IB509" s="70">
        <v>8</v>
      </c>
      <c r="IC509" s="56">
        <v>92</v>
      </c>
      <c r="ID509" s="57" t="s">
        <v>2835</v>
      </c>
      <c r="IE509" s="68" t="s">
        <v>2335</v>
      </c>
      <c r="IF509" s="70">
        <v>8</v>
      </c>
      <c r="IG509" s="56">
        <v>92</v>
      </c>
      <c r="IH509" s="57" t="s">
        <v>2835</v>
      </c>
      <c r="II509" s="68" t="s">
        <v>2335</v>
      </c>
      <c r="IJ509" s="70">
        <v>8</v>
      </c>
      <c r="IK509" s="56">
        <v>92</v>
      </c>
      <c r="IL509" s="57" t="s">
        <v>2835</v>
      </c>
      <c r="IM509" s="68" t="s">
        <v>2335</v>
      </c>
      <c r="IN509" s="70">
        <v>8</v>
      </c>
      <c r="IO509" s="56">
        <v>92</v>
      </c>
      <c r="IP509" s="57" t="s">
        <v>2835</v>
      </c>
      <c r="IQ509" s="68" t="s">
        <v>2335</v>
      </c>
      <c r="IR509" s="70">
        <v>8</v>
      </c>
      <c r="IS509" s="56">
        <v>92</v>
      </c>
      <c r="IT509" s="57" t="s">
        <v>2835</v>
      </c>
      <c r="IU509" s="68" t="s">
        <v>2335</v>
      </c>
      <c r="IV509" s="70">
        <v>8</v>
      </c>
    </row>
    <row r="510" spans="1:256" s="51" customFormat="1" ht="12" customHeight="1" x14ac:dyDescent="0.2">
      <c r="A510" s="125">
        <v>410</v>
      </c>
      <c r="B510" s="111" t="s">
        <v>2836</v>
      </c>
      <c r="C510" s="119" t="s">
        <v>2335</v>
      </c>
      <c r="D510" s="122">
        <v>8</v>
      </c>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70">
        <v>8</v>
      </c>
      <c r="EC510" s="56">
        <v>93</v>
      </c>
      <c r="ED510" s="57" t="s">
        <v>2836</v>
      </c>
      <c r="EE510" s="68" t="s">
        <v>2335</v>
      </c>
      <c r="EF510" s="70">
        <v>8</v>
      </c>
      <c r="EG510" s="56">
        <v>93</v>
      </c>
      <c r="EH510" s="57" t="s">
        <v>2836</v>
      </c>
      <c r="EI510" s="68" t="s">
        <v>2335</v>
      </c>
      <c r="EJ510" s="70">
        <v>8</v>
      </c>
      <c r="EK510" s="56">
        <v>93</v>
      </c>
      <c r="EL510" s="57" t="s">
        <v>2836</v>
      </c>
      <c r="EM510" s="68" t="s">
        <v>2335</v>
      </c>
      <c r="EN510" s="70">
        <v>8</v>
      </c>
      <c r="EO510" s="56">
        <v>93</v>
      </c>
      <c r="EP510" s="57" t="s">
        <v>2836</v>
      </c>
      <c r="EQ510" s="68" t="s">
        <v>2335</v>
      </c>
      <c r="ER510" s="70">
        <v>8</v>
      </c>
      <c r="ES510" s="56">
        <v>93</v>
      </c>
      <c r="ET510" s="57" t="s">
        <v>2836</v>
      </c>
      <c r="EU510" s="68" t="s">
        <v>2335</v>
      </c>
      <c r="EV510" s="70">
        <v>8</v>
      </c>
      <c r="EW510" s="56">
        <v>93</v>
      </c>
      <c r="EX510" s="57" t="s">
        <v>2836</v>
      </c>
      <c r="EY510" s="68" t="s">
        <v>2335</v>
      </c>
      <c r="EZ510" s="70">
        <v>8</v>
      </c>
      <c r="FA510" s="56">
        <v>93</v>
      </c>
      <c r="FB510" s="57" t="s">
        <v>2836</v>
      </c>
      <c r="FC510" s="68" t="s">
        <v>2335</v>
      </c>
      <c r="FD510" s="70">
        <v>8</v>
      </c>
      <c r="FE510" s="56">
        <v>93</v>
      </c>
      <c r="FF510" s="57" t="s">
        <v>2836</v>
      </c>
      <c r="FG510" s="68" t="s">
        <v>2335</v>
      </c>
      <c r="FH510" s="70">
        <v>8</v>
      </c>
      <c r="FI510" s="56">
        <v>93</v>
      </c>
      <c r="FJ510" s="57" t="s">
        <v>2836</v>
      </c>
      <c r="FK510" s="68" t="s">
        <v>2335</v>
      </c>
      <c r="FL510" s="70">
        <v>8</v>
      </c>
      <c r="FM510" s="56">
        <v>93</v>
      </c>
      <c r="FN510" s="57" t="s">
        <v>2836</v>
      </c>
      <c r="FO510" s="68" t="s">
        <v>2335</v>
      </c>
      <c r="FP510" s="70">
        <v>8</v>
      </c>
      <c r="FQ510" s="56">
        <v>93</v>
      </c>
      <c r="FR510" s="57" t="s">
        <v>2836</v>
      </c>
      <c r="FS510" s="68" t="s">
        <v>2335</v>
      </c>
      <c r="FT510" s="70">
        <v>8</v>
      </c>
      <c r="FU510" s="56">
        <v>93</v>
      </c>
      <c r="FV510" s="57" t="s">
        <v>2836</v>
      </c>
      <c r="FW510" s="68" t="s">
        <v>2335</v>
      </c>
      <c r="FX510" s="70">
        <v>8</v>
      </c>
      <c r="FY510" s="56">
        <v>93</v>
      </c>
      <c r="FZ510" s="57" t="s">
        <v>2836</v>
      </c>
      <c r="GA510" s="68" t="s">
        <v>2335</v>
      </c>
      <c r="GB510" s="70">
        <v>8</v>
      </c>
      <c r="GC510" s="56">
        <v>93</v>
      </c>
      <c r="GD510" s="57" t="s">
        <v>2836</v>
      </c>
      <c r="GE510" s="68" t="s">
        <v>2335</v>
      </c>
      <c r="GF510" s="70">
        <v>8</v>
      </c>
      <c r="GG510" s="56">
        <v>93</v>
      </c>
      <c r="GH510" s="57" t="s">
        <v>2836</v>
      </c>
      <c r="GI510" s="68" t="s">
        <v>2335</v>
      </c>
      <c r="GJ510" s="70">
        <v>8</v>
      </c>
      <c r="GK510" s="56">
        <v>93</v>
      </c>
      <c r="GL510" s="57" t="s">
        <v>2836</v>
      </c>
      <c r="GM510" s="68" t="s">
        <v>2335</v>
      </c>
      <c r="GN510" s="70">
        <v>8</v>
      </c>
      <c r="GO510" s="56">
        <v>93</v>
      </c>
      <c r="GP510" s="57" t="s">
        <v>2836</v>
      </c>
      <c r="GQ510" s="68" t="s">
        <v>2335</v>
      </c>
      <c r="GR510" s="70">
        <v>8</v>
      </c>
      <c r="GS510" s="56">
        <v>93</v>
      </c>
      <c r="GT510" s="57" t="s">
        <v>2836</v>
      </c>
      <c r="GU510" s="68" t="s">
        <v>2335</v>
      </c>
      <c r="GV510" s="70">
        <v>8</v>
      </c>
      <c r="GW510" s="56">
        <v>93</v>
      </c>
      <c r="GX510" s="57" t="s">
        <v>2836</v>
      </c>
      <c r="GY510" s="68" t="s">
        <v>2335</v>
      </c>
      <c r="GZ510" s="70">
        <v>8</v>
      </c>
      <c r="HA510" s="56">
        <v>93</v>
      </c>
      <c r="HB510" s="57" t="s">
        <v>2836</v>
      </c>
      <c r="HC510" s="68" t="s">
        <v>2335</v>
      </c>
      <c r="HD510" s="70">
        <v>8</v>
      </c>
      <c r="HE510" s="56">
        <v>93</v>
      </c>
      <c r="HF510" s="57" t="s">
        <v>2836</v>
      </c>
      <c r="HG510" s="68" t="s">
        <v>2335</v>
      </c>
      <c r="HH510" s="70">
        <v>8</v>
      </c>
      <c r="HI510" s="56">
        <v>93</v>
      </c>
      <c r="HJ510" s="57" t="s">
        <v>2836</v>
      </c>
      <c r="HK510" s="68" t="s">
        <v>2335</v>
      </c>
      <c r="HL510" s="70">
        <v>8</v>
      </c>
      <c r="HM510" s="56">
        <v>93</v>
      </c>
      <c r="HN510" s="57" t="s">
        <v>2836</v>
      </c>
      <c r="HO510" s="68" t="s">
        <v>2335</v>
      </c>
      <c r="HP510" s="70">
        <v>8</v>
      </c>
      <c r="HQ510" s="56">
        <v>93</v>
      </c>
      <c r="HR510" s="57" t="s">
        <v>2836</v>
      </c>
      <c r="HS510" s="68" t="s">
        <v>2335</v>
      </c>
      <c r="HT510" s="70">
        <v>8</v>
      </c>
      <c r="HU510" s="56">
        <v>93</v>
      </c>
      <c r="HV510" s="57" t="s">
        <v>2836</v>
      </c>
      <c r="HW510" s="68" t="s">
        <v>2335</v>
      </c>
      <c r="HX510" s="70">
        <v>8</v>
      </c>
      <c r="HY510" s="56">
        <v>93</v>
      </c>
      <c r="HZ510" s="57" t="s">
        <v>2836</v>
      </c>
      <c r="IA510" s="68" t="s">
        <v>2335</v>
      </c>
      <c r="IB510" s="70">
        <v>8</v>
      </c>
      <c r="IC510" s="56">
        <v>93</v>
      </c>
      <c r="ID510" s="57" t="s">
        <v>2836</v>
      </c>
      <c r="IE510" s="68" t="s">
        <v>2335</v>
      </c>
      <c r="IF510" s="70">
        <v>8</v>
      </c>
      <c r="IG510" s="56">
        <v>93</v>
      </c>
      <c r="IH510" s="57" t="s">
        <v>2836</v>
      </c>
      <c r="II510" s="68" t="s">
        <v>2335</v>
      </c>
      <c r="IJ510" s="70">
        <v>8</v>
      </c>
      <c r="IK510" s="56">
        <v>93</v>
      </c>
      <c r="IL510" s="57" t="s">
        <v>2836</v>
      </c>
      <c r="IM510" s="68" t="s">
        <v>2335</v>
      </c>
      <c r="IN510" s="70">
        <v>8</v>
      </c>
      <c r="IO510" s="56">
        <v>93</v>
      </c>
      <c r="IP510" s="57" t="s">
        <v>2836</v>
      </c>
      <c r="IQ510" s="68" t="s">
        <v>2335</v>
      </c>
      <c r="IR510" s="70">
        <v>8</v>
      </c>
      <c r="IS510" s="56">
        <v>93</v>
      </c>
      <c r="IT510" s="57" t="s">
        <v>2836</v>
      </c>
      <c r="IU510" s="68" t="s">
        <v>2335</v>
      </c>
      <c r="IV510" s="70">
        <v>8</v>
      </c>
    </row>
    <row r="511" spans="1:256" s="51" customFormat="1" ht="12" customHeight="1" x14ac:dyDescent="0.2">
      <c r="A511" s="125">
        <v>410</v>
      </c>
      <c r="B511" s="111" t="s">
        <v>2837</v>
      </c>
      <c r="C511" s="119" t="s">
        <v>2335</v>
      </c>
      <c r="D511" s="122">
        <v>8</v>
      </c>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70">
        <v>8</v>
      </c>
      <c r="EC511" s="56">
        <v>94</v>
      </c>
      <c r="ED511" s="57" t="s">
        <v>2837</v>
      </c>
      <c r="EE511" s="68" t="s">
        <v>2335</v>
      </c>
      <c r="EF511" s="70">
        <v>8</v>
      </c>
      <c r="EG511" s="56">
        <v>94</v>
      </c>
      <c r="EH511" s="57" t="s">
        <v>2837</v>
      </c>
      <c r="EI511" s="68" t="s">
        <v>2335</v>
      </c>
      <c r="EJ511" s="70">
        <v>8</v>
      </c>
      <c r="EK511" s="56">
        <v>94</v>
      </c>
      <c r="EL511" s="57" t="s">
        <v>2837</v>
      </c>
      <c r="EM511" s="68" t="s">
        <v>2335</v>
      </c>
      <c r="EN511" s="70">
        <v>8</v>
      </c>
      <c r="EO511" s="56">
        <v>94</v>
      </c>
      <c r="EP511" s="57" t="s">
        <v>2837</v>
      </c>
      <c r="EQ511" s="68" t="s">
        <v>2335</v>
      </c>
      <c r="ER511" s="70">
        <v>8</v>
      </c>
      <c r="ES511" s="56">
        <v>94</v>
      </c>
      <c r="ET511" s="57" t="s">
        <v>2837</v>
      </c>
      <c r="EU511" s="68" t="s">
        <v>2335</v>
      </c>
      <c r="EV511" s="70">
        <v>8</v>
      </c>
      <c r="EW511" s="56">
        <v>94</v>
      </c>
      <c r="EX511" s="57" t="s">
        <v>2837</v>
      </c>
      <c r="EY511" s="68" t="s">
        <v>2335</v>
      </c>
      <c r="EZ511" s="70">
        <v>8</v>
      </c>
      <c r="FA511" s="56">
        <v>94</v>
      </c>
      <c r="FB511" s="57" t="s">
        <v>2837</v>
      </c>
      <c r="FC511" s="68" t="s">
        <v>2335</v>
      </c>
      <c r="FD511" s="70">
        <v>8</v>
      </c>
      <c r="FE511" s="56">
        <v>94</v>
      </c>
      <c r="FF511" s="57" t="s">
        <v>2837</v>
      </c>
      <c r="FG511" s="68" t="s">
        <v>2335</v>
      </c>
      <c r="FH511" s="70">
        <v>8</v>
      </c>
      <c r="FI511" s="56">
        <v>94</v>
      </c>
      <c r="FJ511" s="57" t="s">
        <v>2837</v>
      </c>
      <c r="FK511" s="68" t="s">
        <v>2335</v>
      </c>
      <c r="FL511" s="70">
        <v>8</v>
      </c>
      <c r="FM511" s="56">
        <v>94</v>
      </c>
      <c r="FN511" s="57" t="s">
        <v>2837</v>
      </c>
      <c r="FO511" s="68" t="s">
        <v>2335</v>
      </c>
      <c r="FP511" s="70">
        <v>8</v>
      </c>
      <c r="FQ511" s="56">
        <v>94</v>
      </c>
      <c r="FR511" s="57" t="s">
        <v>2837</v>
      </c>
      <c r="FS511" s="68" t="s">
        <v>2335</v>
      </c>
      <c r="FT511" s="70">
        <v>8</v>
      </c>
      <c r="FU511" s="56">
        <v>94</v>
      </c>
      <c r="FV511" s="57" t="s">
        <v>2837</v>
      </c>
      <c r="FW511" s="68" t="s">
        <v>2335</v>
      </c>
      <c r="FX511" s="70">
        <v>8</v>
      </c>
      <c r="FY511" s="56">
        <v>94</v>
      </c>
      <c r="FZ511" s="57" t="s">
        <v>2837</v>
      </c>
      <c r="GA511" s="68" t="s">
        <v>2335</v>
      </c>
      <c r="GB511" s="70">
        <v>8</v>
      </c>
      <c r="GC511" s="56">
        <v>94</v>
      </c>
      <c r="GD511" s="57" t="s">
        <v>2837</v>
      </c>
      <c r="GE511" s="68" t="s">
        <v>2335</v>
      </c>
      <c r="GF511" s="70">
        <v>8</v>
      </c>
      <c r="GG511" s="56">
        <v>94</v>
      </c>
      <c r="GH511" s="57" t="s">
        <v>2837</v>
      </c>
      <c r="GI511" s="68" t="s">
        <v>2335</v>
      </c>
      <c r="GJ511" s="70">
        <v>8</v>
      </c>
      <c r="GK511" s="56">
        <v>94</v>
      </c>
      <c r="GL511" s="57" t="s">
        <v>2837</v>
      </c>
      <c r="GM511" s="68" t="s">
        <v>2335</v>
      </c>
      <c r="GN511" s="70">
        <v>8</v>
      </c>
      <c r="GO511" s="56">
        <v>94</v>
      </c>
      <c r="GP511" s="57" t="s">
        <v>2837</v>
      </c>
      <c r="GQ511" s="68" t="s">
        <v>2335</v>
      </c>
      <c r="GR511" s="70">
        <v>8</v>
      </c>
      <c r="GS511" s="56">
        <v>94</v>
      </c>
      <c r="GT511" s="57" t="s">
        <v>2837</v>
      </c>
      <c r="GU511" s="68" t="s">
        <v>2335</v>
      </c>
      <c r="GV511" s="70">
        <v>8</v>
      </c>
      <c r="GW511" s="56">
        <v>94</v>
      </c>
      <c r="GX511" s="57" t="s">
        <v>2837</v>
      </c>
      <c r="GY511" s="68" t="s">
        <v>2335</v>
      </c>
      <c r="GZ511" s="70">
        <v>8</v>
      </c>
      <c r="HA511" s="56">
        <v>94</v>
      </c>
      <c r="HB511" s="57" t="s">
        <v>2837</v>
      </c>
      <c r="HC511" s="68" t="s">
        <v>2335</v>
      </c>
      <c r="HD511" s="70">
        <v>8</v>
      </c>
      <c r="HE511" s="56">
        <v>94</v>
      </c>
      <c r="HF511" s="57" t="s">
        <v>2837</v>
      </c>
      <c r="HG511" s="68" t="s">
        <v>2335</v>
      </c>
      <c r="HH511" s="70">
        <v>8</v>
      </c>
      <c r="HI511" s="56">
        <v>94</v>
      </c>
      <c r="HJ511" s="57" t="s">
        <v>2837</v>
      </c>
      <c r="HK511" s="68" t="s">
        <v>2335</v>
      </c>
      <c r="HL511" s="70">
        <v>8</v>
      </c>
      <c r="HM511" s="56">
        <v>94</v>
      </c>
      <c r="HN511" s="57" t="s">
        <v>2837</v>
      </c>
      <c r="HO511" s="68" t="s">
        <v>2335</v>
      </c>
      <c r="HP511" s="70">
        <v>8</v>
      </c>
      <c r="HQ511" s="56">
        <v>94</v>
      </c>
      <c r="HR511" s="57" t="s">
        <v>2837</v>
      </c>
      <c r="HS511" s="68" t="s">
        <v>2335</v>
      </c>
      <c r="HT511" s="70">
        <v>8</v>
      </c>
      <c r="HU511" s="56">
        <v>94</v>
      </c>
      <c r="HV511" s="57" t="s">
        <v>2837</v>
      </c>
      <c r="HW511" s="68" t="s">
        <v>2335</v>
      </c>
      <c r="HX511" s="70">
        <v>8</v>
      </c>
      <c r="HY511" s="56">
        <v>94</v>
      </c>
      <c r="HZ511" s="57" t="s">
        <v>2837</v>
      </c>
      <c r="IA511" s="68" t="s">
        <v>2335</v>
      </c>
      <c r="IB511" s="70">
        <v>8</v>
      </c>
      <c r="IC511" s="56">
        <v>94</v>
      </c>
      <c r="ID511" s="57" t="s">
        <v>2837</v>
      </c>
      <c r="IE511" s="68" t="s">
        <v>2335</v>
      </c>
      <c r="IF511" s="70">
        <v>8</v>
      </c>
      <c r="IG511" s="56">
        <v>94</v>
      </c>
      <c r="IH511" s="57" t="s">
        <v>2837</v>
      </c>
      <c r="II511" s="68" t="s">
        <v>2335</v>
      </c>
      <c r="IJ511" s="70">
        <v>8</v>
      </c>
      <c r="IK511" s="56">
        <v>94</v>
      </c>
      <c r="IL511" s="57" t="s">
        <v>2837</v>
      </c>
      <c r="IM511" s="68" t="s">
        <v>2335</v>
      </c>
      <c r="IN511" s="70">
        <v>8</v>
      </c>
      <c r="IO511" s="56">
        <v>94</v>
      </c>
      <c r="IP511" s="57" t="s">
        <v>2837</v>
      </c>
      <c r="IQ511" s="68" t="s">
        <v>2335</v>
      </c>
      <c r="IR511" s="70">
        <v>8</v>
      </c>
      <c r="IS511" s="56">
        <v>94</v>
      </c>
      <c r="IT511" s="57" t="s">
        <v>2837</v>
      </c>
      <c r="IU511" s="68" t="s">
        <v>2335</v>
      </c>
      <c r="IV511" s="70">
        <v>8</v>
      </c>
    </row>
    <row r="512" spans="1:256" s="51" customFormat="1" ht="12" customHeight="1" x14ac:dyDescent="0.2">
      <c r="A512" s="125">
        <v>410</v>
      </c>
      <c r="B512" s="111" t="s">
        <v>2838</v>
      </c>
      <c r="C512" s="119" t="s">
        <v>2335</v>
      </c>
      <c r="D512" s="122">
        <v>8</v>
      </c>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70">
        <v>8</v>
      </c>
      <c r="EC512" s="56">
        <v>95</v>
      </c>
      <c r="ED512" s="57" t="s">
        <v>2838</v>
      </c>
      <c r="EE512" s="68" t="s">
        <v>2335</v>
      </c>
      <c r="EF512" s="70">
        <v>8</v>
      </c>
      <c r="EG512" s="56">
        <v>95</v>
      </c>
      <c r="EH512" s="57" t="s">
        <v>2838</v>
      </c>
      <c r="EI512" s="68" t="s">
        <v>2335</v>
      </c>
      <c r="EJ512" s="70">
        <v>8</v>
      </c>
      <c r="EK512" s="56">
        <v>95</v>
      </c>
      <c r="EL512" s="57" t="s">
        <v>2838</v>
      </c>
      <c r="EM512" s="68" t="s">
        <v>2335</v>
      </c>
      <c r="EN512" s="70">
        <v>8</v>
      </c>
      <c r="EO512" s="56">
        <v>95</v>
      </c>
      <c r="EP512" s="57" t="s">
        <v>2838</v>
      </c>
      <c r="EQ512" s="68" t="s">
        <v>2335</v>
      </c>
      <c r="ER512" s="70">
        <v>8</v>
      </c>
      <c r="ES512" s="56">
        <v>95</v>
      </c>
      <c r="ET512" s="57" t="s">
        <v>2838</v>
      </c>
      <c r="EU512" s="68" t="s">
        <v>2335</v>
      </c>
      <c r="EV512" s="70">
        <v>8</v>
      </c>
      <c r="EW512" s="56">
        <v>95</v>
      </c>
      <c r="EX512" s="57" t="s">
        <v>2838</v>
      </c>
      <c r="EY512" s="68" t="s">
        <v>2335</v>
      </c>
      <c r="EZ512" s="70">
        <v>8</v>
      </c>
      <c r="FA512" s="56">
        <v>95</v>
      </c>
      <c r="FB512" s="57" t="s">
        <v>2838</v>
      </c>
      <c r="FC512" s="68" t="s">
        <v>2335</v>
      </c>
      <c r="FD512" s="70">
        <v>8</v>
      </c>
      <c r="FE512" s="56">
        <v>95</v>
      </c>
      <c r="FF512" s="57" t="s">
        <v>2838</v>
      </c>
      <c r="FG512" s="68" t="s">
        <v>2335</v>
      </c>
      <c r="FH512" s="70">
        <v>8</v>
      </c>
      <c r="FI512" s="56">
        <v>95</v>
      </c>
      <c r="FJ512" s="57" t="s">
        <v>2838</v>
      </c>
      <c r="FK512" s="68" t="s">
        <v>2335</v>
      </c>
      <c r="FL512" s="70">
        <v>8</v>
      </c>
      <c r="FM512" s="56">
        <v>95</v>
      </c>
      <c r="FN512" s="57" t="s">
        <v>2838</v>
      </c>
      <c r="FO512" s="68" t="s">
        <v>2335</v>
      </c>
      <c r="FP512" s="70">
        <v>8</v>
      </c>
      <c r="FQ512" s="56">
        <v>95</v>
      </c>
      <c r="FR512" s="57" t="s">
        <v>2838</v>
      </c>
      <c r="FS512" s="68" t="s">
        <v>2335</v>
      </c>
      <c r="FT512" s="70">
        <v>8</v>
      </c>
      <c r="FU512" s="56">
        <v>95</v>
      </c>
      <c r="FV512" s="57" t="s">
        <v>2838</v>
      </c>
      <c r="FW512" s="68" t="s">
        <v>2335</v>
      </c>
      <c r="FX512" s="70">
        <v>8</v>
      </c>
      <c r="FY512" s="56">
        <v>95</v>
      </c>
      <c r="FZ512" s="57" t="s">
        <v>2838</v>
      </c>
      <c r="GA512" s="68" t="s">
        <v>2335</v>
      </c>
      <c r="GB512" s="70">
        <v>8</v>
      </c>
      <c r="GC512" s="56">
        <v>95</v>
      </c>
      <c r="GD512" s="57" t="s">
        <v>2838</v>
      </c>
      <c r="GE512" s="68" t="s">
        <v>2335</v>
      </c>
      <c r="GF512" s="70">
        <v>8</v>
      </c>
      <c r="GG512" s="56">
        <v>95</v>
      </c>
      <c r="GH512" s="57" t="s">
        <v>2838</v>
      </c>
      <c r="GI512" s="68" t="s">
        <v>2335</v>
      </c>
      <c r="GJ512" s="70">
        <v>8</v>
      </c>
      <c r="GK512" s="56">
        <v>95</v>
      </c>
      <c r="GL512" s="57" t="s">
        <v>2838</v>
      </c>
      <c r="GM512" s="68" t="s">
        <v>2335</v>
      </c>
      <c r="GN512" s="70">
        <v>8</v>
      </c>
      <c r="GO512" s="56">
        <v>95</v>
      </c>
      <c r="GP512" s="57" t="s">
        <v>2838</v>
      </c>
      <c r="GQ512" s="68" t="s">
        <v>2335</v>
      </c>
      <c r="GR512" s="70">
        <v>8</v>
      </c>
      <c r="GS512" s="56">
        <v>95</v>
      </c>
      <c r="GT512" s="57" t="s">
        <v>2838</v>
      </c>
      <c r="GU512" s="68" t="s">
        <v>2335</v>
      </c>
      <c r="GV512" s="70">
        <v>8</v>
      </c>
      <c r="GW512" s="56">
        <v>95</v>
      </c>
      <c r="GX512" s="57" t="s">
        <v>2838</v>
      </c>
      <c r="GY512" s="68" t="s">
        <v>2335</v>
      </c>
      <c r="GZ512" s="70">
        <v>8</v>
      </c>
      <c r="HA512" s="56">
        <v>95</v>
      </c>
      <c r="HB512" s="57" t="s">
        <v>2838</v>
      </c>
      <c r="HC512" s="68" t="s">
        <v>2335</v>
      </c>
      <c r="HD512" s="70">
        <v>8</v>
      </c>
      <c r="HE512" s="56">
        <v>95</v>
      </c>
      <c r="HF512" s="57" t="s">
        <v>2838</v>
      </c>
      <c r="HG512" s="68" t="s">
        <v>2335</v>
      </c>
      <c r="HH512" s="70">
        <v>8</v>
      </c>
      <c r="HI512" s="56">
        <v>95</v>
      </c>
      <c r="HJ512" s="57" t="s">
        <v>2838</v>
      </c>
      <c r="HK512" s="68" t="s">
        <v>2335</v>
      </c>
      <c r="HL512" s="70">
        <v>8</v>
      </c>
      <c r="HM512" s="56">
        <v>95</v>
      </c>
      <c r="HN512" s="57" t="s">
        <v>2838</v>
      </c>
      <c r="HO512" s="68" t="s">
        <v>2335</v>
      </c>
      <c r="HP512" s="70">
        <v>8</v>
      </c>
      <c r="HQ512" s="56">
        <v>95</v>
      </c>
      <c r="HR512" s="57" t="s">
        <v>2838</v>
      </c>
      <c r="HS512" s="68" t="s">
        <v>2335</v>
      </c>
      <c r="HT512" s="70">
        <v>8</v>
      </c>
      <c r="HU512" s="56">
        <v>95</v>
      </c>
      <c r="HV512" s="57" t="s">
        <v>2838</v>
      </c>
      <c r="HW512" s="68" t="s">
        <v>2335</v>
      </c>
      <c r="HX512" s="70">
        <v>8</v>
      </c>
      <c r="HY512" s="56">
        <v>95</v>
      </c>
      <c r="HZ512" s="57" t="s">
        <v>2838</v>
      </c>
      <c r="IA512" s="68" t="s">
        <v>2335</v>
      </c>
      <c r="IB512" s="70">
        <v>8</v>
      </c>
      <c r="IC512" s="56">
        <v>95</v>
      </c>
      <c r="ID512" s="57" t="s">
        <v>2838</v>
      </c>
      <c r="IE512" s="68" t="s">
        <v>2335</v>
      </c>
      <c r="IF512" s="70">
        <v>8</v>
      </c>
      <c r="IG512" s="56">
        <v>95</v>
      </c>
      <c r="IH512" s="57" t="s">
        <v>2838</v>
      </c>
      <c r="II512" s="68" t="s">
        <v>2335</v>
      </c>
      <c r="IJ512" s="70">
        <v>8</v>
      </c>
      <c r="IK512" s="56">
        <v>95</v>
      </c>
      <c r="IL512" s="57" t="s">
        <v>2838</v>
      </c>
      <c r="IM512" s="68" t="s">
        <v>2335</v>
      </c>
      <c r="IN512" s="70">
        <v>8</v>
      </c>
      <c r="IO512" s="56">
        <v>95</v>
      </c>
      <c r="IP512" s="57" t="s">
        <v>2838</v>
      </c>
      <c r="IQ512" s="68" t="s">
        <v>2335</v>
      </c>
      <c r="IR512" s="70">
        <v>8</v>
      </c>
      <c r="IS512" s="56">
        <v>95</v>
      </c>
      <c r="IT512" s="57" t="s">
        <v>2838</v>
      </c>
      <c r="IU512" s="68" t="s">
        <v>2335</v>
      </c>
      <c r="IV512" s="70">
        <v>8</v>
      </c>
    </row>
    <row r="513" spans="1:256" s="51" customFormat="1" ht="12" customHeight="1" x14ac:dyDescent="0.2">
      <c r="A513" s="125">
        <v>410</v>
      </c>
      <c r="B513" s="111" t="s">
        <v>2839</v>
      </c>
      <c r="C513" s="119" t="s">
        <v>2335</v>
      </c>
      <c r="D513" s="122">
        <v>8</v>
      </c>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70">
        <v>8</v>
      </c>
      <c r="EC513" s="56">
        <v>96</v>
      </c>
      <c r="ED513" s="57" t="s">
        <v>2839</v>
      </c>
      <c r="EE513" s="68" t="s">
        <v>2335</v>
      </c>
      <c r="EF513" s="70">
        <v>8</v>
      </c>
      <c r="EG513" s="56">
        <v>96</v>
      </c>
      <c r="EH513" s="57" t="s">
        <v>2839</v>
      </c>
      <c r="EI513" s="68" t="s">
        <v>2335</v>
      </c>
      <c r="EJ513" s="70">
        <v>8</v>
      </c>
      <c r="EK513" s="56">
        <v>96</v>
      </c>
      <c r="EL513" s="57" t="s">
        <v>2839</v>
      </c>
      <c r="EM513" s="68" t="s">
        <v>2335</v>
      </c>
      <c r="EN513" s="70">
        <v>8</v>
      </c>
      <c r="EO513" s="56">
        <v>96</v>
      </c>
      <c r="EP513" s="57" t="s">
        <v>2839</v>
      </c>
      <c r="EQ513" s="68" t="s">
        <v>2335</v>
      </c>
      <c r="ER513" s="70">
        <v>8</v>
      </c>
      <c r="ES513" s="56">
        <v>96</v>
      </c>
      <c r="ET513" s="57" t="s">
        <v>2839</v>
      </c>
      <c r="EU513" s="68" t="s">
        <v>2335</v>
      </c>
      <c r="EV513" s="70">
        <v>8</v>
      </c>
      <c r="EW513" s="56">
        <v>96</v>
      </c>
      <c r="EX513" s="57" t="s">
        <v>2839</v>
      </c>
      <c r="EY513" s="68" t="s">
        <v>2335</v>
      </c>
      <c r="EZ513" s="70">
        <v>8</v>
      </c>
      <c r="FA513" s="56">
        <v>96</v>
      </c>
      <c r="FB513" s="57" t="s">
        <v>2839</v>
      </c>
      <c r="FC513" s="68" t="s">
        <v>2335</v>
      </c>
      <c r="FD513" s="70">
        <v>8</v>
      </c>
      <c r="FE513" s="56">
        <v>96</v>
      </c>
      <c r="FF513" s="57" t="s">
        <v>2839</v>
      </c>
      <c r="FG513" s="68" t="s">
        <v>2335</v>
      </c>
      <c r="FH513" s="70">
        <v>8</v>
      </c>
      <c r="FI513" s="56">
        <v>96</v>
      </c>
      <c r="FJ513" s="57" t="s">
        <v>2839</v>
      </c>
      <c r="FK513" s="68" t="s">
        <v>2335</v>
      </c>
      <c r="FL513" s="70">
        <v>8</v>
      </c>
      <c r="FM513" s="56">
        <v>96</v>
      </c>
      <c r="FN513" s="57" t="s">
        <v>2839</v>
      </c>
      <c r="FO513" s="68" t="s">
        <v>2335</v>
      </c>
      <c r="FP513" s="70">
        <v>8</v>
      </c>
      <c r="FQ513" s="56">
        <v>96</v>
      </c>
      <c r="FR513" s="57" t="s">
        <v>2839</v>
      </c>
      <c r="FS513" s="68" t="s">
        <v>2335</v>
      </c>
      <c r="FT513" s="70">
        <v>8</v>
      </c>
      <c r="FU513" s="56">
        <v>96</v>
      </c>
      <c r="FV513" s="57" t="s">
        <v>2839</v>
      </c>
      <c r="FW513" s="68" t="s">
        <v>2335</v>
      </c>
      <c r="FX513" s="70">
        <v>8</v>
      </c>
      <c r="FY513" s="56">
        <v>96</v>
      </c>
      <c r="FZ513" s="57" t="s">
        <v>2839</v>
      </c>
      <c r="GA513" s="68" t="s">
        <v>2335</v>
      </c>
      <c r="GB513" s="70">
        <v>8</v>
      </c>
      <c r="GC513" s="56">
        <v>96</v>
      </c>
      <c r="GD513" s="57" t="s">
        <v>2839</v>
      </c>
      <c r="GE513" s="68" t="s">
        <v>2335</v>
      </c>
      <c r="GF513" s="70">
        <v>8</v>
      </c>
      <c r="GG513" s="56">
        <v>96</v>
      </c>
      <c r="GH513" s="57" t="s">
        <v>2839</v>
      </c>
      <c r="GI513" s="68" t="s">
        <v>2335</v>
      </c>
      <c r="GJ513" s="70">
        <v>8</v>
      </c>
      <c r="GK513" s="56">
        <v>96</v>
      </c>
      <c r="GL513" s="57" t="s">
        <v>2839</v>
      </c>
      <c r="GM513" s="68" t="s">
        <v>2335</v>
      </c>
      <c r="GN513" s="70">
        <v>8</v>
      </c>
      <c r="GO513" s="56">
        <v>96</v>
      </c>
      <c r="GP513" s="57" t="s">
        <v>2839</v>
      </c>
      <c r="GQ513" s="68" t="s">
        <v>2335</v>
      </c>
      <c r="GR513" s="70">
        <v>8</v>
      </c>
      <c r="GS513" s="56">
        <v>96</v>
      </c>
      <c r="GT513" s="57" t="s">
        <v>2839</v>
      </c>
      <c r="GU513" s="68" t="s">
        <v>2335</v>
      </c>
      <c r="GV513" s="70">
        <v>8</v>
      </c>
      <c r="GW513" s="56">
        <v>96</v>
      </c>
      <c r="GX513" s="57" t="s">
        <v>2839</v>
      </c>
      <c r="GY513" s="68" t="s">
        <v>2335</v>
      </c>
      <c r="GZ513" s="70">
        <v>8</v>
      </c>
      <c r="HA513" s="56">
        <v>96</v>
      </c>
      <c r="HB513" s="57" t="s">
        <v>2839</v>
      </c>
      <c r="HC513" s="68" t="s">
        <v>2335</v>
      </c>
      <c r="HD513" s="70">
        <v>8</v>
      </c>
      <c r="HE513" s="56">
        <v>96</v>
      </c>
      <c r="HF513" s="57" t="s">
        <v>2839</v>
      </c>
      <c r="HG513" s="68" t="s">
        <v>2335</v>
      </c>
      <c r="HH513" s="70">
        <v>8</v>
      </c>
      <c r="HI513" s="56">
        <v>96</v>
      </c>
      <c r="HJ513" s="57" t="s">
        <v>2839</v>
      </c>
      <c r="HK513" s="68" t="s">
        <v>2335</v>
      </c>
      <c r="HL513" s="70">
        <v>8</v>
      </c>
      <c r="HM513" s="56">
        <v>96</v>
      </c>
      <c r="HN513" s="57" t="s">
        <v>2839</v>
      </c>
      <c r="HO513" s="68" t="s">
        <v>2335</v>
      </c>
      <c r="HP513" s="70">
        <v>8</v>
      </c>
      <c r="HQ513" s="56">
        <v>96</v>
      </c>
      <c r="HR513" s="57" t="s">
        <v>2839</v>
      </c>
      <c r="HS513" s="68" t="s">
        <v>2335</v>
      </c>
      <c r="HT513" s="70">
        <v>8</v>
      </c>
      <c r="HU513" s="56">
        <v>96</v>
      </c>
      <c r="HV513" s="57" t="s">
        <v>2839</v>
      </c>
      <c r="HW513" s="68" t="s">
        <v>2335</v>
      </c>
      <c r="HX513" s="70">
        <v>8</v>
      </c>
      <c r="HY513" s="56">
        <v>96</v>
      </c>
      <c r="HZ513" s="57" t="s">
        <v>2839</v>
      </c>
      <c r="IA513" s="68" t="s">
        <v>2335</v>
      </c>
      <c r="IB513" s="70">
        <v>8</v>
      </c>
      <c r="IC513" s="56">
        <v>96</v>
      </c>
      <c r="ID513" s="57" t="s">
        <v>2839</v>
      </c>
      <c r="IE513" s="68" t="s">
        <v>2335</v>
      </c>
      <c r="IF513" s="70">
        <v>8</v>
      </c>
      <c r="IG513" s="56">
        <v>96</v>
      </c>
      <c r="IH513" s="57" t="s">
        <v>2839</v>
      </c>
      <c r="II513" s="68" t="s">
        <v>2335</v>
      </c>
      <c r="IJ513" s="70">
        <v>8</v>
      </c>
      <c r="IK513" s="56">
        <v>96</v>
      </c>
      <c r="IL513" s="57" t="s">
        <v>2839</v>
      </c>
      <c r="IM513" s="68" t="s">
        <v>2335</v>
      </c>
      <c r="IN513" s="70">
        <v>8</v>
      </c>
      <c r="IO513" s="56">
        <v>96</v>
      </c>
      <c r="IP513" s="57" t="s">
        <v>2839</v>
      </c>
      <c r="IQ513" s="68" t="s">
        <v>2335</v>
      </c>
      <c r="IR513" s="70">
        <v>8</v>
      </c>
      <c r="IS513" s="56">
        <v>96</v>
      </c>
      <c r="IT513" s="57" t="s">
        <v>2839</v>
      </c>
      <c r="IU513" s="68" t="s">
        <v>2335</v>
      </c>
      <c r="IV513" s="70">
        <v>8</v>
      </c>
    </row>
    <row r="514" spans="1:256" s="51" customFormat="1" ht="12" customHeight="1" x14ac:dyDescent="0.2">
      <c r="A514" s="125">
        <v>410</v>
      </c>
      <c r="B514" s="111" t="s">
        <v>2840</v>
      </c>
      <c r="C514" s="119" t="s">
        <v>2335</v>
      </c>
      <c r="D514" s="122">
        <v>9</v>
      </c>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70">
        <v>9</v>
      </c>
      <c r="EC514" s="56">
        <v>97</v>
      </c>
      <c r="ED514" s="57" t="s">
        <v>2840</v>
      </c>
      <c r="EE514" s="68" t="s">
        <v>2335</v>
      </c>
      <c r="EF514" s="70">
        <v>9</v>
      </c>
      <c r="EG514" s="56">
        <v>97</v>
      </c>
      <c r="EH514" s="57" t="s">
        <v>2840</v>
      </c>
      <c r="EI514" s="68" t="s">
        <v>2335</v>
      </c>
      <c r="EJ514" s="70">
        <v>9</v>
      </c>
      <c r="EK514" s="56">
        <v>97</v>
      </c>
      <c r="EL514" s="57" t="s">
        <v>2840</v>
      </c>
      <c r="EM514" s="68" t="s">
        <v>2335</v>
      </c>
      <c r="EN514" s="70">
        <v>9</v>
      </c>
      <c r="EO514" s="56">
        <v>97</v>
      </c>
      <c r="EP514" s="57" t="s">
        <v>2840</v>
      </c>
      <c r="EQ514" s="68" t="s">
        <v>2335</v>
      </c>
      <c r="ER514" s="70">
        <v>9</v>
      </c>
      <c r="ES514" s="56">
        <v>97</v>
      </c>
      <c r="ET514" s="57" t="s">
        <v>2840</v>
      </c>
      <c r="EU514" s="68" t="s">
        <v>2335</v>
      </c>
      <c r="EV514" s="70">
        <v>9</v>
      </c>
      <c r="EW514" s="56">
        <v>97</v>
      </c>
      <c r="EX514" s="57" t="s">
        <v>2840</v>
      </c>
      <c r="EY514" s="68" t="s">
        <v>2335</v>
      </c>
      <c r="EZ514" s="70">
        <v>9</v>
      </c>
      <c r="FA514" s="56">
        <v>97</v>
      </c>
      <c r="FB514" s="57" t="s">
        <v>2840</v>
      </c>
      <c r="FC514" s="68" t="s">
        <v>2335</v>
      </c>
      <c r="FD514" s="70">
        <v>9</v>
      </c>
      <c r="FE514" s="56">
        <v>97</v>
      </c>
      <c r="FF514" s="57" t="s">
        <v>2840</v>
      </c>
      <c r="FG514" s="68" t="s">
        <v>2335</v>
      </c>
      <c r="FH514" s="70">
        <v>9</v>
      </c>
      <c r="FI514" s="56">
        <v>97</v>
      </c>
      <c r="FJ514" s="57" t="s">
        <v>2840</v>
      </c>
      <c r="FK514" s="68" t="s">
        <v>2335</v>
      </c>
      <c r="FL514" s="70">
        <v>9</v>
      </c>
      <c r="FM514" s="56">
        <v>97</v>
      </c>
      <c r="FN514" s="57" t="s">
        <v>2840</v>
      </c>
      <c r="FO514" s="68" t="s">
        <v>2335</v>
      </c>
      <c r="FP514" s="70">
        <v>9</v>
      </c>
      <c r="FQ514" s="56">
        <v>97</v>
      </c>
      <c r="FR514" s="57" t="s">
        <v>2840</v>
      </c>
      <c r="FS514" s="68" t="s">
        <v>2335</v>
      </c>
      <c r="FT514" s="70">
        <v>9</v>
      </c>
      <c r="FU514" s="56">
        <v>97</v>
      </c>
      <c r="FV514" s="57" t="s">
        <v>2840</v>
      </c>
      <c r="FW514" s="68" t="s">
        <v>2335</v>
      </c>
      <c r="FX514" s="70">
        <v>9</v>
      </c>
      <c r="FY514" s="56">
        <v>97</v>
      </c>
      <c r="FZ514" s="57" t="s">
        <v>2840</v>
      </c>
      <c r="GA514" s="68" t="s">
        <v>2335</v>
      </c>
      <c r="GB514" s="70">
        <v>9</v>
      </c>
      <c r="GC514" s="56">
        <v>97</v>
      </c>
      <c r="GD514" s="57" t="s">
        <v>2840</v>
      </c>
      <c r="GE514" s="68" t="s">
        <v>2335</v>
      </c>
      <c r="GF514" s="70">
        <v>9</v>
      </c>
      <c r="GG514" s="56">
        <v>97</v>
      </c>
      <c r="GH514" s="57" t="s">
        <v>2840</v>
      </c>
      <c r="GI514" s="68" t="s">
        <v>2335</v>
      </c>
      <c r="GJ514" s="70">
        <v>9</v>
      </c>
      <c r="GK514" s="56">
        <v>97</v>
      </c>
      <c r="GL514" s="57" t="s">
        <v>2840</v>
      </c>
      <c r="GM514" s="68" t="s">
        <v>2335</v>
      </c>
      <c r="GN514" s="70">
        <v>9</v>
      </c>
      <c r="GO514" s="56">
        <v>97</v>
      </c>
      <c r="GP514" s="57" t="s">
        <v>2840</v>
      </c>
      <c r="GQ514" s="68" t="s">
        <v>2335</v>
      </c>
      <c r="GR514" s="70">
        <v>9</v>
      </c>
      <c r="GS514" s="56">
        <v>97</v>
      </c>
      <c r="GT514" s="57" t="s">
        <v>2840</v>
      </c>
      <c r="GU514" s="68" t="s">
        <v>2335</v>
      </c>
      <c r="GV514" s="70">
        <v>9</v>
      </c>
      <c r="GW514" s="56">
        <v>97</v>
      </c>
      <c r="GX514" s="57" t="s">
        <v>2840</v>
      </c>
      <c r="GY514" s="68" t="s">
        <v>2335</v>
      </c>
      <c r="GZ514" s="70">
        <v>9</v>
      </c>
      <c r="HA514" s="56">
        <v>97</v>
      </c>
      <c r="HB514" s="57" t="s">
        <v>2840</v>
      </c>
      <c r="HC514" s="68" t="s">
        <v>2335</v>
      </c>
      <c r="HD514" s="70">
        <v>9</v>
      </c>
      <c r="HE514" s="56">
        <v>97</v>
      </c>
      <c r="HF514" s="57" t="s">
        <v>2840</v>
      </c>
      <c r="HG514" s="68" t="s">
        <v>2335</v>
      </c>
      <c r="HH514" s="70">
        <v>9</v>
      </c>
      <c r="HI514" s="56">
        <v>97</v>
      </c>
      <c r="HJ514" s="57" t="s">
        <v>2840</v>
      </c>
      <c r="HK514" s="68" t="s">
        <v>2335</v>
      </c>
      <c r="HL514" s="70">
        <v>9</v>
      </c>
      <c r="HM514" s="56">
        <v>97</v>
      </c>
      <c r="HN514" s="57" t="s">
        <v>2840</v>
      </c>
      <c r="HO514" s="68" t="s">
        <v>2335</v>
      </c>
      <c r="HP514" s="70">
        <v>9</v>
      </c>
      <c r="HQ514" s="56">
        <v>97</v>
      </c>
      <c r="HR514" s="57" t="s">
        <v>2840</v>
      </c>
      <c r="HS514" s="68" t="s">
        <v>2335</v>
      </c>
      <c r="HT514" s="70">
        <v>9</v>
      </c>
      <c r="HU514" s="56">
        <v>97</v>
      </c>
      <c r="HV514" s="57" t="s">
        <v>2840</v>
      </c>
      <c r="HW514" s="68" t="s">
        <v>2335</v>
      </c>
      <c r="HX514" s="70">
        <v>9</v>
      </c>
      <c r="HY514" s="56">
        <v>97</v>
      </c>
      <c r="HZ514" s="57" t="s">
        <v>2840</v>
      </c>
      <c r="IA514" s="68" t="s">
        <v>2335</v>
      </c>
      <c r="IB514" s="70">
        <v>9</v>
      </c>
      <c r="IC514" s="56">
        <v>97</v>
      </c>
      <c r="ID514" s="57" t="s">
        <v>2840</v>
      </c>
      <c r="IE514" s="68" t="s">
        <v>2335</v>
      </c>
      <c r="IF514" s="70">
        <v>9</v>
      </c>
      <c r="IG514" s="56">
        <v>97</v>
      </c>
      <c r="IH514" s="57" t="s">
        <v>2840</v>
      </c>
      <c r="II514" s="68" t="s">
        <v>2335</v>
      </c>
      <c r="IJ514" s="70">
        <v>9</v>
      </c>
      <c r="IK514" s="56">
        <v>97</v>
      </c>
      <c r="IL514" s="57" t="s">
        <v>2840</v>
      </c>
      <c r="IM514" s="68" t="s">
        <v>2335</v>
      </c>
      <c r="IN514" s="70">
        <v>9</v>
      </c>
      <c r="IO514" s="56">
        <v>97</v>
      </c>
      <c r="IP514" s="57" t="s">
        <v>2840</v>
      </c>
      <c r="IQ514" s="68" t="s">
        <v>2335</v>
      </c>
      <c r="IR514" s="70">
        <v>9</v>
      </c>
      <c r="IS514" s="56">
        <v>97</v>
      </c>
      <c r="IT514" s="57" t="s">
        <v>2840</v>
      </c>
      <c r="IU514" s="68" t="s">
        <v>2335</v>
      </c>
      <c r="IV514" s="70">
        <v>9</v>
      </c>
    </row>
    <row r="515" spans="1:256" s="51" customFormat="1" ht="12" customHeight="1" x14ac:dyDescent="0.2">
      <c r="A515" s="125">
        <v>410</v>
      </c>
      <c r="B515" s="111" t="s">
        <v>2841</v>
      </c>
      <c r="C515" s="119" t="s">
        <v>2335</v>
      </c>
      <c r="D515" s="122">
        <v>8</v>
      </c>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70">
        <v>8</v>
      </c>
      <c r="EC515" s="56">
        <v>98</v>
      </c>
      <c r="ED515" s="57" t="s">
        <v>2841</v>
      </c>
      <c r="EE515" s="68" t="s">
        <v>2335</v>
      </c>
      <c r="EF515" s="70">
        <v>8</v>
      </c>
      <c r="EG515" s="56">
        <v>98</v>
      </c>
      <c r="EH515" s="57" t="s">
        <v>2841</v>
      </c>
      <c r="EI515" s="68" t="s">
        <v>2335</v>
      </c>
      <c r="EJ515" s="70">
        <v>8</v>
      </c>
      <c r="EK515" s="56">
        <v>98</v>
      </c>
      <c r="EL515" s="57" t="s">
        <v>2841</v>
      </c>
      <c r="EM515" s="68" t="s">
        <v>2335</v>
      </c>
      <c r="EN515" s="70">
        <v>8</v>
      </c>
      <c r="EO515" s="56">
        <v>98</v>
      </c>
      <c r="EP515" s="57" t="s">
        <v>2841</v>
      </c>
      <c r="EQ515" s="68" t="s">
        <v>2335</v>
      </c>
      <c r="ER515" s="70">
        <v>8</v>
      </c>
      <c r="ES515" s="56">
        <v>98</v>
      </c>
      <c r="ET515" s="57" t="s">
        <v>2841</v>
      </c>
      <c r="EU515" s="68" t="s">
        <v>2335</v>
      </c>
      <c r="EV515" s="70">
        <v>8</v>
      </c>
      <c r="EW515" s="56">
        <v>98</v>
      </c>
      <c r="EX515" s="57" t="s">
        <v>2841</v>
      </c>
      <c r="EY515" s="68" t="s">
        <v>2335</v>
      </c>
      <c r="EZ515" s="70">
        <v>8</v>
      </c>
      <c r="FA515" s="56">
        <v>98</v>
      </c>
      <c r="FB515" s="57" t="s">
        <v>2841</v>
      </c>
      <c r="FC515" s="68" t="s">
        <v>2335</v>
      </c>
      <c r="FD515" s="70">
        <v>8</v>
      </c>
      <c r="FE515" s="56">
        <v>98</v>
      </c>
      <c r="FF515" s="57" t="s">
        <v>2841</v>
      </c>
      <c r="FG515" s="68" t="s">
        <v>2335</v>
      </c>
      <c r="FH515" s="70">
        <v>8</v>
      </c>
      <c r="FI515" s="56">
        <v>98</v>
      </c>
      <c r="FJ515" s="57" t="s">
        <v>2841</v>
      </c>
      <c r="FK515" s="68" t="s">
        <v>2335</v>
      </c>
      <c r="FL515" s="70">
        <v>8</v>
      </c>
      <c r="FM515" s="56">
        <v>98</v>
      </c>
      <c r="FN515" s="57" t="s">
        <v>2841</v>
      </c>
      <c r="FO515" s="68" t="s">
        <v>2335</v>
      </c>
      <c r="FP515" s="70">
        <v>8</v>
      </c>
      <c r="FQ515" s="56">
        <v>98</v>
      </c>
      <c r="FR515" s="57" t="s">
        <v>2841</v>
      </c>
      <c r="FS515" s="68" t="s">
        <v>2335</v>
      </c>
      <c r="FT515" s="70">
        <v>8</v>
      </c>
      <c r="FU515" s="56">
        <v>98</v>
      </c>
      <c r="FV515" s="57" t="s">
        <v>2841</v>
      </c>
      <c r="FW515" s="68" t="s">
        <v>2335</v>
      </c>
      <c r="FX515" s="70">
        <v>8</v>
      </c>
      <c r="FY515" s="56">
        <v>98</v>
      </c>
      <c r="FZ515" s="57" t="s">
        <v>2841</v>
      </c>
      <c r="GA515" s="68" t="s">
        <v>2335</v>
      </c>
      <c r="GB515" s="70">
        <v>8</v>
      </c>
      <c r="GC515" s="56">
        <v>98</v>
      </c>
      <c r="GD515" s="57" t="s">
        <v>2841</v>
      </c>
      <c r="GE515" s="68" t="s">
        <v>2335</v>
      </c>
      <c r="GF515" s="70">
        <v>8</v>
      </c>
      <c r="GG515" s="56">
        <v>98</v>
      </c>
      <c r="GH515" s="57" t="s">
        <v>2841</v>
      </c>
      <c r="GI515" s="68" t="s">
        <v>2335</v>
      </c>
      <c r="GJ515" s="70">
        <v>8</v>
      </c>
      <c r="GK515" s="56">
        <v>98</v>
      </c>
      <c r="GL515" s="57" t="s">
        <v>2841</v>
      </c>
      <c r="GM515" s="68" t="s">
        <v>2335</v>
      </c>
      <c r="GN515" s="70">
        <v>8</v>
      </c>
      <c r="GO515" s="56">
        <v>98</v>
      </c>
      <c r="GP515" s="57" t="s">
        <v>2841</v>
      </c>
      <c r="GQ515" s="68" t="s">
        <v>2335</v>
      </c>
      <c r="GR515" s="70">
        <v>8</v>
      </c>
      <c r="GS515" s="56">
        <v>98</v>
      </c>
      <c r="GT515" s="57" t="s">
        <v>2841</v>
      </c>
      <c r="GU515" s="68" t="s">
        <v>2335</v>
      </c>
      <c r="GV515" s="70">
        <v>8</v>
      </c>
      <c r="GW515" s="56">
        <v>98</v>
      </c>
      <c r="GX515" s="57" t="s">
        <v>2841</v>
      </c>
      <c r="GY515" s="68" t="s">
        <v>2335</v>
      </c>
      <c r="GZ515" s="70">
        <v>8</v>
      </c>
      <c r="HA515" s="56">
        <v>98</v>
      </c>
      <c r="HB515" s="57" t="s">
        <v>2841</v>
      </c>
      <c r="HC515" s="68" t="s">
        <v>2335</v>
      </c>
      <c r="HD515" s="70">
        <v>8</v>
      </c>
      <c r="HE515" s="56">
        <v>98</v>
      </c>
      <c r="HF515" s="57" t="s">
        <v>2841</v>
      </c>
      <c r="HG515" s="68" t="s">
        <v>2335</v>
      </c>
      <c r="HH515" s="70">
        <v>8</v>
      </c>
      <c r="HI515" s="56">
        <v>98</v>
      </c>
      <c r="HJ515" s="57" t="s">
        <v>2841</v>
      </c>
      <c r="HK515" s="68" t="s">
        <v>2335</v>
      </c>
      <c r="HL515" s="70">
        <v>8</v>
      </c>
      <c r="HM515" s="56">
        <v>98</v>
      </c>
      <c r="HN515" s="57" t="s">
        <v>2841</v>
      </c>
      <c r="HO515" s="68" t="s">
        <v>2335</v>
      </c>
      <c r="HP515" s="70">
        <v>8</v>
      </c>
      <c r="HQ515" s="56">
        <v>98</v>
      </c>
      <c r="HR515" s="57" t="s">
        <v>2841</v>
      </c>
      <c r="HS515" s="68" t="s">
        <v>2335</v>
      </c>
      <c r="HT515" s="70">
        <v>8</v>
      </c>
      <c r="HU515" s="56">
        <v>98</v>
      </c>
      <c r="HV515" s="57" t="s">
        <v>2841</v>
      </c>
      <c r="HW515" s="68" t="s">
        <v>2335</v>
      </c>
      <c r="HX515" s="70">
        <v>8</v>
      </c>
      <c r="HY515" s="56">
        <v>98</v>
      </c>
      <c r="HZ515" s="57" t="s">
        <v>2841</v>
      </c>
      <c r="IA515" s="68" t="s">
        <v>2335</v>
      </c>
      <c r="IB515" s="70">
        <v>8</v>
      </c>
      <c r="IC515" s="56">
        <v>98</v>
      </c>
      <c r="ID515" s="57" t="s">
        <v>2841</v>
      </c>
      <c r="IE515" s="68" t="s">
        <v>2335</v>
      </c>
      <c r="IF515" s="70">
        <v>8</v>
      </c>
      <c r="IG515" s="56">
        <v>98</v>
      </c>
      <c r="IH515" s="57" t="s">
        <v>2841</v>
      </c>
      <c r="II515" s="68" t="s">
        <v>2335</v>
      </c>
      <c r="IJ515" s="70">
        <v>8</v>
      </c>
      <c r="IK515" s="56">
        <v>98</v>
      </c>
      <c r="IL515" s="57" t="s">
        <v>2841</v>
      </c>
      <c r="IM515" s="68" t="s">
        <v>2335</v>
      </c>
      <c r="IN515" s="70">
        <v>8</v>
      </c>
      <c r="IO515" s="56">
        <v>98</v>
      </c>
      <c r="IP515" s="57" t="s">
        <v>2841</v>
      </c>
      <c r="IQ515" s="68" t="s">
        <v>2335</v>
      </c>
      <c r="IR515" s="70">
        <v>8</v>
      </c>
      <c r="IS515" s="56">
        <v>98</v>
      </c>
      <c r="IT515" s="57" t="s">
        <v>2841</v>
      </c>
      <c r="IU515" s="68" t="s">
        <v>2335</v>
      </c>
      <c r="IV515" s="70">
        <v>8</v>
      </c>
    </row>
    <row r="516" spans="1:256" s="51" customFormat="1" ht="12" customHeight="1" x14ac:dyDescent="0.2">
      <c r="A516" s="125">
        <v>410</v>
      </c>
      <c r="B516" s="111" t="s">
        <v>2842</v>
      </c>
      <c r="C516" s="119" t="s">
        <v>2335</v>
      </c>
      <c r="D516" s="122">
        <v>11</v>
      </c>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70">
        <v>11</v>
      </c>
      <c r="EC516" s="56">
        <v>99</v>
      </c>
      <c r="ED516" s="57" t="s">
        <v>2842</v>
      </c>
      <c r="EE516" s="68" t="s">
        <v>2335</v>
      </c>
      <c r="EF516" s="70">
        <v>11</v>
      </c>
      <c r="EG516" s="56">
        <v>99</v>
      </c>
      <c r="EH516" s="57" t="s">
        <v>2842</v>
      </c>
      <c r="EI516" s="68" t="s">
        <v>2335</v>
      </c>
      <c r="EJ516" s="70">
        <v>11</v>
      </c>
      <c r="EK516" s="56">
        <v>99</v>
      </c>
      <c r="EL516" s="57" t="s">
        <v>2842</v>
      </c>
      <c r="EM516" s="68" t="s">
        <v>2335</v>
      </c>
      <c r="EN516" s="70">
        <v>11</v>
      </c>
      <c r="EO516" s="56">
        <v>99</v>
      </c>
      <c r="EP516" s="57" t="s">
        <v>2842</v>
      </c>
      <c r="EQ516" s="68" t="s">
        <v>2335</v>
      </c>
      <c r="ER516" s="70">
        <v>11</v>
      </c>
      <c r="ES516" s="56">
        <v>99</v>
      </c>
      <c r="ET516" s="57" t="s">
        <v>2842</v>
      </c>
      <c r="EU516" s="68" t="s">
        <v>2335</v>
      </c>
      <c r="EV516" s="70">
        <v>11</v>
      </c>
      <c r="EW516" s="56">
        <v>99</v>
      </c>
      <c r="EX516" s="57" t="s">
        <v>2842</v>
      </c>
      <c r="EY516" s="68" t="s">
        <v>2335</v>
      </c>
      <c r="EZ516" s="70">
        <v>11</v>
      </c>
      <c r="FA516" s="56">
        <v>99</v>
      </c>
      <c r="FB516" s="57" t="s">
        <v>2842</v>
      </c>
      <c r="FC516" s="68" t="s">
        <v>2335</v>
      </c>
      <c r="FD516" s="70">
        <v>11</v>
      </c>
      <c r="FE516" s="56">
        <v>99</v>
      </c>
      <c r="FF516" s="57" t="s">
        <v>2842</v>
      </c>
      <c r="FG516" s="68" t="s">
        <v>2335</v>
      </c>
      <c r="FH516" s="70">
        <v>11</v>
      </c>
      <c r="FI516" s="56">
        <v>99</v>
      </c>
      <c r="FJ516" s="57" t="s">
        <v>2842</v>
      </c>
      <c r="FK516" s="68" t="s">
        <v>2335</v>
      </c>
      <c r="FL516" s="70">
        <v>11</v>
      </c>
      <c r="FM516" s="56">
        <v>99</v>
      </c>
      <c r="FN516" s="57" t="s">
        <v>2842</v>
      </c>
      <c r="FO516" s="68" t="s">
        <v>2335</v>
      </c>
      <c r="FP516" s="70">
        <v>11</v>
      </c>
      <c r="FQ516" s="56">
        <v>99</v>
      </c>
      <c r="FR516" s="57" t="s">
        <v>2842</v>
      </c>
      <c r="FS516" s="68" t="s">
        <v>2335</v>
      </c>
      <c r="FT516" s="70">
        <v>11</v>
      </c>
      <c r="FU516" s="56">
        <v>99</v>
      </c>
      <c r="FV516" s="57" t="s">
        <v>2842</v>
      </c>
      <c r="FW516" s="68" t="s">
        <v>2335</v>
      </c>
      <c r="FX516" s="70">
        <v>11</v>
      </c>
      <c r="FY516" s="56">
        <v>99</v>
      </c>
      <c r="FZ516" s="57" t="s">
        <v>2842</v>
      </c>
      <c r="GA516" s="68" t="s">
        <v>2335</v>
      </c>
      <c r="GB516" s="70">
        <v>11</v>
      </c>
      <c r="GC516" s="56">
        <v>99</v>
      </c>
      <c r="GD516" s="57" t="s">
        <v>2842</v>
      </c>
      <c r="GE516" s="68" t="s">
        <v>2335</v>
      </c>
      <c r="GF516" s="70">
        <v>11</v>
      </c>
      <c r="GG516" s="56">
        <v>99</v>
      </c>
      <c r="GH516" s="57" t="s">
        <v>2842</v>
      </c>
      <c r="GI516" s="68" t="s">
        <v>2335</v>
      </c>
      <c r="GJ516" s="70">
        <v>11</v>
      </c>
      <c r="GK516" s="56">
        <v>99</v>
      </c>
      <c r="GL516" s="57" t="s">
        <v>2842</v>
      </c>
      <c r="GM516" s="68" t="s">
        <v>2335</v>
      </c>
      <c r="GN516" s="70">
        <v>11</v>
      </c>
      <c r="GO516" s="56">
        <v>99</v>
      </c>
      <c r="GP516" s="57" t="s">
        <v>2842</v>
      </c>
      <c r="GQ516" s="68" t="s">
        <v>2335</v>
      </c>
      <c r="GR516" s="70">
        <v>11</v>
      </c>
      <c r="GS516" s="56">
        <v>99</v>
      </c>
      <c r="GT516" s="57" t="s">
        <v>2842</v>
      </c>
      <c r="GU516" s="68" t="s">
        <v>2335</v>
      </c>
      <c r="GV516" s="70">
        <v>11</v>
      </c>
      <c r="GW516" s="56">
        <v>99</v>
      </c>
      <c r="GX516" s="57" t="s">
        <v>2842</v>
      </c>
      <c r="GY516" s="68" t="s">
        <v>2335</v>
      </c>
      <c r="GZ516" s="70">
        <v>11</v>
      </c>
      <c r="HA516" s="56">
        <v>99</v>
      </c>
      <c r="HB516" s="57" t="s">
        <v>2842</v>
      </c>
      <c r="HC516" s="68" t="s">
        <v>2335</v>
      </c>
      <c r="HD516" s="70">
        <v>11</v>
      </c>
      <c r="HE516" s="56">
        <v>99</v>
      </c>
      <c r="HF516" s="57" t="s">
        <v>2842</v>
      </c>
      <c r="HG516" s="68" t="s">
        <v>2335</v>
      </c>
      <c r="HH516" s="70">
        <v>11</v>
      </c>
      <c r="HI516" s="56">
        <v>99</v>
      </c>
      <c r="HJ516" s="57" t="s">
        <v>2842</v>
      </c>
      <c r="HK516" s="68" t="s">
        <v>2335</v>
      </c>
      <c r="HL516" s="70">
        <v>11</v>
      </c>
      <c r="HM516" s="56">
        <v>99</v>
      </c>
      <c r="HN516" s="57" t="s">
        <v>2842</v>
      </c>
      <c r="HO516" s="68" t="s">
        <v>2335</v>
      </c>
      <c r="HP516" s="70">
        <v>11</v>
      </c>
      <c r="HQ516" s="56">
        <v>99</v>
      </c>
      <c r="HR516" s="57" t="s">
        <v>2842</v>
      </c>
      <c r="HS516" s="68" t="s">
        <v>2335</v>
      </c>
      <c r="HT516" s="70">
        <v>11</v>
      </c>
      <c r="HU516" s="56">
        <v>99</v>
      </c>
      <c r="HV516" s="57" t="s">
        <v>2842</v>
      </c>
      <c r="HW516" s="68" t="s">
        <v>2335</v>
      </c>
      <c r="HX516" s="70">
        <v>11</v>
      </c>
      <c r="HY516" s="56">
        <v>99</v>
      </c>
      <c r="HZ516" s="57" t="s">
        <v>2842</v>
      </c>
      <c r="IA516" s="68" t="s">
        <v>2335</v>
      </c>
      <c r="IB516" s="70">
        <v>11</v>
      </c>
      <c r="IC516" s="56">
        <v>99</v>
      </c>
      <c r="ID516" s="57" t="s">
        <v>2842</v>
      </c>
      <c r="IE516" s="68" t="s">
        <v>2335</v>
      </c>
      <c r="IF516" s="70">
        <v>11</v>
      </c>
      <c r="IG516" s="56">
        <v>99</v>
      </c>
      <c r="IH516" s="57" t="s">
        <v>2842</v>
      </c>
      <c r="II516" s="68" t="s">
        <v>2335</v>
      </c>
      <c r="IJ516" s="70">
        <v>11</v>
      </c>
      <c r="IK516" s="56">
        <v>99</v>
      </c>
      <c r="IL516" s="57" t="s">
        <v>2842</v>
      </c>
      <c r="IM516" s="68" t="s">
        <v>2335</v>
      </c>
      <c r="IN516" s="70">
        <v>11</v>
      </c>
      <c r="IO516" s="56">
        <v>99</v>
      </c>
      <c r="IP516" s="57" t="s">
        <v>2842</v>
      </c>
      <c r="IQ516" s="68" t="s">
        <v>2335</v>
      </c>
      <c r="IR516" s="70">
        <v>11</v>
      </c>
      <c r="IS516" s="56">
        <v>99</v>
      </c>
      <c r="IT516" s="57" t="s">
        <v>2842</v>
      </c>
      <c r="IU516" s="68" t="s">
        <v>2335</v>
      </c>
      <c r="IV516" s="70">
        <v>11</v>
      </c>
    </row>
    <row r="517" spans="1:256" s="51" customFormat="1" ht="12" customHeight="1" x14ac:dyDescent="0.2">
      <c r="A517" s="125">
        <v>410</v>
      </c>
      <c r="B517" s="111" t="s">
        <v>2843</v>
      </c>
      <c r="C517" s="119" t="s">
        <v>2335</v>
      </c>
      <c r="D517" s="122">
        <v>11</v>
      </c>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70">
        <v>11</v>
      </c>
      <c r="EC517" s="56">
        <v>100</v>
      </c>
      <c r="ED517" s="57" t="s">
        <v>2843</v>
      </c>
      <c r="EE517" s="68" t="s">
        <v>2335</v>
      </c>
      <c r="EF517" s="70">
        <v>11</v>
      </c>
      <c r="EG517" s="56">
        <v>100</v>
      </c>
      <c r="EH517" s="57" t="s">
        <v>2843</v>
      </c>
      <c r="EI517" s="68" t="s">
        <v>2335</v>
      </c>
      <c r="EJ517" s="70">
        <v>11</v>
      </c>
      <c r="EK517" s="56">
        <v>100</v>
      </c>
      <c r="EL517" s="57" t="s">
        <v>2843</v>
      </c>
      <c r="EM517" s="68" t="s">
        <v>2335</v>
      </c>
      <c r="EN517" s="70">
        <v>11</v>
      </c>
      <c r="EO517" s="56">
        <v>100</v>
      </c>
      <c r="EP517" s="57" t="s">
        <v>2843</v>
      </c>
      <c r="EQ517" s="68" t="s">
        <v>2335</v>
      </c>
      <c r="ER517" s="70">
        <v>11</v>
      </c>
      <c r="ES517" s="56">
        <v>100</v>
      </c>
      <c r="ET517" s="57" t="s">
        <v>2843</v>
      </c>
      <c r="EU517" s="68" t="s">
        <v>2335</v>
      </c>
      <c r="EV517" s="70">
        <v>11</v>
      </c>
      <c r="EW517" s="56">
        <v>100</v>
      </c>
      <c r="EX517" s="57" t="s">
        <v>2843</v>
      </c>
      <c r="EY517" s="68" t="s">
        <v>2335</v>
      </c>
      <c r="EZ517" s="70">
        <v>11</v>
      </c>
      <c r="FA517" s="56">
        <v>100</v>
      </c>
      <c r="FB517" s="57" t="s">
        <v>2843</v>
      </c>
      <c r="FC517" s="68" t="s">
        <v>2335</v>
      </c>
      <c r="FD517" s="70">
        <v>11</v>
      </c>
      <c r="FE517" s="56">
        <v>100</v>
      </c>
      <c r="FF517" s="57" t="s">
        <v>2843</v>
      </c>
      <c r="FG517" s="68" t="s">
        <v>2335</v>
      </c>
      <c r="FH517" s="70">
        <v>11</v>
      </c>
      <c r="FI517" s="56">
        <v>100</v>
      </c>
      <c r="FJ517" s="57" t="s">
        <v>2843</v>
      </c>
      <c r="FK517" s="68" t="s">
        <v>2335</v>
      </c>
      <c r="FL517" s="70">
        <v>11</v>
      </c>
      <c r="FM517" s="56">
        <v>100</v>
      </c>
      <c r="FN517" s="57" t="s">
        <v>2843</v>
      </c>
      <c r="FO517" s="68" t="s">
        <v>2335</v>
      </c>
      <c r="FP517" s="70">
        <v>11</v>
      </c>
      <c r="FQ517" s="56">
        <v>100</v>
      </c>
      <c r="FR517" s="57" t="s">
        <v>2843</v>
      </c>
      <c r="FS517" s="68" t="s">
        <v>2335</v>
      </c>
      <c r="FT517" s="70">
        <v>11</v>
      </c>
      <c r="FU517" s="56">
        <v>100</v>
      </c>
      <c r="FV517" s="57" t="s">
        <v>2843</v>
      </c>
      <c r="FW517" s="68" t="s">
        <v>2335</v>
      </c>
      <c r="FX517" s="70">
        <v>11</v>
      </c>
      <c r="FY517" s="56">
        <v>100</v>
      </c>
      <c r="FZ517" s="57" t="s">
        <v>2843</v>
      </c>
      <c r="GA517" s="68" t="s">
        <v>2335</v>
      </c>
      <c r="GB517" s="70">
        <v>11</v>
      </c>
      <c r="GC517" s="56">
        <v>100</v>
      </c>
      <c r="GD517" s="57" t="s">
        <v>2843</v>
      </c>
      <c r="GE517" s="68" t="s">
        <v>2335</v>
      </c>
      <c r="GF517" s="70">
        <v>11</v>
      </c>
      <c r="GG517" s="56">
        <v>100</v>
      </c>
      <c r="GH517" s="57" t="s">
        <v>2843</v>
      </c>
      <c r="GI517" s="68" t="s">
        <v>2335</v>
      </c>
      <c r="GJ517" s="70">
        <v>11</v>
      </c>
      <c r="GK517" s="56">
        <v>100</v>
      </c>
      <c r="GL517" s="57" t="s">
        <v>2843</v>
      </c>
      <c r="GM517" s="68" t="s">
        <v>2335</v>
      </c>
      <c r="GN517" s="70">
        <v>11</v>
      </c>
      <c r="GO517" s="56">
        <v>100</v>
      </c>
      <c r="GP517" s="57" t="s">
        <v>2843</v>
      </c>
      <c r="GQ517" s="68" t="s">
        <v>2335</v>
      </c>
      <c r="GR517" s="70">
        <v>11</v>
      </c>
      <c r="GS517" s="56">
        <v>100</v>
      </c>
      <c r="GT517" s="57" t="s">
        <v>2843</v>
      </c>
      <c r="GU517" s="68" t="s">
        <v>2335</v>
      </c>
      <c r="GV517" s="70">
        <v>11</v>
      </c>
      <c r="GW517" s="56">
        <v>100</v>
      </c>
      <c r="GX517" s="57" t="s">
        <v>2843</v>
      </c>
      <c r="GY517" s="68" t="s">
        <v>2335</v>
      </c>
      <c r="GZ517" s="70">
        <v>11</v>
      </c>
      <c r="HA517" s="56">
        <v>100</v>
      </c>
      <c r="HB517" s="57" t="s">
        <v>2843</v>
      </c>
      <c r="HC517" s="68" t="s">
        <v>2335</v>
      </c>
      <c r="HD517" s="70">
        <v>11</v>
      </c>
      <c r="HE517" s="56">
        <v>100</v>
      </c>
      <c r="HF517" s="57" t="s">
        <v>2843</v>
      </c>
      <c r="HG517" s="68" t="s">
        <v>2335</v>
      </c>
      <c r="HH517" s="70">
        <v>11</v>
      </c>
      <c r="HI517" s="56">
        <v>100</v>
      </c>
      <c r="HJ517" s="57" t="s">
        <v>2843</v>
      </c>
      <c r="HK517" s="68" t="s">
        <v>2335</v>
      </c>
      <c r="HL517" s="70">
        <v>11</v>
      </c>
      <c r="HM517" s="56">
        <v>100</v>
      </c>
      <c r="HN517" s="57" t="s">
        <v>2843</v>
      </c>
      <c r="HO517" s="68" t="s">
        <v>2335</v>
      </c>
      <c r="HP517" s="70">
        <v>11</v>
      </c>
      <c r="HQ517" s="56">
        <v>100</v>
      </c>
      <c r="HR517" s="57" t="s">
        <v>2843</v>
      </c>
      <c r="HS517" s="68" t="s">
        <v>2335</v>
      </c>
      <c r="HT517" s="70">
        <v>11</v>
      </c>
      <c r="HU517" s="56">
        <v>100</v>
      </c>
      <c r="HV517" s="57" t="s">
        <v>2843</v>
      </c>
      <c r="HW517" s="68" t="s">
        <v>2335</v>
      </c>
      <c r="HX517" s="70">
        <v>11</v>
      </c>
      <c r="HY517" s="56">
        <v>100</v>
      </c>
      <c r="HZ517" s="57" t="s">
        <v>2843</v>
      </c>
      <c r="IA517" s="68" t="s">
        <v>2335</v>
      </c>
      <c r="IB517" s="70">
        <v>11</v>
      </c>
      <c r="IC517" s="56">
        <v>100</v>
      </c>
      <c r="ID517" s="57" t="s">
        <v>2843</v>
      </c>
      <c r="IE517" s="68" t="s">
        <v>2335</v>
      </c>
      <c r="IF517" s="70">
        <v>11</v>
      </c>
      <c r="IG517" s="56">
        <v>100</v>
      </c>
      <c r="IH517" s="57" t="s">
        <v>2843</v>
      </c>
      <c r="II517" s="68" t="s">
        <v>2335</v>
      </c>
      <c r="IJ517" s="70">
        <v>11</v>
      </c>
      <c r="IK517" s="56">
        <v>100</v>
      </c>
      <c r="IL517" s="57" t="s">
        <v>2843</v>
      </c>
      <c r="IM517" s="68" t="s">
        <v>2335</v>
      </c>
      <c r="IN517" s="70">
        <v>11</v>
      </c>
      <c r="IO517" s="56">
        <v>100</v>
      </c>
      <c r="IP517" s="57" t="s">
        <v>2843</v>
      </c>
      <c r="IQ517" s="68" t="s">
        <v>2335</v>
      </c>
      <c r="IR517" s="70">
        <v>11</v>
      </c>
      <c r="IS517" s="56">
        <v>100</v>
      </c>
      <c r="IT517" s="57" t="s">
        <v>2843</v>
      </c>
      <c r="IU517" s="68" t="s">
        <v>2335</v>
      </c>
      <c r="IV517" s="70">
        <v>11</v>
      </c>
    </row>
    <row r="518" spans="1:256" s="51" customFormat="1" ht="12" customHeight="1" x14ac:dyDescent="0.2">
      <c r="A518" s="125">
        <v>410</v>
      </c>
      <c r="B518" s="111" t="s">
        <v>2844</v>
      </c>
      <c r="C518" s="119" t="s">
        <v>2335</v>
      </c>
      <c r="D518" s="122">
        <v>10</v>
      </c>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70">
        <v>10</v>
      </c>
      <c r="EC518" s="56">
        <v>101</v>
      </c>
      <c r="ED518" s="57" t="s">
        <v>2844</v>
      </c>
      <c r="EE518" s="68" t="s">
        <v>2335</v>
      </c>
      <c r="EF518" s="70">
        <v>10</v>
      </c>
      <c r="EG518" s="56">
        <v>101</v>
      </c>
      <c r="EH518" s="57" t="s">
        <v>2844</v>
      </c>
      <c r="EI518" s="68" t="s">
        <v>2335</v>
      </c>
      <c r="EJ518" s="70">
        <v>10</v>
      </c>
      <c r="EK518" s="56">
        <v>101</v>
      </c>
      <c r="EL518" s="57" t="s">
        <v>2844</v>
      </c>
      <c r="EM518" s="68" t="s">
        <v>2335</v>
      </c>
      <c r="EN518" s="70">
        <v>10</v>
      </c>
      <c r="EO518" s="56">
        <v>101</v>
      </c>
      <c r="EP518" s="57" t="s">
        <v>2844</v>
      </c>
      <c r="EQ518" s="68" t="s">
        <v>2335</v>
      </c>
      <c r="ER518" s="70">
        <v>10</v>
      </c>
      <c r="ES518" s="56">
        <v>101</v>
      </c>
      <c r="ET518" s="57" t="s">
        <v>2844</v>
      </c>
      <c r="EU518" s="68" t="s">
        <v>2335</v>
      </c>
      <c r="EV518" s="70">
        <v>10</v>
      </c>
      <c r="EW518" s="56">
        <v>101</v>
      </c>
      <c r="EX518" s="57" t="s">
        <v>2844</v>
      </c>
      <c r="EY518" s="68" t="s">
        <v>2335</v>
      </c>
      <c r="EZ518" s="70">
        <v>10</v>
      </c>
      <c r="FA518" s="56">
        <v>101</v>
      </c>
      <c r="FB518" s="57" t="s">
        <v>2844</v>
      </c>
      <c r="FC518" s="68" t="s">
        <v>2335</v>
      </c>
      <c r="FD518" s="70">
        <v>10</v>
      </c>
      <c r="FE518" s="56">
        <v>101</v>
      </c>
      <c r="FF518" s="57" t="s">
        <v>2844</v>
      </c>
      <c r="FG518" s="68" t="s">
        <v>2335</v>
      </c>
      <c r="FH518" s="70">
        <v>10</v>
      </c>
      <c r="FI518" s="56">
        <v>101</v>
      </c>
      <c r="FJ518" s="57" t="s">
        <v>2844</v>
      </c>
      <c r="FK518" s="68" t="s">
        <v>2335</v>
      </c>
      <c r="FL518" s="70">
        <v>10</v>
      </c>
      <c r="FM518" s="56">
        <v>101</v>
      </c>
      <c r="FN518" s="57" t="s">
        <v>2844</v>
      </c>
      <c r="FO518" s="68" t="s">
        <v>2335</v>
      </c>
      <c r="FP518" s="70">
        <v>10</v>
      </c>
      <c r="FQ518" s="56">
        <v>101</v>
      </c>
      <c r="FR518" s="57" t="s">
        <v>2844</v>
      </c>
      <c r="FS518" s="68" t="s">
        <v>2335</v>
      </c>
      <c r="FT518" s="70">
        <v>10</v>
      </c>
      <c r="FU518" s="56">
        <v>101</v>
      </c>
      <c r="FV518" s="57" t="s">
        <v>2844</v>
      </c>
      <c r="FW518" s="68" t="s">
        <v>2335</v>
      </c>
      <c r="FX518" s="70">
        <v>10</v>
      </c>
      <c r="FY518" s="56">
        <v>101</v>
      </c>
      <c r="FZ518" s="57" t="s">
        <v>2844</v>
      </c>
      <c r="GA518" s="68" t="s">
        <v>2335</v>
      </c>
      <c r="GB518" s="70">
        <v>10</v>
      </c>
      <c r="GC518" s="56">
        <v>101</v>
      </c>
      <c r="GD518" s="57" t="s">
        <v>2844</v>
      </c>
      <c r="GE518" s="68" t="s">
        <v>2335</v>
      </c>
      <c r="GF518" s="70">
        <v>10</v>
      </c>
      <c r="GG518" s="56">
        <v>101</v>
      </c>
      <c r="GH518" s="57" t="s">
        <v>2844</v>
      </c>
      <c r="GI518" s="68" t="s">
        <v>2335</v>
      </c>
      <c r="GJ518" s="70">
        <v>10</v>
      </c>
      <c r="GK518" s="56">
        <v>101</v>
      </c>
      <c r="GL518" s="57" t="s">
        <v>2844</v>
      </c>
      <c r="GM518" s="68" t="s">
        <v>2335</v>
      </c>
      <c r="GN518" s="70">
        <v>10</v>
      </c>
      <c r="GO518" s="56">
        <v>101</v>
      </c>
      <c r="GP518" s="57" t="s">
        <v>2844</v>
      </c>
      <c r="GQ518" s="68" t="s">
        <v>2335</v>
      </c>
      <c r="GR518" s="70">
        <v>10</v>
      </c>
      <c r="GS518" s="56">
        <v>101</v>
      </c>
      <c r="GT518" s="57" t="s">
        <v>2844</v>
      </c>
      <c r="GU518" s="68" t="s">
        <v>2335</v>
      </c>
      <c r="GV518" s="70">
        <v>10</v>
      </c>
      <c r="GW518" s="56">
        <v>101</v>
      </c>
      <c r="GX518" s="57" t="s">
        <v>2844</v>
      </c>
      <c r="GY518" s="68" t="s">
        <v>2335</v>
      </c>
      <c r="GZ518" s="70">
        <v>10</v>
      </c>
      <c r="HA518" s="56">
        <v>101</v>
      </c>
      <c r="HB518" s="57" t="s">
        <v>2844</v>
      </c>
      <c r="HC518" s="68" t="s">
        <v>2335</v>
      </c>
      <c r="HD518" s="70">
        <v>10</v>
      </c>
      <c r="HE518" s="56">
        <v>101</v>
      </c>
      <c r="HF518" s="57" t="s">
        <v>2844</v>
      </c>
      <c r="HG518" s="68" t="s">
        <v>2335</v>
      </c>
      <c r="HH518" s="70">
        <v>10</v>
      </c>
      <c r="HI518" s="56">
        <v>101</v>
      </c>
      <c r="HJ518" s="57" t="s">
        <v>2844</v>
      </c>
      <c r="HK518" s="68" t="s">
        <v>2335</v>
      </c>
      <c r="HL518" s="70">
        <v>10</v>
      </c>
      <c r="HM518" s="56">
        <v>101</v>
      </c>
      <c r="HN518" s="57" t="s">
        <v>2844</v>
      </c>
      <c r="HO518" s="68" t="s">
        <v>2335</v>
      </c>
      <c r="HP518" s="70">
        <v>10</v>
      </c>
      <c r="HQ518" s="56">
        <v>101</v>
      </c>
      <c r="HR518" s="57" t="s">
        <v>2844</v>
      </c>
      <c r="HS518" s="68" t="s">
        <v>2335</v>
      </c>
      <c r="HT518" s="70">
        <v>10</v>
      </c>
      <c r="HU518" s="56">
        <v>101</v>
      </c>
      <c r="HV518" s="57" t="s">
        <v>2844</v>
      </c>
      <c r="HW518" s="68" t="s">
        <v>2335</v>
      </c>
      <c r="HX518" s="70">
        <v>10</v>
      </c>
      <c r="HY518" s="56">
        <v>101</v>
      </c>
      <c r="HZ518" s="57" t="s">
        <v>2844</v>
      </c>
      <c r="IA518" s="68" t="s">
        <v>2335</v>
      </c>
      <c r="IB518" s="70">
        <v>10</v>
      </c>
      <c r="IC518" s="56">
        <v>101</v>
      </c>
      <c r="ID518" s="57" t="s">
        <v>2844</v>
      </c>
      <c r="IE518" s="68" t="s">
        <v>2335</v>
      </c>
      <c r="IF518" s="70">
        <v>10</v>
      </c>
      <c r="IG518" s="56">
        <v>101</v>
      </c>
      <c r="IH518" s="57" t="s">
        <v>2844</v>
      </c>
      <c r="II518" s="68" t="s">
        <v>2335</v>
      </c>
      <c r="IJ518" s="70">
        <v>10</v>
      </c>
      <c r="IK518" s="56">
        <v>101</v>
      </c>
      <c r="IL518" s="57" t="s">
        <v>2844</v>
      </c>
      <c r="IM518" s="68" t="s">
        <v>2335</v>
      </c>
      <c r="IN518" s="70">
        <v>10</v>
      </c>
      <c r="IO518" s="56">
        <v>101</v>
      </c>
      <c r="IP518" s="57" t="s">
        <v>2844</v>
      </c>
      <c r="IQ518" s="68" t="s">
        <v>2335</v>
      </c>
      <c r="IR518" s="70">
        <v>10</v>
      </c>
      <c r="IS518" s="56">
        <v>101</v>
      </c>
      <c r="IT518" s="57" t="s">
        <v>2844</v>
      </c>
      <c r="IU518" s="68" t="s">
        <v>2335</v>
      </c>
      <c r="IV518" s="70">
        <v>10</v>
      </c>
    </row>
    <row r="519" spans="1:256" s="51" customFormat="1" ht="12" customHeight="1" x14ac:dyDescent="0.2">
      <c r="A519" s="125">
        <v>410</v>
      </c>
      <c r="B519" s="111" t="s">
        <v>2845</v>
      </c>
      <c r="C519" s="119" t="s">
        <v>2335</v>
      </c>
      <c r="D519" s="122">
        <v>28</v>
      </c>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70">
        <v>28</v>
      </c>
      <c r="EC519" s="56">
        <v>102</v>
      </c>
      <c r="ED519" s="57" t="s">
        <v>2845</v>
      </c>
      <c r="EE519" s="68" t="s">
        <v>2335</v>
      </c>
      <c r="EF519" s="70">
        <v>28</v>
      </c>
      <c r="EG519" s="56">
        <v>102</v>
      </c>
      <c r="EH519" s="57" t="s">
        <v>2845</v>
      </c>
      <c r="EI519" s="68" t="s">
        <v>2335</v>
      </c>
      <c r="EJ519" s="70">
        <v>28</v>
      </c>
      <c r="EK519" s="56">
        <v>102</v>
      </c>
      <c r="EL519" s="57" t="s">
        <v>2845</v>
      </c>
      <c r="EM519" s="68" t="s">
        <v>2335</v>
      </c>
      <c r="EN519" s="70">
        <v>28</v>
      </c>
      <c r="EO519" s="56">
        <v>102</v>
      </c>
      <c r="EP519" s="57" t="s">
        <v>2845</v>
      </c>
      <c r="EQ519" s="68" t="s">
        <v>2335</v>
      </c>
      <c r="ER519" s="70">
        <v>28</v>
      </c>
      <c r="ES519" s="56">
        <v>102</v>
      </c>
      <c r="ET519" s="57" t="s">
        <v>2845</v>
      </c>
      <c r="EU519" s="68" t="s">
        <v>2335</v>
      </c>
      <c r="EV519" s="70">
        <v>28</v>
      </c>
      <c r="EW519" s="56">
        <v>102</v>
      </c>
      <c r="EX519" s="57" t="s">
        <v>2845</v>
      </c>
      <c r="EY519" s="68" t="s">
        <v>2335</v>
      </c>
      <c r="EZ519" s="70">
        <v>28</v>
      </c>
      <c r="FA519" s="56">
        <v>102</v>
      </c>
      <c r="FB519" s="57" t="s">
        <v>2845</v>
      </c>
      <c r="FC519" s="68" t="s">
        <v>2335</v>
      </c>
      <c r="FD519" s="70">
        <v>28</v>
      </c>
      <c r="FE519" s="56">
        <v>102</v>
      </c>
      <c r="FF519" s="57" t="s">
        <v>2845</v>
      </c>
      <c r="FG519" s="68" t="s">
        <v>2335</v>
      </c>
      <c r="FH519" s="70">
        <v>28</v>
      </c>
      <c r="FI519" s="56">
        <v>102</v>
      </c>
      <c r="FJ519" s="57" t="s">
        <v>2845</v>
      </c>
      <c r="FK519" s="68" t="s">
        <v>2335</v>
      </c>
      <c r="FL519" s="70">
        <v>28</v>
      </c>
      <c r="FM519" s="56">
        <v>102</v>
      </c>
      <c r="FN519" s="57" t="s">
        <v>2845</v>
      </c>
      <c r="FO519" s="68" t="s">
        <v>2335</v>
      </c>
      <c r="FP519" s="70">
        <v>28</v>
      </c>
      <c r="FQ519" s="56">
        <v>102</v>
      </c>
      <c r="FR519" s="57" t="s">
        <v>2845</v>
      </c>
      <c r="FS519" s="68" t="s">
        <v>2335</v>
      </c>
      <c r="FT519" s="70">
        <v>28</v>
      </c>
      <c r="FU519" s="56">
        <v>102</v>
      </c>
      <c r="FV519" s="57" t="s">
        <v>2845</v>
      </c>
      <c r="FW519" s="68" t="s">
        <v>2335</v>
      </c>
      <c r="FX519" s="70">
        <v>28</v>
      </c>
      <c r="FY519" s="56">
        <v>102</v>
      </c>
      <c r="FZ519" s="57" t="s">
        <v>2845</v>
      </c>
      <c r="GA519" s="68" t="s">
        <v>2335</v>
      </c>
      <c r="GB519" s="70">
        <v>28</v>
      </c>
      <c r="GC519" s="56">
        <v>102</v>
      </c>
      <c r="GD519" s="57" t="s">
        <v>2845</v>
      </c>
      <c r="GE519" s="68" t="s">
        <v>2335</v>
      </c>
      <c r="GF519" s="70">
        <v>28</v>
      </c>
      <c r="GG519" s="56">
        <v>102</v>
      </c>
      <c r="GH519" s="57" t="s">
        <v>2845</v>
      </c>
      <c r="GI519" s="68" t="s">
        <v>2335</v>
      </c>
      <c r="GJ519" s="70">
        <v>28</v>
      </c>
      <c r="GK519" s="56">
        <v>102</v>
      </c>
      <c r="GL519" s="57" t="s">
        <v>2845</v>
      </c>
      <c r="GM519" s="68" t="s">
        <v>2335</v>
      </c>
      <c r="GN519" s="70">
        <v>28</v>
      </c>
      <c r="GO519" s="56">
        <v>102</v>
      </c>
      <c r="GP519" s="57" t="s">
        <v>2845</v>
      </c>
      <c r="GQ519" s="68" t="s">
        <v>2335</v>
      </c>
      <c r="GR519" s="70">
        <v>28</v>
      </c>
      <c r="GS519" s="56">
        <v>102</v>
      </c>
      <c r="GT519" s="57" t="s">
        <v>2845</v>
      </c>
      <c r="GU519" s="68" t="s">
        <v>2335</v>
      </c>
      <c r="GV519" s="70">
        <v>28</v>
      </c>
      <c r="GW519" s="56">
        <v>102</v>
      </c>
      <c r="GX519" s="57" t="s">
        <v>2845</v>
      </c>
      <c r="GY519" s="68" t="s">
        <v>2335</v>
      </c>
      <c r="GZ519" s="70">
        <v>28</v>
      </c>
      <c r="HA519" s="56">
        <v>102</v>
      </c>
      <c r="HB519" s="57" t="s">
        <v>2845</v>
      </c>
      <c r="HC519" s="68" t="s">
        <v>2335</v>
      </c>
      <c r="HD519" s="70">
        <v>28</v>
      </c>
      <c r="HE519" s="56">
        <v>102</v>
      </c>
      <c r="HF519" s="57" t="s">
        <v>2845</v>
      </c>
      <c r="HG519" s="68" t="s">
        <v>2335</v>
      </c>
      <c r="HH519" s="70">
        <v>28</v>
      </c>
      <c r="HI519" s="56">
        <v>102</v>
      </c>
      <c r="HJ519" s="57" t="s">
        <v>2845</v>
      </c>
      <c r="HK519" s="68" t="s">
        <v>2335</v>
      </c>
      <c r="HL519" s="70">
        <v>28</v>
      </c>
      <c r="HM519" s="56">
        <v>102</v>
      </c>
      <c r="HN519" s="57" t="s">
        <v>2845</v>
      </c>
      <c r="HO519" s="68" t="s">
        <v>2335</v>
      </c>
      <c r="HP519" s="70">
        <v>28</v>
      </c>
      <c r="HQ519" s="56">
        <v>102</v>
      </c>
      <c r="HR519" s="57" t="s">
        <v>2845</v>
      </c>
      <c r="HS519" s="68" t="s">
        <v>2335</v>
      </c>
      <c r="HT519" s="70">
        <v>28</v>
      </c>
      <c r="HU519" s="56">
        <v>102</v>
      </c>
      <c r="HV519" s="57" t="s">
        <v>2845</v>
      </c>
      <c r="HW519" s="68" t="s">
        <v>2335</v>
      </c>
      <c r="HX519" s="70">
        <v>28</v>
      </c>
      <c r="HY519" s="56">
        <v>102</v>
      </c>
      <c r="HZ519" s="57" t="s">
        <v>2845</v>
      </c>
      <c r="IA519" s="68" t="s">
        <v>2335</v>
      </c>
      <c r="IB519" s="70">
        <v>28</v>
      </c>
      <c r="IC519" s="56">
        <v>102</v>
      </c>
      <c r="ID519" s="57" t="s">
        <v>2845</v>
      </c>
      <c r="IE519" s="68" t="s">
        <v>2335</v>
      </c>
      <c r="IF519" s="70">
        <v>28</v>
      </c>
      <c r="IG519" s="56">
        <v>102</v>
      </c>
      <c r="IH519" s="57" t="s">
        <v>2845</v>
      </c>
      <c r="II519" s="68" t="s">
        <v>2335</v>
      </c>
      <c r="IJ519" s="70">
        <v>28</v>
      </c>
      <c r="IK519" s="56">
        <v>102</v>
      </c>
      <c r="IL519" s="57" t="s">
        <v>2845</v>
      </c>
      <c r="IM519" s="68" t="s">
        <v>2335</v>
      </c>
      <c r="IN519" s="70">
        <v>28</v>
      </c>
      <c r="IO519" s="56">
        <v>102</v>
      </c>
      <c r="IP519" s="57" t="s">
        <v>2845</v>
      </c>
      <c r="IQ519" s="68" t="s">
        <v>2335</v>
      </c>
      <c r="IR519" s="70">
        <v>28</v>
      </c>
      <c r="IS519" s="56">
        <v>102</v>
      </c>
      <c r="IT519" s="57" t="s">
        <v>2845</v>
      </c>
      <c r="IU519" s="68" t="s">
        <v>2335</v>
      </c>
      <c r="IV519" s="70">
        <v>28</v>
      </c>
    </row>
    <row r="520" spans="1:256" s="51" customFormat="1" ht="12" customHeight="1" x14ac:dyDescent="0.2">
      <c r="A520" s="125">
        <v>410</v>
      </c>
      <c r="B520" s="111" t="s">
        <v>2846</v>
      </c>
      <c r="C520" s="119" t="s">
        <v>2335</v>
      </c>
      <c r="D520" s="122">
        <v>7</v>
      </c>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70">
        <v>7</v>
      </c>
      <c r="EC520" s="56">
        <v>103</v>
      </c>
      <c r="ED520" s="57" t="s">
        <v>2846</v>
      </c>
      <c r="EE520" s="68" t="s">
        <v>2335</v>
      </c>
      <c r="EF520" s="70">
        <v>7</v>
      </c>
      <c r="EG520" s="56">
        <v>103</v>
      </c>
      <c r="EH520" s="57" t="s">
        <v>2846</v>
      </c>
      <c r="EI520" s="68" t="s">
        <v>2335</v>
      </c>
      <c r="EJ520" s="70">
        <v>7</v>
      </c>
      <c r="EK520" s="56">
        <v>103</v>
      </c>
      <c r="EL520" s="57" t="s">
        <v>2846</v>
      </c>
      <c r="EM520" s="68" t="s">
        <v>2335</v>
      </c>
      <c r="EN520" s="70">
        <v>7</v>
      </c>
      <c r="EO520" s="56">
        <v>103</v>
      </c>
      <c r="EP520" s="57" t="s">
        <v>2846</v>
      </c>
      <c r="EQ520" s="68" t="s">
        <v>2335</v>
      </c>
      <c r="ER520" s="70">
        <v>7</v>
      </c>
      <c r="ES520" s="56">
        <v>103</v>
      </c>
      <c r="ET520" s="57" t="s">
        <v>2846</v>
      </c>
      <c r="EU520" s="68" t="s">
        <v>2335</v>
      </c>
      <c r="EV520" s="70">
        <v>7</v>
      </c>
      <c r="EW520" s="56">
        <v>103</v>
      </c>
      <c r="EX520" s="57" t="s">
        <v>2846</v>
      </c>
      <c r="EY520" s="68" t="s">
        <v>2335</v>
      </c>
      <c r="EZ520" s="70">
        <v>7</v>
      </c>
      <c r="FA520" s="56">
        <v>103</v>
      </c>
      <c r="FB520" s="57" t="s">
        <v>2846</v>
      </c>
      <c r="FC520" s="68" t="s">
        <v>2335</v>
      </c>
      <c r="FD520" s="70">
        <v>7</v>
      </c>
      <c r="FE520" s="56">
        <v>103</v>
      </c>
      <c r="FF520" s="57" t="s">
        <v>2846</v>
      </c>
      <c r="FG520" s="68" t="s">
        <v>2335</v>
      </c>
      <c r="FH520" s="70">
        <v>7</v>
      </c>
      <c r="FI520" s="56">
        <v>103</v>
      </c>
      <c r="FJ520" s="57" t="s">
        <v>2846</v>
      </c>
      <c r="FK520" s="68" t="s">
        <v>2335</v>
      </c>
      <c r="FL520" s="70">
        <v>7</v>
      </c>
      <c r="FM520" s="56">
        <v>103</v>
      </c>
      <c r="FN520" s="57" t="s">
        <v>2846</v>
      </c>
      <c r="FO520" s="68" t="s">
        <v>2335</v>
      </c>
      <c r="FP520" s="70">
        <v>7</v>
      </c>
      <c r="FQ520" s="56">
        <v>103</v>
      </c>
      <c r="FR520" s="57" t="s">
        <v>2846</v>
      </c>
      <c r="FS520" s="68" t="s">
        <v>2335</v>
      </c>
      <c r="FT520" s="70">
        <v>7</v>
      </c>
      <c r="FU520" s="56">
        <v>103</v>
      </c>
      <c r="FV520" s="57" t="s">
        <v>2846</v>
      </c>
      <c r="FW520" s="68" t="s">
        <v>2335</v>
      </c>
      <c r="FX520" s="70">
        <v>7</v>
      </c>
      <c r="FY520" s="56">
        <v>103</v>
      </c>
      <c r="FZ520" s="57" t="s">
        <v>2846</v>
      </c>
      <c r="GA520" s="68" t="s">
        <v>2335</v>
      </c>
      <c r="GB520" s="70">
        <v>7</v>
      </c>
      <c r="GC520" s="56">
        <v>103</v>
      </c>
      <c r="GD520" s="57" t="s">
        <v>2846</v>
      </c>
      <c r="GE520" s="68" t="s">
        <v>2335</v>
      </c>
      <c r="GF520" s="70">
        <v>7</v>
      </c>
      <c r="GG520" s="56">
        <v>103</v>
      </c>
      <c r="GH520" s="57" t="s">
        <v>2846</v>
      </c>
      <c r="GI520" s="68" t="s">
        <v>2335</v>
      </c>
      <c r="GJ520" s="70">
        <v>7</v>
      </c>
      <c r="GK520" s="56">
        <v>103</v>
      </c>
      <c r="GL520" s="57" t="s">
        <v>2846</v>
      </c>
      <c r="GM520" s="68" t="s">
        <v>2335</v>
      </c>
      <c r="GN520" s="70">
        <v>7</v>
      </c>
      <c r="GO520" s="56">
        <v>103</v>
      </c>
      <c r="GP520" s="57" t="s">
        <v>2846</v>
      </c>
      <c r="GQ520" s="68" t="s">
        <v>2335</v>
      </c>
      <c r="GR520" s="70">
        <v>7</v>
      </c>
      <c r="GS520" s="56">
        <v>103</v>
      </c>
      <c r="GT520" s="57" t="s">
        <v>2846</v>
      </c>
      <c r="GU520" s="68" t="s">
        <v>2335</v>
      </c>
      <c r="GV520" s="70">
        <v>7</v>
      </c>
      <c r="GW520" s="56">
        <v>103</v>
      </c>
      <c r="GX520" s="57" t="s">
        <v>2846</v>
      </c>
      <c r="GY520" s="68" t="s">
        <v>2335</v>
      </c>
      <c r="GZ520" s="70">
        <v>7</v>
      </c>
      <c r="HA520" s="56">
        <v>103</v>
      </c>
      <c r="HB520" s="57" t="s">
        <v>2846</v>
      </c>
      <c r="HC520" s="68" t="s">
        <v>2335</v>
      </c>
      <c r="HD520" s="70">
        <v>7</v>
      </c>
      <c r="HE520" s="56">
        <v>103</v>
      </c>
      <c r="HF520" s="57" t="s">
        <v>2846</v>
      </c>
      <c r="HG520" s="68" t="s">
        <v>2335</v>
      </c>
      <c r="HH520" s="70">
        <v>7</v>
      </c>
      <c r="HI520" s="56">
        <v>103</v>
      </c>
      <c r="HJ520" s="57" t="s">
        <v>2846</v>
      </c>
      <c r="HK520" s="68" t="s">
        <v>2335</v>
      </c>
      <c r="HL520" s="70">
        <v>7</v>
      </c>
      <c r="HM520" s="56">
        <v>103</v>
      </c>
      <c r="HN520" s="57" t="s">
        <v>2846</v>
      </c>
      <c r="HO520" s="68" t="s">
        <v>2335</v>
      </c>
      <c r="HP520" s="70">
        <v>7</v>
      </c>
      <c r="HQ520" s="56">
        <v>103</v>
      </c>
      <c r="HR520" s="57" t="s">
        <v>2846</v>
      </c>
      <c r="HS520" s="68" t="s">
        <v>2335</v>
      </c>
      <c r="HT520" s="70">
        <v>7</v>
      </c>
      <c r="HU520" s="56">
        <v>103</v>
      </c>
      <c r="HV520" s="57" t="s">
        <v>2846</v>
      </c>
      <c r="HW520" s="68" t="s">
        <v>2335</v>
      </c>
      <c r="HX520" s="70">
        <v>7</v>
      </c>
      <c r="HY520" s="56">
        <v>103</v>
      </c>
      <c r="HZ520" s="57" t="s">
        <v>2846</v>
      </c>
      <c r="IA520" s="68" t="s">
        <v>2335</v>
      </c>
      <c r="IB520" s="70">
        <v>7</v>
      </c>
      <c r="IC520" s="56">
        <v>103</v>
      </c>
      <c r="ID520" s="57" t="s">
        <v>2846</v>
      </c>
      <c r="IE520" s="68" t="s">
        <v>2335</v>
      </c>
      <c r="IF520" s="70">
        <v>7</v>
      </c>
      <c r="IG520" s="56">
        <v>103</v>
      </c>
      <c r="IH520" s="57" t="s">
        <v>2846</v>
      </c>
      <c r="II520" s="68" t="s">
        <v>2335</v>
      </c>
      <c r="IJ520" s="70">
        <v>7</v>
      </c>
      <c r="IK520" s="56">
        <v>103</v>
      </c>
      <c r="IL520" s="57" t="s">
        <v>2846</v>
      </c>
      <c r="IM520" s="68" t="s">
        <v>2335</v>
      </c>
      <c r="IN520" s="70">
        <v>7</v>
      </c>
      <c r="IO520" s="56">
        <v>103</v>
      </c>
      <c r="IP520" s="57" t="s">
        <v>2846</v>
      </c>
      <c r="IQ520" s="68" t="s">
        <v>2335</v>
      </c>
      <c r="IR520" s="70">
        <v>7</v>
      </c>
      <c r="IS520" s="56">
        <v>103</v>
      </c>
      <c r="IT520" s="57" t="s">
        <v>2846</v>
      </c>
      <c r="IU520" s="68" t="s">
        <v>2335</v>
      </c>
      <c r="IV520" s="70">
        <v>7</v>
      </c>
    </row>
    <row r="521" spans="1:256" s="51" customFormat="1" ht="12" customHeight="1" x14ac:dyDescent="0.2">
      <c r="A521" s="125">
        <v>410</v>
      </c>
      <c r="B521" s="111" t="s">
        <v>2847</v>
      </c>
      <c r="C521" s="119" t="s">
        <v>2335</v>
      </c>
      <c r="D521" s="122">
        <v>6</v>
      </c>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70">
        <v>6</v>
      </c>
      <c r="EC521" s="56">
        <v>104</v>
      </c>
      <c r="ED521" s="57" t="s">
        <v>2847</v>
      </c>
      <c r="EE521" s="68" t="s">
        <v>2335</v>
      </c>
      <c r="EF521" s="70">
        <v>6</v>
      </c>
      <c r="EG521" s="56">
        <v>104</v>
      </c>
      <c r="EH521" s="57" t="s">
        <v>2847</v>
      </c>
      <c r="EI521" s="68" t="s">
        <v>2335</v>
      </c>
      <c r="EJ521" s="70">
        <v>6</v>
      </c>
      <c r="EK521" s="56">
        <v>104</v>
      </c>
      <c r="EL521" s="57" t="s">
        <v>2847</v>
      </c>
      <c r="EM521" s="68" t="s">
        <v>2335</v>
      </c>
      <c r="EN521" s="70">
        <v>6</v>
      </c>
      <c r="EO521" s="56">
        <v>104</v>
      </c>
      <c r="EP521" s="57" t="s">
        <v>2847</v>
      </c>
      <c r="EQ521" s="68" t="s">
        <v>2335</v>
      </c>
      <c r="ER521" s="70">
        <v>6</v>
      </c>
      <c r="ES521" s="56">
        <v>104</v>
      </c>
      <c r="ET521" s="57" t="s">
        <v>2847</v>
      </c>
      <c r="EU521" s="68" t="s">
        <v>2335</v>
      </c>
      <c r="EV521" s="70">
        <v>6</v>
      </c>
      <c r="EW521" s="56">
        <v>104</v>
      </c>
      <c r="EX521" s="57" t="s">
        <v>2847</v>
      </c>
      <c r="EY521" s="68" t="s">
        <v>2335</v>
      </c>
      <c r="EZ521" s="70">
        <v>6</v>
      </c>
      <c r="FA521" s="56">
        <v>104</v>
      </c>
      <c r="FB521" s="57" t="s">
        <v>2847</v>
      </c>
      <c r="FC521" s="68" t="s">
        <v>2335</v>
      </c>
      <c r="FD521" s="70">
        <v>6</v>
      </c>
      <c r="FE521" s="56">
        <v>104</v>
      </c>
      <c r="FF521" s="57" t="s">
        <v>2847</v>
      </c>
      <c r="FG521" s="68" t="s">
        <v>2335</v>
      </c>
      <c r="FH521" s="70">
        <v>6</v>
      </c>
      <c r="FI521" s="56">
        <v>104</v>
      </c>
      <c r="FJ521" s="57" t="s">
        <v>2847</v>
      </c>
      <c r="FK521" s="68" t="s">
        <v>2335</v>
      </c>
      <c r="FL521" s="70">
        <v>6</v>
      </c>
      <c r="FM521" s="56">
        <v>104</v>
      </c>
      <c r="FN521" s="57" t="s">
        <v>2847</v>
      </c>
      <c r="FO521" s="68" t="s">
        <v>2335</v>
      </c>
      <c r="FP521" s="70">
        <v>6</v>
      </c>
      <c r="FQ521" s="56">
        <v>104</v>
      </c>
      <c r="FR521" s="57" t="s">
        <v>2847</v>
      </c>
      <c r="FS521" s="68" t="s">
        <v>2335</v>
      </c>
      <c r="FT521" s="70">
        <v>6</v>
      </c>
      <c r="FU521" s="56">
        <v>104</v>
      </c>
      <c r="FV521" s="57" t="s">
        <v>2847</v>
      </c>
      <c r="FW521" s="68" t="s">
        <v>2335</v>
      </c>
      <c r="FX521" s="70">
        <v>6</v>
      </c>
      <c r="FY521" s="56">
        <v>104</v>
      </c>
      <c r="FZ521" s="57" t="s">
        <v>2847</v>
      </c>
      <c r="GA521" s="68" t="s">
        <v>2335</v>
      </c>
      <c r="GB521" s="70">
        <v>6</v>
      </c>
      <c r="GC521" s="56">
        <v>104</v>
      </c>
      <c r="GD521" s="57" t="s">
        <v>2847</v>
      </c>
      <c r="GE521" s="68" t="s">
        <v>2335</v>
      </c>
      <c r="GF521" s="70">
        <v>6</v>
      </c>
      <c r="GG521" s="56">
        <v>104</v>
      </c>
      <c r="GH521" s="57" t="s">
        <v>2847</v>
      </c>
      <c r="GI521" s="68" t="s">
        <v>2335</v>
      </c>
      <c r="GJ521" s="70">
        <v>6</v>
      </c>
      <c r="GK521" s="56">
        <v>104</v>
      </c>
      <c r="GL521" s="57" t="s">
        <v>2847</v>
      </c>
      <c r="GM521" s="68" t="s">
        <v>2335</v>
      </c>
      <c r="GN521" s="70">
        <v>6</v>
      </c>
      <c r="GO521" s="56">
        <v>104</v>
      </c>
      <c r="GP521" s="57" t="s">
        <v>2847</v>
      </c>
      <c r="GQ521" s="68" t="s">
        <v>2335</v>
      </c>
      <c r="GR521" s="70">
        <v>6</v>
      </c>
      <c r="GS521" s="56">
        <v>104</v>
      </c>
      <c r="GT521" s="57" t="s">
        <v>2847</v>
      </c>
      <c r="GU521" s="68" t="s">
        <v>2335</v>
      </c>
      <c r="GV521" s="70">
        <v>6</v>
      </c>
      <c r="GW521" s="56">
        <v>104</v>
      </c>
      <c r="GX521" s="57" t="s">
        <v>2847</v>
      </c>
      <c r="GY521" s="68" t="s">
        <v>2335</v>
      </c>
      <c r="GZ521" s="70">
        <v>6</v>
      </c>
      <c r="HA521" s="56">
        <v>104</v>
      </c>
      <c r="HB521" s="57" t="s">
        <v>2847</v>
      </c>
      <c r="HC521" s="68" t="s">
        <v>2335</v>
      </c>
      <c r="HD521" s="70">
        <v>6</v>
      </c>
      <c r="HE521" s="56">
        <v>104</v>
      </c>
      <c r="HF521" s="57" t="s">
        <v>2847</v>
      </c>
      <c r="HG521" s="68" t="s">
        <v>2335</v>
      </c>
      <c r="HH521" s="70">
        <v>6</v>
      </c>
      <c r="HI521" s="56">
        <v>104</v>
      </c>
      <c r="HJ521" s="57" t="s">
        <v>2847</v>
      </c>
      <c r="HK521" s="68" t="s">
        <v>2335</v>
      </c>
      <c r="HL521" s="70">
        <v>6</v>
      </c>
      <c r="HM521" s="56">
        <v>104</v>
      </c>
      <c r="HN521" s="57" t="s">
        <v>2847</v>
      </c>
      <c r="HO521" s="68" t="s">
        <v>2335</v>
      </c>
      <c r="HP521" s="70">
        <v>6</v>
      </c>
      <c r="HQ521" s="56">
        <v>104</v>
      </c>
      <c r="HR521" s="57" t="s">
        <v>2847</v>
      </c>
      <c r="HS521" s="68" t="s">
        <v>2335</v>
      </c>
      <c r="HT521" s="70">
        <v>6</v>
      </c>
      <c r="HU521" s="56">
        <v>104</v>
      </c>
      <c r="HV521" s="57" t="s">
        <v>2847</v>
      </c>
      <c r="HW521" s="68" t="s">
        <v>2335</v>
      </c>
      <c r="HX521" s="70">
        <v>6</v>
      </c>
      <c r="HY521" s="56">
        <v>104</v>
      </c>
      <c r="HZ521" s="57" t="s">
        <v>2847</v>
      </c>
      <c r="IA521" s="68" t="s">
        <v>2335</v>
      </c>
      <c r="IB521" s="70">
        <v>6</v>
      </c>
      <c r="IC521" s="56">
        <v>104</v>
      </c>
      <c r="ID521" s="57" t="s">
        <v>2847</v>
      </c>
      <c r="IE521" s="68" t="s">
        <v>2335</v>
      </c>
      <c r="IF521" s="70">
        <v>6</v>
      </c>
      <c r="IG521" s="56">
        <v>104</v>
      </c>
      <c r="IH521" s="57" t="s">
        <v>2847</v>
      </c>
      <c r="II521" s="68" t="s">
        <v>2335</v>
      </c>
      <c r="IJ521" s="70">
        <v>6</v>
      </c>
      <c r="IK521" s="56">
        <v>104</v>
      </c>
      <c r="IL521" s="57" t="s">
        <v>2847</v>
      </c>
      <c r="IM521" s="68" t="s">
        <v>2335</v>
      </c>
      <c r="IN521" s="70">
        <v>6</v>
      </c>
      <c r="IO521" s="56">
        <v>104</v>
      </c>
      <c r="IP521" s="57" t="s">
        <v>2847</v>
      </c>
      <c r="IQ521" s="68" t="s">
        <v>2335</v>
      </c>
      <c r="IR521" s="70">
        <v>6</v>
      </c>
      <c r="IS521" s="56">
        <v>104</v>
      </c>
      <c r="IT521" s="57" t="s">
        <v>2847</v>
      </c>
      <c r="IU521" s="68" t="s">
        <v>2335</v>
      </c>
      <c r="IV521" s="70">
        <v>6</v>
      </c>
    </row>
    <row r="522" spans="1:256" s="51" customFormat="1" ht="12" customHeight="1" x14ac:dyDescent="0.2">
      <c r="A522" s="125">
        <v>410</v>
      </c>
      <c r="B522" s="111" t="s">
        <v>2848</v>
      </c>
      <c r="C522" s="119" t="s">
        <v>2335</v>
      </c>
      <c r="D522" s="122">
        <v>10</v>
      </c>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70">
        <v>10</v>
      </c>
      <c r="EC522" s="56">
        <v>105</v>
      </c>
      <c r="ED522" s="57" t="s">
        <v>2848</v>
      </c>
      <c r="EE522" s="68" t="s">
        <v>2335</v>
      </c>
      <c r="EF522" s="70">
        <v>10</v>
      </c>
      <c r="EG522" s="56">
        <v>105</v>
      </c>
      <c r="EH522" s="57" t="s">
        <v>2848</v>
      </c>
      <c r="EI522" s="68" t="s">
        <v>2335</v>
      </c>
      <c r="EJ522" s="70">
        <v>10</v>
      </c>
      <c r="EK522" s="56">
        <v>105</v>
      </c>
      <c r="EL522" s="57" t="s">
        <v>2848</v>
      </c>
      <c r="EM522" s="68" t="s">
        <v>2335</v>
      </c>
      <c r="EN522" s="70">
        <v>10</v>
      </c>
      <c r="EO522" s="56">
        <v>105</v>
      </c>
      <c r="EP522" s="57" t="s">
        <v>2848</v>
      </c>
      <c r="EQ522" s="68" t="s">
        <v>2335</v>
      </c>
      <c r="ER522" s="70">
        <v>10</v>
      </c>
      <c r="ES522" s="56">
        <v>105</v>
      </c>
      <c r="ET522" s="57" t="s">
        <v>2848</v>
      </c>
      <c r="EU522" s="68" t="s">
        <v>2335</v>
      </c>
      <c r="EV522" s="70">
        <v>10</v>
      </c>
      <c r="EW522" s="56">
        <v>105</v>
      </c>
      <c r="EX522" s="57" t="s">
        <v>2848</v>
      </c>
      <c r="EY522" s="68" t="s">
        <v>2335</v>
      </c>
      <c r="EZ522" s="70">
        <v>10</v>
      </c>
      <c r="FA522" s="56">
        <v>105</v>
      </c>
      <c r="FB522" s="57" t="s">
        <v>2848</v>
      </c>
      <c r="FC522" s="68" t="s">
        <v>2335</v>
      </c>
      <c r="FD522" s="70">
        <v>10</v>
      </c>
      <c r="FE522" s="56">
        <v>105</v>
      </c>
      <c r="FF522" s="57" t="s">
        <v>2848</v>
      </c>
      <c r="FG522" s="68" t="s">
        <v>2335</v>
      </c>
      <c r="FH522" s="70">
        <v>10</v>
      </c>
      <c r="FI522" s="56">
        <v>105</v>
      </c>
      <c r="FJ522" s="57" t="s">
        <v>2848</v>
      </c>
      <c r="FK522" s="68" t="s">
        <v>2335</v>
      </c>
      <c r="FL522" s="70">
        <v>10</v>
      </c>
      <c r="FM522" s="56">
        <v>105</v>
      </c>
      <c r="FN522" s="57" t="s">
        <v>2848</v>
      </c>
      <c r="FO522" s="68" t="s">
        <v>2335</v>
      </c>
      <c r="FP522" s="70">
        <v>10</v>
      </c>
      <c r="FQ522" s="56">
        <v>105</v>
      </c>
      <c r="FR522" s="57" t="s">
        <v>2848</v>
      </c>
      <c r="FS522" s="68" t="s">
        <v>2335</v>
      </c>
      <c r="FT522" s="70">
        <v>10</v>
      </c>
      <c r="FU522" s="56">
        <v>105</v>
      </c>
      <c r="FV522" s="57" t="s">
        <v>2848</v>
      </c>
      <c r="FW522" s="68" t="s">
        <v>2335</v>
      </c>
      <c r="FX522" s="70">
        <v>10</v>
      </c>
      <c r="FY522" s="56">
        <v>105</v>
      </c>
      <c r="FZ522" s="57" t="s">
        <v>2848</v>
      </c>
      <c r="GA522" s="68" t="s">
        <v>2335</v>
      </c>
      <c r="GB522" s="70">
        <v>10</v>
      </c>
      <c r="GC522" s="56">
        <v>105</v>
      </c>
      <c r="GD522" s="57" t="s">
        <v>2848</v>
      </c>
      <c r="GE522" s="68" t="s">
        <v>2335</v>
      </c>
      <c r="GF522" s="70">
        <v>10</v>
      </c>
      <c r="GG522" s="56">
        <v>105</v>
      </c>
      <c r="GH522" s="57" t="s">
        <v>2848</v>
      </c>
      <c r="GI522" s="68" t="s">
        <v>2335</v>
      </c>
      <c r="GJ522" s="70">
        <v>10</v>
      </c>
      <c r="GK522" s="56">
        <v>105</v>
      </c>
      <c r="GL522" s="57" t="s">
        <v>2848</v>
      </c>
      <c r="GM522" s="68" t="s">
        <v>2335</v>
      </c>
      <c r="GN522" s="70">
        <v>10</v>
      </c>
      <c r="GO522" s="56">
        <v>105</v>
      </c>
      <c r="GP522" s="57" t="s">
        <v>2848</v>
      </c>
      <c r="GQ522" s="68" t="s">
        <v>2335</v>
      </c>
      <c r="GR522" s="70">
        <v>10</v>
      </c>
      <c r="GS522" s="56">
        <v>105</v>
      </c>
      <c r="GT522" s="57" t="s">
        <v>2848</v>
      </c>
      <c r="GU522" s="68" t="s">
        <v>2335</v>
      </c>
      <c r="GV522" s="70">
        <v>10</v>
      </c>
      <c r="GW522" s="56">
        <v>105</v>
      </c>
      <c r="GX522" s="57" t="s">
        <v>2848</v>
      </c>
      <c r="GY522" s="68" t="s">
        <v>2335</v>
      </c>
      <c r="GZ522" s="70">
        <v>10</v>
      </c>
      <c r="HA522" s="56">
        <v>105</v>
      </c>
      <c r="HB522" s="57" t="s">
        <v>2848</v>
      </c>
      <c r="HC522" s="68" t="s">
        <v>2335</v>
      </c>
      <c r="HD522" s="70">
        <v>10</v>
      </c>
      <c r="HE522" s="56">
        <v>105</v>
      </c>
      <c r="HF522" s="57" t="s">
        <v>2848</v>
      </c>
      <c r="HG522" s="68" t="s">
        <v>2335</v>
      </c>
      <c r="HH522" s="70">
        <v>10</v>
      </c>
      <c r="HI522" s="56">
        <v>105</v>
      </c>
      <c r="HJ522" s="57" t="s">
        <v>2848</v>
      </c>
      <c r="HK522" s="68" t="s">
        <v>2335</v>
      </c>
      <c r="HL522" s="70">
        <v>10</v>
      </c>
      <c r="HM522" s="56">
        <v>105</v>
      </c>
      <c r="HN522" s="57" t="s">
        <v>2848</v>
      </c>
      <c r="HO522" s="68" t="s">
        <v>2335</v>
      </c>
      <c r="HP522" s="70">
        <v>10</v>
      </c>
      <c r="HQ522" s="56">
        <v>105</v>
      </c>
      <c r="HR522" s="57" t="s">
        <v>2848</v>
      </c>
      <c r="HS522" s="68" t="s">
        <v>2335</v>
      </c>
      <c r="HT522" s="70">
        <v>10</v>
      </c>
      <c r="HU522" s="56">
        <v>105</v>
      </c>
      <c r="HV522" s="57" t="s">
        <v>2848</v>
      </c>
      <c r="HW522" s="68" t="s">
        <v>2335</v>
      </c>
      <c r="HX522" s="70">
        <v>10</v>
      </c>
      <c r="HY522" s="56">
        <v>105</v>
      </c>
      <c r="HZ522" s="57" t="s">
        <v>2848</v>
      </c>
      <c r="IA522" s="68" t="s">
        <v>2335</v>
      </c>
      <c r="IB522" s="70">
        <v>10</v>
      </c>
      <c r="IC522" s="56">
        <v>105</v>
      </c>
      <c r="ID522" s="57" t="s">
        <v>2848</v>
      </c>
      <c r="IE522" s="68" t="s">
        <v>2335</v>
      </c>
      <c r="IF522" s="70">
        <v>10</v>
      </c>
      <c r="IG522" s="56">
        <v>105</v>
      </c>
      <c r="IH522" s="57" t="s">
        <v>2848</v>
      </c>
      <c r="II522" s="68" t="s">
        <v>2335</v>
      </c>
      <c r="IJ522" s="70">
        <v>10</v>
      </c>
      <c r="IK522" s="56">
        <v>105</v>
      </c>
      <c r="IL522" s="57" t="s">
        <v>2848</v>
      </c>
      <c r="IM522" s="68" t="s">
        <v>2335</v>
      </c>
      <c r="IN522" s="70">
        <v>10</v>
      </c>
      <c r="IO522" s="56">
        <v>105</v>
      </c>
      <c r="IP522" s="57" t="s">
        <v>2848</v>
      </c>
      <c r="IQ522" s="68" t="s">
        <v>2335</v>
      </c>
      <c r="IR522" s="70">
        <v>10</v>
      </c>
      <c r="IS522" s="56">
        <v>105</v>
      </c>
      <c r="IT522" s="57" t="s">
        <v>2848</v>
      </c>
      <c r="IU522" s="68" t="s">
        <v>2335</v>
      </c>
      <c r="IV522" s="70">
        <v>10</v>
      </c>
    </row>
    <row r="523" spans="1:256" s="51" customFormat="1" ht="12" customHeight="1" x14ac:dyDescent="0.2">
      <c r="A523" s="125">
        <v>410</v>
      </c>
      <c r="B523" s="111" t="s">
        <v>2849</v>
      </c>
      <c r="C523" s="119" t="s">
        <v>2335</v>
      </c>
      <c r="D523" s="122">
        <v>10</v>
      </c>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70">
        <v>10</v>
      </c>
      <c r="EC523" s="56">
        <v>106</v>
      </c>
      <c r="ED523" s="57" t="s">
        <v>2849</v>
      </c>
      <c r="EE523" s="68" t="s">
        <v>2335</v>
      </c>
      <c r="EF523" s="70">
        <v>10</v>
      </c>
      <c r="EG523" s="56">
        <v>106</v>
      </c>
      <c r="EH523" s="57" t="s">
        <v>2849</v>
      </c>
      <c r="EI523" s="68" t="s">
        <v>2335</v>
      </c>
      <c r="EJ523" s="70">
        <v>10</v>
      </c>
      <c r="EK523" s="56">
        <v>106</v>
      </c>
      <c r="EL523" s="57" t="s">
        <v>2849</v>
      </c>
      <c r="EM523" s="68" t="s">
        <v>2335</v>
      </c>
      <c r="EN523" s="70">
        <v>10</v>
      </c>
      <c r="EO523" s="56">
        <v>106</v>
      </c>
      <c r="EP523" s="57" t="s">
        <v>2849</v>
      </c>
      <c r="EQ523" s="68" t="s">
        <v>2335</v>
      </c>
      <c r="ER523" s="70">
        <v>10</v>
      </c>
      <c r="ES523" s="56">
        <v>106</v>
      </c>
      <c r="ET523" s="57" t="s">
        <v>2849</v>
      </c>
      <c r="EU523" s="68" t="s">
        <v>2335</v>
      </c>
      <c r="EV523" s="70">
        <v>10</v>
      </c>
      <c r="EW523" s="56">
        <v>106</v>
      </c>
      <c r="EX523" s="57" t="s">
        <v>2849</v>
      </c>
      <c r="EY523" s="68" t="s">
        <v>2335</v>
      </c>
      <c r="EZ523" s="70">
        <v>10</v>
      </c>
      <c r="FA523" s="56">
        <v>106</v>
      </c>
      <c r="FB523" s="57" t="s">
        <v>2849</v>
      </c>
      <c r="FC523" s="68" t="s">
        <v>2335</v>
      </c>
      <c r="FD523" s="70">
        <v>10</v>
      </c>
      <c r="FE523" s="56">
        <v>106</v>
      </c>
      <c r="FF523" s="57" t="s">
        <v>2849</v>
      </c>
      <c r="FG523" s="68" t="s">
        <v>2335</v>
      </c>
      <c r="FH523" s="70">
        <v>10</v>
      </c>
      <c r="FI523" s="56">
        <v>106</v>
      </c>
      <c r="FJ523" s="57" t="s">
        <v>2849</v>
      </c>
      <c r="FK523" s="68" t="s">
        <v>2335</v>
      </c>
      <c r="FL523" s="70">
        <v>10</v>
      </c>
      <c r="FM523" s="56">
        <v>106</v>
      </c>
      <c r="FN523" s="57" t="s">
        <v>2849</v>
      </c>
      <c r="FO523" s="68" t="s">
        <v>2335</v>
      </c>
      <c r="FP523" s="70">
        <v>10</v>
      </c>
      <c r="FQ523" s="56">
        <v>106</v>
      </c>
      <c r="FR523" s="57" t="s">
        <v>2849</v>
      </c>
      <c r="FS523" s="68" t="s">
        <v>2335</v>
      </c>
      <c r="FT523" s="70">
        <v>10</v>
      </c>
      <c r="FU523" s="56">
        <v>106</v>
      </c>
      <c r="FV523" s="57" t="s">
        <v>2849</v>
      </c>
      <c r="FW523" s="68" t="s">
        <v>2335</v>
      </c>
      <c r="FX523" s="70">
        <v>10</v>
      </c>
      <c r="FY523" s="56">
        <v>106</v>
      </c>
      <c r="FZ523" s="57" t="s">
        <v>2849</v>
      </c>
      <c r="GA523" s="68" t="s">
        <v>2335</v>
      </c>
      <c r="GB523" s="70">
        <v>10</v>
      </c>
      <c r="GC523" s="56">
        <v>106</v>
      </c>
      <c r="GD523" s="57" t="s">
        <v>2849</v>
      </c>
      <c r="GE523" s="68" t="s">
        <v>2335</v>
      </c>
      <c r="GF523" s="70">
        <v>10</v>
      </c>
      <c r="GG523" s="56">
        <v>106</v>
      </c>
      <c r="GH523" s="57" t="s">
        <v>2849</v>
      </c>
      <c r="GI523" s="68" t="s">
        <v>2335</v>
      </c>
      <c r="GJ523" s="70">
        <v>10</v>
      </c>
      <c r="GK523" s="56">
        <v>106</v>
      </c>
      <c r="GL523" s="57" t="s">
        <v>2849</v>
      </c>
      <c r="GM523" s="68" t="s">
        <v>2335</v>
      </c>
      <c r="GN523" s="70">
        <v>10</v>
      </c>
      <c r="GO523" s="56">
        <v>106</v>
      </c>
      <c r="GP523" s="57" t="s">
        <v>2849</v>
      </c>
      <c r="GQ523" s="68" t="s">
        <v>2335</v>
      </c>
      <c r="GR523" s="70">
        <v>10</v>
      </c>
      <c r="GS523" s="56">
        <v>106</v>
      </c>
      <c r="GT523" s="57" t="s">
        <v>2849</v>
      </c>
      <c r="GU523" s="68" t="s">
        <v>2335</v>
      </c>
      <c r="GV523" s="70">
        <v>10</v>
      </c>
      <c r="GW523" s="56">
        <v>106</v>
      </c>
      <c r="GX523" s="57" t="s">
        <v>2849</v>
      </c>
      <c r="GY523" s="68" t="s">
        <v>2335</v>
      </c>
      <c r="GZ523" s="70">
        <v>10</v>
      </c>
      <c r="HA523" s="56">
        <v>106</v>
      </c>
      <c r="HB523" s="57" t="s">
        <v>2849</v>
      </c>
      <c r="HC523" s="68" t="s">
        <v>2335</v>
      </c>
      <c r="HD523" s="70">
        <v>10</v>
      </c>
      <c r="HE523" s="56">
        <v>106</v>
      </c>
      <c r="HF523" s="57" t="s">
        <v>2849</v>
      </c>
      <c r="HG523" s="68" t="s">
        <v>2335</v>
      </c>
      <c r="HH523" s="70">
        <v>10</v>
      </c>
      <c r="HI523" s="56">
        <v>106</v>
      </c>
      <c r="HJ523" s="57" t="s">
        <v>2849</v>
      </c>
      <c r="HK523" s="68" t="s">
        <v>2335</v>
      </c>
      <c r="HL523" s="70">
        <v>10</v>
      </c>
      <c r="HM523" s="56">
        <v>106</v>
      </c>
      <c r="HN523" s="57" t="s">
        <v>2849</v>
      </c>
      <c r="HO523" s="68" t="s">
        <v>2335</v>
      </c>
      <c r="HP523" s="70">
        <v>10</v>
      </c>
      <c r="HQ523" s="56">
        <v>106</v>
      </c>
      <c r="HR523" s="57" t="s">
        <v>2849</v>
      </c>
      <c r="HS523" s="68" t="s">
        <v>2335</v>
      </c>
      <c r="HT523" s="70">
        <v>10</v>
      </c>
      <c r="HU523" s="56">
        <v>106</v>
      </c>
      <c r="HV523" s="57" t="s">
        <v>2849</v>
      </c>
      <c r="HW523" s="68" t="s">
        <v>2335</v>
      </c>
      <c r="HX523" s="70">
        <v>10</v>
      </c>
      <c r="HY523" s="56">
        <v>106</v>
      </c>
      <c r="HZ523" s="57" t="s">
        <v>2849</v>
      </c>
      <c r="IA523" s="68" t="s">
        <v>2335</v>
      </c>
      <c r="IB523" s="70">
        <v>10</v>
      </c>
      <c r="IC523" s="56">
        <v>106</v>
      </c>
      <c r="ID523" s="57" t="s">
        <v>2849</v>
      </c>
      <c r="IE523" s="68" t="s">
        <v>2335</v>
      </c>
      <c r="IF523" s="70">
        <v>10</v>
      </c>
      <c r="IG523" s="56">
        <v>106</v>
      </c>
      <c r="IH523" s="57" t="s">
        <v>2849</v>
      </c>
      <c r="II523" s="68" t="s">
        <v>2335</v>
      </c>
      <c r="IJ523" s="70">
        <v>10</v>
      </c>
      <c r="IK523" s="56">
        <v>106</v>
      </c>
      <c r="IL523" s="57" t="s">
        <v>2849</v>
      </c>
      <c r="IM523" s="68" t="s">
        <v>2335</v>
      </c>
      <c r="IN523" s="70">
        <v>10</v>
      </c>
      <c r="IO523" s="56">
        <v>106</v>
      </c>
      <c r="IP523" s="57" t="s">
        <v>2849</v>
      </c>
      <c r="IQ523" s="68" t="s">
        <v>2335</v>
      </c>
      <c r="IR523" s="70">
        <v>10</v>
      </c>
      <c r="IS523" s="56">
        <v>106</v>
      </c>
      <c r="IT523" s="57" t="s">
        <v>2849</v>
      </c>
      <c r="IU523" s="68" t="s">
        <v>2335</v>
      </c>
      <c r="IV523" s="70">
        <v>10</v>
      </c>
    </row>
    <row r="524" spans="1:256" s="51" customFormat="1" ht="12" customHeight="1" x14ac:dyDescent="0.2">
      <c r="A524" s="125">
        <v>410</v>
      </c>
      <c r="B524" s="111" t="s">
        <v>2850</v>
      </c>
      <c r="C524" s="119" t="s">
        <v>2335</v>
      </c>
      <c r="D524" s="122">
        <v>10</v>
      </c>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70">
        <v>10</v>
      </c>
      <c r="EC524" s="56">
        <v>107</v>
      </c>
      <c r="ED524" s="57" t="s">
        <v>2850</v>
      </c>
      <c r="EE524" s="68" t="s">
        <v>2335</v>
      </c>
      <c r="EF524" s="70">
        <v>10</v>
      </c>
      <c r="EG524" s="56">
        <v>107</v>
      </c>
      <c r="EH524" s="57" t="s">
        <v>2850</v>
      </c>
      <c r="EI524" s="68" t="s">
        <v>2335</v>
      </c>
      <c r="EJ524" s="70">
        <v>10</v>
      </c>
      <c r="EK524" s="56">
        <v>107</v>
      </c>
      <c r="EL524" s="57" t="s">
        <v>2850</v>
      </c>
      <c r="EM524" s="68" t="s">
        <v>2335</v>
      </c>
      <c r="EN524" s="70">
        <v>10</v>
      </c>
      <c r="EO524" s="56">
        <v>107</v>
      </c>
      <c r="EP524" s="57" t="s">
        <v>2850</v>
      </c>
      <c r="EQ524" s="68" t="s">
        <v>2335</v>
      </c>
      <c r="ER524" s="70">
        <v>10</v>
      </c>
      <c r="ES524" s="56">
        <v>107</v>
      </c>
      <c r="ET524" s="57" t="s">
        <v>2850</v>
      </c>
      <c r="EU524" s="68" t="s">
        <v>2335</v>
      </c>
      <c r="EV524" s="70">
        <v>10</v>
      </c>
      <c r="EW524" s="56">
        <v>107</v>
      </c>
      <c r="EX524" s="57" t="s">
        <v>2850</v>
      </c>
      <c r="EY524" s="68" t="s">
        <v>2335</v>
      </c>
      <c r="EZ524" s="70">
        <v>10</v>
      </c>
      <c r="FA524" s="56">
        <v>107</v>
      </c>
      <c r="FB524" s="57" t="s">
        <v>2850</v>
      </c>
      <c r="FC524" s="68" t="s">
        <v>2335</v>
      </c>
      <c r="FD524" s="70">
        <v>10</v>
      </c>
      <c r="FE524" s="56">
        <v>107</v>
      </c>
      <c r="FF524" s="57" t="s">
        <v>2850</v>
      </c>
      <c r="FG524" s="68" t="s">
        <v>2335</v>
      </c>
      <c r="FH524" s="70">
        <v>10</v>
      </c>
      <c r="FI524" s="56">
        <v>107</v>
      </c>
      <c r="FJ524" s="57" t="s">
        <v>2850</v>
      </c>
      <c r="FK524" s="68" t="s">
        <v>2335</v>
      </c>
      <c r="FL524" s="70">
        <v>10</v>
      </c>
      <c r="FM524" s="56">
        <v>107</v>
      </c>
      <c r="FN524" s="57" t="s">
        <v>2850</v>
      </c>
      <c r="FO524" s="68" t="s">
        <v>2335</v>
      </c>
      <c r="FP524" s="70">
        <v>10</v>
      </c>
      <c r="FQ524" s="56">
        <v>107</v>
      </c>
      <c r="FR524" s="57" t="s">
        <v>2850</v>
      </c>
      <c r="FS524" s="68" t="s">
        <v>2335</v>
      </c>
      <c r="FT524" s="70">
        <v>10</v>
      </c>
      <c r="FU524" s="56">
        <v>107</v>
      </c>
      <c r="FV524" s="57" t="s">
        <v>2850</v>
      </c>
      <c r="FW524" s="68" t="s">
        <v>2335</v>
      </c>
      <c r="FX524" s="70">
        <v>10</v>
      </c>
      <c r="FY524" s="56">
        <v>107</v>
      </c>
      <c r="FZ524" s="57" t="s">
        <v>2850</v>
      </c>
      <c r="GA524" s="68" t="s">
        <v>2335</v>
      </c>
      <c r="GB524" s="70">
        <v>10</v>
      </c>
      <c r="GC524" s="56">
        <v>107</v>
      </c>
      <c r="GD524" s="57" t="s">
        <v>2850</v>
      </c>
      <c r="GE524" s="68" t="s">
        <v>2335</v>
      </c>
      <c r="GF524" s="70">
        <v>10</v>
      </c>
      <c r="GG524" s="56">
        <v>107</v>
      </c>
      <c r="GH524" s="57" t="s">
        <v>2850</v>
      </c>
      <c r="GI524" s="68" t="s">
        <v>2335</v>
      </c>
      <c r="GJ524" s="70">
        <v>10</v>
      </c>
      <c r="GK524" s="56">
        <v>107</v>
      </c>
      <c r="GL524" s="57" t="s">
        <v>2850</v>
      </c>
      <c r="GM524" s="68" t="s">
        <v>2335</v>
      </c>
      <c r="GN524" s="70">
        <v>10</v>
      </c>
      <c r="GO524" s="56">
        <v>107</v>
      </c>
      <c r="GP524" s="57" t="s">
        <v>2850</v>
      </c>
      <c r="GQ524" s="68" t="s">
        <v>2335</v>
      </c>
      <c r="GR524" s="70">
        <v>10</v>
      </c>
      <c r="GS524" s="56">
        <v>107</v>
      </c>
      <c r="GT524" s="57" t="s">
        <v>2850</v>
      </c>
      <c r="GU524" s="68" t="s">
        <v>2335</v>
      </c>
      <c r="GV524" s="70">
        <v>10</v>
      </c>
      <c r="GW524" s="56">
        <v>107</v>
      </c>
      <c r="GX524" s="57" t="s">
        <v>2850</v>
      </c>
      <c r="GY524" s="68" t="s">
        <v>2335</v>
      </c>
      <c r="GZ524" s="70">
        <v>10</v>
      </c>
      <c r="HA524" s="56">
        <v>107</v>
      </c>
      <c r="HB524" s="57" t="s">
        <v>2850</v>
      </c>
      <c r="HC524" s="68" t="s">
        <v>2335</v>
      </c>
      <c r="HD524" s="70">
        <v>10</v>
      </c>
      <c r="HE524" s="56">
        <v>107</v>
      </c>
      <c r="HF524" s="57" t="s">
        <v>2850</v>
      </c>
      <c r="HG524" s="68" t="s">
        <v>2335</v>
      </c>
      <c r="HH524" s="70">
        <v>10</v>
      </c>
      <c r="HI524" s="56">
        <v>107</v>
      </c>
      <c r="HJ524" s="57" t="s">
        <v>2850</v>
      </c>
      <c r="HK524" s="68" t="s">
        <v>2335</v>
      </c>
      <c r="HL524" s="70">
        <v>10</v>
      </c>
      <c r="HM524" s="56">
        <v>107</v>
      </c>
      <c r="HN524" s="57" t="s">
        <v>2850</v>
      </c>
      <c r="HO524" s="68" t="s">
        <v>2335</v>
      </c>
      <c r="HP524" s="70">
        <v>10</v>
      </c>
      <c r="HQ524" s="56">
        <v>107</v>
      </c>
      <c r="HR524" s="57" t="s">
        <v>2850</v>
      </c>
      <c r="HS524" s="68" t="s">
        <v>2335</v>
      </c>
      <c r="HT524" s="70">
        <v>10</v>
      </c>
      <c r="HU524" s="56">
        <v>107</v>
      </c>
      <c r="HV524" s="57" t="s">
        <v>2850</v>
      </c>
      <c r="HW524" s="68" t="s">
        <v>2335</v>
      </c>
      <c r="HX524" s="70">
        <v>10</v>
      </c>
      <c r="HY524" s="56">
        <v>107</v>
      </c>
      <c r="HZ524" s="57" t="s">
        <v>2850</v>
      </c>
      <c r="IA524" s="68" t="s">
        <v>2335</v>
      </c>
      <c r="IB524" s="70">
        <v>10</v>
      </c>
      <c r="IC524" s="56">
        <v>107</v>
      </c>
      <c r="ID524" s="57" t="s">
        <v>2850</v>
      </c>
      <c r="IE524" s="68" t="s">
        <v>2335</v>
      </c>
      <c r="IF524" s="70">
        <v>10</v>
      </c>
      <c r="IG524" s="56">
        <v>107</v>
      </c>
      <c r="IH524" s="57" t="s">
        <v>2850</v>
      </c>
      <c r="II524" s="68" t="s">
        <v>2335</v>
      </c>
      <c r="IJ524" s="70">
        <v>10</v>
      </c>
      <c r="IK524" s="56">
        <v>107</v>
      </c>
      <c r="IL524" s="57" t="s">
        <v>2850</v>
      </c>
      <c r="IM524" s="68" t="s">
        <v>2335</v>
      </c>
      <c r="IN524" s="70">
        <v>10</v>
      </c>
      <c r="IO524" s="56">
        <v>107</v>
      </c>
      <c r="IP524" s="57" t="s">
        <v>2850</v>
      </c>
      <c r="IQ524" s="68" t="s">
        <v>2335</v>
      </c>
      <c r="IR524" s="70">
        <v>10</v>
      </c>
      <c r="IS524" s="56">
        <v>107</v>
      </c>
      <c r="IT524" s="57" t="s">
        <v>2850</v>
      </c>
      <c r="IU524" s="68" t="s">
        <v>2335</v>
      </c>
      <c r="IV524" s="70">
        <v>10</v>
      </c>
    </row>
    <row r="525" spans="1:256" s="51" customFormat="1" ht="12" customHeight="1" x14ac:dyDescent="0.2">
      <c r="A525" s="125">
        <v>410</v>
      </c>
      <c r="B525" s="111" t="s">
        <v>2851</v>
      </c>
      <c r="C525" s="119" t="s">
        <v>2335</v>
      </c>
      <c r="D525" s="122">
        <v>9</v>
      </c>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70">
        <v>9</v>
      </c>
      <c r="EC525" s="56">
        <v>108</v>
      </c>
      <c r="ED525" s="57" t="s">
        <v>2851</v>
      </c>
      <c r="EE525" s="68" t="s">
        <v>2335</v>
      </c>
      <c r="EF525" s="70">
        <v>9</v>
      </c>
      <c r="EG525" s="56">
        <v>108</v>
      </c>
      <c r="EH525" s="57" t="s">
        <v>2851</v>
      </c>
      <c r="EI525" s="68" t="s">
        <v>2335</v>
      </c>
      <c r="EJ525" s="70">
        <v>9</v>
      </c>
      <c r="EK525" s="56">
        <v>108</v>
      </c>
      <c r="EL525" s="57" t="s">
        <v>2851</v>
      </c>
      <c r="EM525" s="68" t="s">
        <v>2335</v>
      </c>
      <c r="EN525" s="70">
        <v>9</v>
      </c>
      <c r="EO525" s="56">
        <v>108</v>
      </c>
      <c r="EP525" s="57" t="s">
        <v>2851</v>
      </c>
      <c r="EQ525" s="68" t="s">
        <v>2335</v>
      </c>
      <c r="ER525" s="70">
        <v>9</v>
      </c>
      <c r="ES525" s="56">
        <v>108</v>
      </c>
      <c r="ET525" s="57" t="s">
        <v>2851</v>
      </c>
      <c r="EU525" s="68" t="s">
        <v>2335</v>
      </c>
      <c r="EV525" s="70">
        <v>9</v>
      </c>
      <c r="EW525" s="56">
        <v>108</v>
      </c>
      <c r="EX525" s="57" t="s">
        <v>2851</v>
      </c>
      <c r="EY525" s="68" t="s">
        <v>2335</v>
      </c>
      <c r="EZ525" s="70">
        <v>9</v>
      </c>
      <c r="FA525" s="56">
        <v>108</v>
      </c>
      <c r="FB525" s="57" t="s">
        <v>2851</v>
      </c>
      <c r="FC525" s="68" t="s">
        <v>2335</v>
      </c>
      <c r="FD525" s="70">
        <v>9</v>
      </c>
      <c r="FE525" s="56">
        <v>108</v>
      </c>
      <c r="FF525" s="57" t="s">
        <v>2851</v>
      </c>
      <c r="FG525" s="68" t="s">
        <v>2335</v>
      </c>
      <c r="FH525" s="70">
        <v>9</v>
      </c>
      <c r="FI525" s="56">
        <v>108</v>
      </c>
      <c r="FJ525" s="57" t="s">
        <v>2851</v>
      </c>
      <c r="FK525" s="68" t="s">
        <v>2335</v>
      </c>
      <c r="FL525" s="70">
        <v>9</v>
      </c>
      <c r="FM525" s="56">
        <v>108</v>
      </c>
      <c r="FN525" s="57" t="s">
        <v>2851</v>
      </c>
      <c r="FO525" s="68" t="s">
        <v>2335</v>
      </c>
      <c r="FP525" s="70">
        <v>9</v>
      </c>
      <c r="FQ525" s="56">
        <v>108</v>
      </c>
      <c r="FR525" s="57" t="s">
        <v>2851</v>
      </c>
      <c r="FS525" s="68" t="s">
        <v>2335</v>
      </c>
      <c r="FT525" s="70">
        <v>9</v>
      </c>
      <c r="FU525" s="56">
        <v>108</v>
      </c>
      <c r="FV525" s="57" t="s">
        <v>2851</v>
      </c>
      <c r="FW525" s="68" t="s">
        <v>2335</v>
      </c>
      <c r="FX525" s="70">
        <v>9</v>
      </c>
      <c r="FY525" s="56">
        <v>108</v>
      </c>
      <c r="FZ525" s="57" t="s">
        <v>2851</v>
      </c>
      <c r="GA525" s="68" t="s">
        <v>2335</v>
      </c>
      <c r="GB525" s="70">
        <v>9</v>
      </c>
      <c r="GC525" s="56">
        <v>108</v>
      </c>
      <c r="GD525" s="57" t="s">
        <v>2851</v>
      </c>
      <c r="GE525" s="68" t="s">
        <v>2335</v>
      </c>
      <c r="GF525" s="70">
        <v>9</v>
      </c>
      <c r="GG525" s="56">
        <v>108</v>
      </c>
      <c r="GH525" s="57" t="s">
        <v>2851</v>
      </c>
      <c r="GI525" s="68" t="s">
        <v>2335</v>
      </c>
      <c r="GJ525" s="70">
        <v>9</v>
      </c>
      <c r="GK525" s="56">
        <v>108</v>
      </c>
      <c r="GL525" s="57" t="s">
        <v>2851</v>
      </c>
      <c r="GM525" s="68" t="s">
        <v>2335</v>
      </c>
      <c r="GN525" s="70">
        <v>9</v>
      </c>
      <c r="GO525" s="56">
        <v>108</v>
      </c>
      <c r="GP525" s="57" t="s">
        <v>2851</v>
      </c>
      <c r="GQ525" s="68" t="s">
        <v>2335</v>
      </c>
      <c r="GR525" s="70">
        <v>9</v>
      </c>
      <c r="GS525" s="56">
        <v>108</v>
      </c>
      <c r="GT525" s="57" t="s">
        <v>2851</v>
      </c>
      <c r="GU525" s="68" t="s">
        <v>2335</v>
      </c>
      <c r="GV525" s="70">
        <v>9</v>
      </c>
      <c r="GW525" s="56">
        <v>108</v>
      </c>
      <c r="GX525" s="57" t="s">
        <v>2851</v>
      </c>
      <c r="GY525" s="68" t="s">
        <v>2335</v>
      </c>
      <c r="GZ525" s="70">
        <v>9</v>
      </c>
      <c r="HA525" s="56">
        <v>108</v>
      </c>
      <c r="HB525" s="57" t="s">
        <v>2851</v>
      </c>
      <c r="HC525" s="68" t="s">
        <v>2335</v>
      </c>
      <c r="HD525" s="70">
        <v>9</v>
      </c>
      <c r="HE525" s="56">
        <v>108</v>
      </c>
      <c r="HF525" s="57" t="s">
        <v>2851</v>
      </c>
      <c r="HG525" s="68" t="s">
        <v>2335</v>
      </c>
      <c r="HH525" s="70">
        <v>9</v>
      </c>
      <c r="HI525" s="56">
        <v>108</v>
      </c>
      <c r="HJ525" s="57" t="s">
        <v>2851</v>
      </c>
      <c r="HK525" s="68" t="s">
        <v>2335</v>
      </c>
      <c r="HL525" s="70">
        <v>9</v>
      </c>
      <c r="HM525" s="56">
        <v>108</v>
      </c>
      <c r="HN525" s="57" t="s">
        <v>2851</v>
      </c>
      <c r="HO525" s="68" t="s">
        <v>2335</v>
      </c>
      <c r="HP525" s="70">
        <v>9</v>
      </c>
      <c r="HQ525" s="56">
        <v>108</v>
      </c>
      <c r="HR525" s="57" t="s">
        <v>2851</v>
      </c>
      <c r="HS525" s="68" t="s">
        <v>2335</v>
      </c>
      <c r="HT525" s="70">
        <v>9</v>
      </c>
      <c r="HU525" s="56">
        <v>108</v>
      </c>
      <c r="HV525" s="57" t="s">
        <v>2851</v>
      </c>
      <c r="HW525" s="68" t="s">
        <v>2335</v>
      </c>
      <c r="HX525" s="70">
        <v>9</v>
      </c>
      <c r="HY525" s="56">
        <v>108</v>
      </c>
      <c r="HZ525" s="57" t="s">
        <v>2851</v>
      </c>
      <c r="IA525" s="68" t="s">
        <v>2335</v>
      </c>
      <c r="IB525" s="70">
        <v>9</v>
      </c>
      <c r="IC525" s="56">
        <v>108</v>
      </c>
      <c r="ID525" s="57" t="s">
        <v>2851</v>
      </c>
      <c r="IE525" s="68" t="s">
        <v>2335</v>
      </c>
      <c r="IF525" s="70">
        <v>9</v>
      </c>
      <c r="IG525" s="56">
        <v>108</v>
      </c>
      <c r="IH525" s="57" t="s">
        <v>2851</v>
      </c>
      <c r="II525" s="68" t="s">
        <v>2335</v>
      </c>
      <c r="IJ525" s="70">
        <v>9</v>
      </c>
      <c r="IK525" s="56">
        <v>108</v>
      </c>
      <c r="IL525" s="57" t="s">
        <v>2851</v>
      </c>
      <c r="IM525" s="68" t="s">
        <v>2335</v>
      </c>
      <c r="IN525" s="70">
        <v>9</v>
      </c>
      <c r="IO525" s="56">
        <v>108</v>
      </c>
      <c r="IP525" s="57" t="s">
        <v>2851</v>
      </c>
      <c r="IQ525" s="68" t="s">
        <v>2335</v>
      </c>
      <c r="IR525" s="70">
        <v>9</v>
      </c>
      <c r="IS525" s="56">
        <v>108</v>
      </c>
      <c r="IT525" s="57" t="s">
        <v>2851</v>
      </c>
      <c r="IU525" s="68" t="s">
        <v>2335</v>
      </c>
      <c r="IV525" s="70">
        <v>9</v>
      </c>
    </row>
    <row r="526" spans="1:256" s="51" customFormat="1" ht="12" customHeight="1" x14ac:dyDescent="0.2">
      <c r="A526" s="125">
        <v>410</v>
      </c>
      <c r="B526" s="111" t="s">
        <v>2852</v>
      </c>
      <c r="C526" s="119" t="s">
        <v>2335</v>
      </c>
      <c r="D526" s="122">
        <v>12</v>
      </c>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70">
        <v>12</v>
      </c>
      <c r="EC526" s="56">
        <v>109</v>
      </c>
      <c r="ED526" s="57" t="s">
        <v>2852</v>
      </c>
      <c r="EE526" s="68" t="s">
        <v>2335</v>
      </c>
      <c r="EF526" s="70">
        <v>12</v>
      </c>
      <c r="EG526" s="56">
        <v>109</v>
      </c>
      <c r="EH526" s="57" t="s">
        <v>2852</v>
      </c>
      <c r="EI526" s="68" t="s">
        <v>2335</v>
      </c>
      <c r="EJ526" s="70">
        <v>12</v>
      </c>
      <c r="EK526" s="56">
        <v>109</v>
      </c>
      <c r="EL526" s="57" t="s">
        <v>2852</v>
      </c>
      <c r="EM526" s="68" t="s">
        <v>2335</v>
      </c>
      <c r="EN526" s="70">
        <v>12</v>
      </c>
      <c r="EO526" s="56">
        <v>109</v>
      </c>
      <c r="EP526" s="57" t="s">
        <v>2852</v>
      </c>
      <c r="EQ526" s="68" t="s">
        <v>2335</v>
      </c>
      <c r="ER526" s="70">
        <v>12</v>
      </c>
      <c r="ES526" s="56">
        <v>109</v>
      </c>
      <c r="ET526" s="57" t="s">
        <v>2852</v>
      </c>
      <c r="EU526" s="68" t="s">
        <v>2335</v>
      </c>
      <c r="EV526" s="70">
        <v>12</v>
      </c>
      <c r="EW526" s="56">
        <v>109</v>
      </c>
      <c r="EX526" s="57" t="s">
        <v>2852</v>
      </c>
      <c r="EY526" s="68" t="s">
        <v>2335</v>
      </c>
      <c r="EZ526" s="70">
        <v>12</v>
      </c>
      <c r="FA526" s="56">
        <v>109</v>
      </c>
      <c r="FB526" s="57" t="s">
        <v>2852</v>
      </c>
      <c r="FC526" s="68" t="s">
        <v>2335</v>
      </c>
      <c r="FD526" s="70">
        <v>12</v>
      </c>
      <c r="FE526" s="56">
        <v>109</v>
      </c>
      <c r="FF526" s="57" t="s">
        <v>2852</v>
      </c>
      <c r="FG526" s="68" t="s">
        <v>2335</v>
      </c>
      <c r="FH526" s="70">
        <v>12</v>
      </c>
      <c r="FI526" s="56">
        <v>109</v>
      </c>
      <c r="FJ526" s="57" t="s">
        <v>2852</v>
      </c>
      <c r="FK526" s="68" t="s">
        <v>2335</v>
      </c>
      <c r="FL526" s="70">
        <v>12</v>
      </c>
      <c r="FM526" s="56">
        <v>109</v>
      </c>
      <c r="FN526" s="57" t="s">
        <v>2852</v>
      </c>
      <c r="FO526" s="68" t="s">
        <v>2335</v>
      </c>
      <c r="FP526" s="70">
        <v>12</v>
      </c>
      <c r="FQ526" s="56">
        <v>109</v>
      </c>
      <c r="FR526" s="57" t="s">
        <v>2852</v>
      </c>
      <c r="FS526" s="68" t="s">
        <v>2335</v>
      </c>
      <c r="FT526" s="70">
        <v>12</v>
      </c>
      <c r="FU526" s="56">
        <v>109</v>
      </c>
      <c r="FV526" s="57" t="s">
        <v>2852</v>
      </c>
      <c r="FW526" s="68" t="s">
        <v>2335</v>
      </c>
      <c r="FX526" s="70">
        <v>12</v>
      </c>
      <c r="FY526" s="56">
        <v>109</v>
      </c>
      <c r="FZ526" s="57" t="s">
        <v>2852</v>
      </c>
      <c r="GA526" s="68" t="s">
        <v>2335</v>
      </c>
      <c r="GB526" s="70">
        <v>12</v>
      </c>
      <c r="GC526" s="56">
        <v>109</v>
      </c>
      <c r="GD526" s="57" t="s">
        <v>2852</v>
      </c>
      <c r="GE526" s="68" t="s">
        <v>2335</v>
      </c>
      <c r="GF526" s="70">
        <v>12</v>
      </c>
      <c r="GG526" s="56">
        <v>109</v>
      </c>
      <c r="GH526" s="57" t="s">
        <v>2852</v>
      </c>
      <c r="GI526" s="68" t="s">
        <v>2335</v>
      </c>
      <c r="GJ526" s="70">
        <v>12</v>
      </c>
      <c r="GK526" s="56">
        <v>109</v>
      </c>
      <c r="GL526" s="57" t="s">
        <v>2852</v>
      </c>
      <c r="GM526" s="68" t="s">
        <v>2335</v>
      </c>
      <c r="GN526" s="70">
        <v>12</v>
      </c>
      <c r="GO526" s="56">
        <v>109</v>
      </c>
      <c r="GP526" s="57" t="s">
        <v>2852</v>
      </c>
      <c r="GQ526" s="68" t="s">
        <v>2335</v>
      </c>
      <c r="GR526" s="70">
        <v>12</v>
      </c>
      <c r="GS526" s="56">
        <v>109</v>
      </c>
      <c r="GT526" s="57" t="s">
        <v>2852</v>
      </c>
      <c r="GU526" s="68" t="s">
        <v>2335</v>
      </c>
      <c r="GV526" s="70">
        <v>12</v>
      </c>
      <c r="GW526" s="56">
        <v>109</v>
      </c>
      <c r="GX526" s="57" t="s">
        <v>2852</v>
      </c>
      <c r="GY526" s="68" t="s">
        <v>2335</v>
      </c>
      <c r="GZ526" s="70">
        <v>12</v>
      </c>
      <c r="HA526" s="56">
        <v>109</v>
      </c>
      <c r="HB526" s="57" t="s">
        <v>2852</v>
      </c>
      <c r="HC526" s="68" t="s">
        <v>2335</v>
      </c>
      <c r="HD526" s="70">
        <v>12</v>
      </c>
      <c r="HE526" s="56">
        <v>109</v>
      </c>
      <c r="HF526" s="57" t="s">
        <v>2852</v>
      </c>
      <c r="HG526" s="68" t="s">
        <v>2335</v>
      </c>
      <c r="HH526" s="70">
        <v>12</v>
      </c>
      <c r="HI526" s="56">
        <v>109</v>
      </c>
      <c r="HJ526" s="57" t="s">
        <v>2852</v>
      </c>
      <c r="HK526" s="68" t="s">
        <v>2335</v>
      </c>
      <c r="HL526" s="70">
        <v>12</v>
      </c>
      <c r="HM526" s="56">
        <v>109</v>
      </c>
      <c r="HN526" s="57" t="s">
        <v>2852</v>
      </c>
      <c r="HO526" s="68" t="s">
        <v>2335</v>
      </c>
      <c r="HP526" s="70">
        <v>12</v>
      </c>
      <c r="HQ526" s="56">
        <v>109</v>
      </c>
      <c r="HR526" s="57" t="s">
        <v>2852</v>
      </c>
      <c r="HS526" s="68" t="s">
        <v>2335</v>
      </c>
      <c r="HT526" s="70">
        <v>12</v>
      </c>
      <c r="HU526" s="56">
        <v>109</v>
      </c>
      <c r="HV526" s="57" t="s">
        <v>2852</v>
      </c>
      <c r="HW526" s="68" t="s">
        <v>2335</v>
      </c>
      <c r="HX526" s="70">
        <v>12</v>
      </c>
      <c r="HY526" s="56">
        <v>109</v>
      </c>
      <c r="HZ526" s="57" t="s">
        <v>2852</v>
      </c>
      <c r="IA526" s="68" t="s">
        <v>2335</v>
      </c>
      <c r="IB526" s="70">
        <v>12</v>
      </c>
      <c r="IC526" s="56">
        <v>109</v>
      </c>
      <c r="ID526" s="57" t="s">
        <v>2852</v>
      </c>
      <c r="IE526" s="68" t="s">
        <v>2335</v>
      </c>
      <c r="IF526" s="70">
        <v>12</v>
      </c>
      <c r="IG526" s="56">
        <v>109</v>
      </c>
      <c r="IH526" s="57" t="s">
        <v>2852</v>
      </c>
      <c r="II526" s="68" t="s">
        <v>2335</v>
      </c>
      <c r="IJ526" s="70">
        <v>12</v>
      </c>
      <c r="IK526" s="56">
        <v>109</v>
      </c>
      <c r="IL526" s="57" t="s">
        <v>2852</v>
      </c>
      <c r="IM526" s="68" t="s">
        <v>2335</v>
      </c>
      <c r="IN526" s="70">
        <v>12</v>
      </c>
      <c r="IO526" s="56">
        <v>109</v>
      </c>
      <c r="IP526" s="57" t="s">
        <v>2852</v>
      </c>
      <c r="IQ526" s="68" t="s">
        <v>2335</v>
      </c>
      <c r="IR526" s="70">
        <v>12</v>
      </c>
      <c r="IS526" s="56">
        <v>109</v>
      </c>
      <c r="IT526" s="57" t="s">
        <v>2852</v>
      </c>
      <c r="IU526" s="68" t="s">
        <v>2335</v>
      </c>
      <c r="IV526" s="70">
        <v>12</v>
      </c>
    </row>
    <row r="527" spans="1:256" s="51" customFormat="1" ht="12" customHeight="1" x14ac:dyDescent="0.2">
      <c r="A527" s="125">
        <v>410</v>
      </c>
      <c r="B527" s="111" t="s">
        <v>2853</v>
      </c>
      <c r="C527" s="119" t="s">
        <v>2335</v>
      </c>
      <c r="D527" s="122">
        <v>9</v>
      </c>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70">
        <v>9</v>
      </c>
      <c r="EC527" s="56">
        <v>110</v>
      </c>
      <c r="ED527" s="57" t="s">
        <v>2853</v>
      </c>
      <c r="EE527" s="68" t="s">
        <v>2335</v>
      </c>
      <c r="EF527" s="70">
        <v>9</v>
      </c>
      <c r="EG527" s="56">
        <v>110</v>
      </c>
      <c r="EH527" s="57" t="s">
        <v>2853</v>
      </c>
      <c r="EI527" s="68" t="s">
        <v>2335</v>
      </c>
      <c r="EJ527" s="70">
        <v>9</v>
      </c>
      <c r="EK527" s="56">
        <v>110</v>
      </c>
      <c r="EL527" s="57" t="s">
        <v>2853</v>
      </c>
      <c r="EM527" s="68" t="s">
        <v>2335</v>
      </c>
      <c r="EN527" s="70">
        <v>9</v>
      </c>
      <c r="EO527" s="56">
        <v>110</v>
      </c>
      <c r="EP527" s="57" t="s">
        <v>2853</v>
      </c>
      <c r="EQ527" s="68" t="s">
        <v>2335</v>
      </c>
      <c r="ER527" s="70">
        <v>9</v>
      </c>
      <c r="ES527" s="56">
        <v>110</v>
      </c>
      <c r="ET527" s="57" t="s">
        <v>2853</v>
      </c>
      <c r="EU527" s="68" t="s">
        <v>2335</v>
      </c>
      <c r="EV527" s="70">
        <v>9</v>
      </c>
      <c r="EW527" s="56">
        <v>110</v>
      </c>
      <c r="EX527" s="57" t="s">
        <v>2853</v>
      </c>
      <c r="EY527" s="68" t="s">
        <v>2335</v>
      </c>
      <c r="EZ527" s="70">
        <v>9</v>
      </c>
      <c r="FA527" s="56">
        <v>110</v>
      </c>
      <c r="FB527" s="57" t="s">
        <v>2853</v>
      </c>
      <c r="FC527" s="68" t="s">
        <v>2335</v>
      </c>
      <c r="FD527" s="70">
        <v>9</v>
      </c>
      <c r="FE527" s="56">
        <v>110</v>
      </c>
      <c r="FF527" s="57" t="s">
        <v>2853</v>
      </c>
      <c r="FG527" s="68" t="s">
        <v>2335</v>
      </c>
      <c r="FH527" s="70">
        <v>9</v>
      </c>
      <c r="FI527" s="56">
        <v>110</v>
      </c>
      <c r="FJ527" s="57" t="s">
        <v>2853</v>
      </c>
      <c r="FK527" s="68" t="s">
        <v>2335</v>
      </c>
      <c r="FL527" s="70">
        <v>9</v>
      </c>
      <c r="FM527" s="56">
        <v>110</v>
      </c>
      <c r="FN527" s="57" t="s">
        <v>2853</v>
      </c>
      <c r="FO527" s="68" t="s">
        <v>2335</v>
      </c>
      <c r="FP527" s="70">
        <v>9</v>
      </c>
      <c r="FQ527" s="56">
        <v>110</v>
      </c>
      <c r="FR527" s="57" t="s">
        <v>2853</v>
      </c>
      <c r="FS527" s="68" t="s">
        <v>2335</v>
      </c>
      <c r="FT527" s="70">
        <v>9</v>
      </c>
      <c r="FU527" s="56">
        <v>110</v>
      </c>
      <c r="FV527" s="57" t="s">
        <v>2853</v>
      </c>
      <c r="FW527" s="68" t="s">
        <v>2335</v>
      </c>
      <c r="FX527" s="70">
        <v>9</v>
      </c>
      <c r="FY527" s="56">
        <v>110</v>
      </c>
      <c r="FZ527" s="57" t="s">
        <v>2853</v>
      </c>
      <c r="GA527" s="68" t="s">
        <v>2335</v>
      </c>
      <c r="GB527" s="70">
        <v>9</v>
      </c>
      <c r="GC527" s="56">
        <v>110</v>
      </c>
      <c r="GD527" s="57" t="s">
        <v>2853</v>
      </c>
      <c r="GE527" s="68" t="s">
        <v>2335</v>
      </c>
      <c r="GF527" s="70">
        <v>9</v>
      </c>
      <c r="GG527" s="56">
        <v>110</v>
      </c>
      <c r="GH527" s="57" t="s">
        <v>2853</v>
      </c>
      <c r="GI527" s="68" t="s">
        <v>2335</v>
      </c>
      <c r="GJ527" s="70">
        <v>9</v>
      </c>
      <c r="GK527" s="56">
        <v>110</v>
      </c>
      <c r="GL527" s="57" t="s">
        <v>2853</v>
      </c>
      <c r="GM527" s="68" t="s">
        <v>2335</v>
      </c>
      <c r="GN527" s="70">
        <v>9</v>
      </c>
      <c r="GO527" s="56">
        <v>110</v>
      </c>
      <c r="GP527" s="57" t="s">
        <v>2853</v>
      </c>
      <c r="GQ527" s="68" t="s">
        <v>2335</v>
      </c>
      <c r="GR527" s="70">
        <v>9</v>
      </c>
      <c r="GS527" s="56">
        <v>110</v>
      </c>
      <c r="GT527" s="57" t="s">
        <v>2853</v>
      </c>
      <c r="GU527" s="68" t="s">
        <v>2335</v>
      </c>
      <c r="GV527" s="70">
        <v>9</v>
      </c>
      <c r="GW527" s="56">
        <v>110</v>
      </c>
      <c r="GX527" s="57" t="s">
        <v>2853</v>
      </c>
      <c r="GY527" s="68" t="s">
        <v>2335</v>
      </c>
      <c r="GZ527" s="70">
        <v>9</v>
      </c>
      <c r="HA527" s="56">
        <v>110</v>
      </c>
      <c r="HB527" s="57" t="s">
        <v>2853</v>
      </c>
      <c r="HC527" s="68" t="s">
        <v>2335</v>
      </c>
      <c r="HD527" s="70">
        <v>9</v>
      </c>
      <c r="HE527" s="56">
        <v>110</v>
      </c>
      <c r="HF527" s="57" t="s">
        <v>2853</v>
      </c>
      <c r="HG527" s="68" t="s">
        <v>2335</v>
      </c>
      <c r="HH527" s="70">
        <v>9</v>
      </c>
      <c r="HI527" s="56">
        <v>110</v>
      </c>
      <c r="HJ527" s="57" t="s">
        <v>2853</v>
      </c>
      <c r="HK527" s="68" t="s">
        <v>2335</v>
      </c>
      <c r="HL527" s="70">
        <v>9</v>
      </c>
      <c r="HM527" s="56">
        <v>110</v>
      </c>
      <c r="HN527" s="57" t="s">
        <v>2853</v>
      </c>
      <c r="HO527" s="68" t="s">
        <v>2335</v>
      </c>
      <c r="HP527" s="70">
        <v>9</v>
      </c>
      <c r="HQ527" s="56">
        <v>110</v>
      </c>
      <c r="HR527" s="57" t="s">
        <v>2853</v>
      </c>
      <c r="HS527" s="68" t="s">
        <v>2335</v>
      </c>
      <c r="HT527" s="70">
        <v>9</v>
      </c>
      <c r="HU527" s="56">
        <v>110</v>
      </c>
      <c r="HV527" s="57" t="s">
        <v>2853</v>
      </c>
      <c r="HW527" s="68" t="s">
        <v>2335</v>
      </c>
      <c r="HX527" s="70">
        <v>9</v>
      </c>
      <c r="HY527" s="56">
        <v>110</v>
      </c>
      <c r="HZ527" s="57" t="s">
        <v>2853</v>
      </c>
      <c r="IA527" s="68" t="s">
        <v>2335</v>
      </c>
      <c r="IB527" s="70">
        <v>9</v>
      </c>
      <c r="IC527" s="56">
        <v>110</v>
      </c>
      <c r="ID527" s="57" t="s">
        <v>2853</v>
      </c>
      <c r="IE527" s="68" t="s">
        <v>2335</v>
      </c>
      <c r="IF527" s="70">
        <v>9</v>
      </c>
      <c r="IG527" s="56">
        <v>110</v>
      </c>
      <c r="IH527" s="57" t="s">
        <v>2853</v>
      </c>
      <c r="II527" s="68" t="s">
        <v>2335</v>
      </c>
      <c r="IJ527" s="70">
        <v>9</v>
      </c>
      <c r="IK527" s="56">
        <v>110</v>
      </c>
      <c r="IL527" s="57" t="s">
        <v>2853</v>
      </c>
      <c r="IM527" s="68" t="s">
        <v>2335</v>
      </c>
      <c r="IN527" s="70">
        <v>9</v>
      </c>
      <c r="IO527" s="56">
        <v>110</v>
      </c>
      <c r="IP527" s="57" t="s">
        <v>2853</v>
      </c>
      <c r="IQ527" s="68" t="s">
        <v>2335</v>
      </c>
      <c r="IR527" s="70">
        <v>9</v>
      </c>
      <c r="IS527" s="56">
        <v>110</v>
      </c>
      <c r="IT527" s="57" t="s">
        <v>2853</v>
      </c>
      <c r="IU527" s="68" t="s">
        <v>2335</v>
      </c>
      <c r="IV527" s="70">
        <v>9</v>
      </c>
    </row>
    <row r="528" spans="1:256" s="51" customFormat="1" ht="12" customHeight="1" x14ac:dyDescent="0.2">
      <c r="A528" s="125">
        <v>410</v>
      </c>
      <c r="B528" s="111" t="s">
        <v>2854</v>
      </c>
      <c r="C528" s="119" t="s">
        <v>2335</v>
      </c>
      <c r="D528" s="122">
        <v>10</v>
      </c>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70">
        <v>10</v>
      </c>
      <c r="EC528" s="56">
        <v>111</v>
      </c>
      <c r="ED528" s="57" t="s">
        <v>2854</v>
      </c>
      <c r="EE528" s="68" t="s">
        <v>2335</v>
      </c>
      <c r="EF528" s="70">
        <v>10</v>
      </c>
      <c r="EG528" s="56">
        <v>111</v>
      </c>
      <c r="EH528" s="57" t="s">
        <v>2854</v>
      </c>
      <c r="EI528" s="68" t="s">
        <v>2335</v>
      </c>
      <c r="EJ528" s="70">
        <v>10</v>
      </c>
      <c r="EK528" s="56">
        <v>111</v>
      </c>
      <c r="EL528" s="57" t="s">
        <v>2854</v>
      </c>
      <c r="EM528" s="68" t="s">
        <v>2335</v>
      </c>
      <c r="EN528" s="70">
        <v>10</v>
      </c>
      <c r="EO528" s="56">
        <v>111</v>
      </c>
      <c r="EP528" s="57" t="s">
        <v>2854</v>
      </c>
      <c r="EQ528" s="68" t="s">
        <v>2335</v>
      </c>
      <c r="ER528" s="70">
        <v>10</v>
      </c>
      <c r="ES528" s="56">
        <v>111</v>
      </c>
      <c r="ET528" s="57" t="s">
        <v>2854</v>
      </c>
      <c r="EU528" s="68" t="s">
        <v>2335</v>
      </c>
      <c r="EV528" s="70">
        <v>10</v>
      </c>
      <c r="EW528" s="56">
        <v>111</v>
      </c>
      <c r="EX528" s="57" t="s">
        <v>2854</v>
      </c>
      <c r="EY528" s="68" t="s">
        <v>2335</v>
      </c>
      <c r="EZ528" s="70">
        <v>10</v>
      </c>
      <c r="FA528" s="56">
        <v>111</v>
      </c>
      <c r="FB528" s="57" t="s">
        <v>2854</v>
      </c>
      <c r="FC528" s="68" t="s">
        <v>2335</v>
      </c>
      <c r="FD528" s="70">
        <v>10</v>
      </c>
      <c r="FE528" s="56">
        <v>111</v>
      </c>
      <c r="FF528" s="57" t="s">
        <v>2854</v>
      </c>
      <c r="FG528" s="68" t="s">
        <v>2335</v>
      </c>
      <c r="FH528" s="70">
        <v>10</v>
      </c>
      <c r="FI528" s="56">
        <v>111</v>
      </c>
      <c r="FJ528" s="57" t="s">
        <v>2854</v>
      </c>
      <c r="FK528" s="68" t="s">
        <v>2335</v>
      </c>
      <c r="FL528" s="70">
        <v>10</v>
      </c>
      <c r="FM528" s="56">
        <v>111</v>
      </c>
      <c r="FN528" s="57" t="s">
        <v>2854</v>
      </c>
      <c r="FO528" s="68" t="s">
        <v>2335</v>
      </c>
      <c r="FP528" s="70">
        <v>10</v>
      </c>
      <c r="FQ528" s="56">
        <v>111</v>
      </c>
      <c r="FR528" s="57" t="s">
        <v>2854</v>
      </c>
      <c r="FS528" s="68" t="s">
        <v>2335</v>
      </c>
      <c r="FT528" s="70">
        <v>10</v>
      </c>
      <c r="FU528" s="56">
        <v>111</v>
      </c>
      <c r="FV528" s="57" t="s">
        <v>2854</v>
      </c>
      <c r="FW528" s="68" t="s">
        <v>2335</v>
      </c>
      <c r="FX528" s="70">
        <v>10</v>
      </c>
      <c r="FY528" s="56">
        <v>111</v>
      </c>
      <c r="FZ528" s="57" t="s">
        <v>2854</v>
      </c>
      <c r="GA528" s="68" t="s">
        <v>2335</v>
      </c>
      <c r="GB528" s="70">
        <v>10</v>
      </c>
      <c r="GC528" s="56">
        <v>111</v>
      </c>
      <c r="GD528" s="57" t="s">
        <v>2854</v>
      </c>
      <c r="GE528" s="68" t="s">
        <v>2335</v>
      </c>
      <c r="GF528" s="70">
        <v>10</v>
      </c>
      <c r="GG528" s="56">
        <v>111</v>
      </c>
      <c r="GH528" s="57" t="s">
        <v>2854</v>
      </c>
      <c r="GI528" s="68" t="s">
        <v>2335</v>
      </c>
      <c r="GJ528" s="70">
        <v>10</v>
      </c>
      <c r="GK528" s="56">
        <v>111</v>
      </c>
      <c r="GL528" s="57" t="s">
        <v>2854</v>
      </c>
      <c r="GM528" s="68" t="s">
        <v>2335</v>
      </c>
      <c r="GN528" s="70">
        <v>10</v>
      </c>
      <c r="GO528" s="56">
        <v>111</v>
      </c>
      <c r="GP528" s="57" t="s">
        <v>2854</v>
      </c>
      <c r="GQ528" s="68" t="s">
        <v>2335</v>
      </c>
      <c r="GR528" s="70">
        <v>10</v>
      </c>
      <c r="GS528" s="56">
        <v>111</v>
      </c>
      <c r="GT528" s="57" t="s">
        <v>2854</v>
      </c>
      <c r="GU528" s="68" t="s">
        <v>2335</v>
      </c>
      <c r="GV528" s="70">
        <v>10</v>
      </c>
      <c r="GW528" s="56">
        <v>111</v>
      </c>
      <c r="GX528" s="57" t="s">
        <v>2854</v>
      </c>
      <c r="GY528" s="68" t="s">
        <v>2335</v>
      </c>
      <c r="GZ528" s="70">
        <v>10</v>
      </c>
      <c r="HA528" s="56">
        <v>111</v>
      </c>
      <c r="HB528" s="57" t="s">
        <v>2854</v>
      </c>
      <c r="HC528" s="68" t="s">
        <v>2335</v>
      </c>
      <c r="HD528" s="70">
        <v>10</v>
      </c>
      <c r="HE528" s="56">
        <v>111</v>
      </c>
      <c r="HF528" s="57" t="s">
        <v>2854</v>
      </c>
      <c r="HG528" s="68" t="s">
        <v>2335</v>
      </c>
      <c r="HH528" s="70">
        <v>10</v>
      </c>
      <c r="HI528" s="56">
        <v>111</v>
      </c>
      <c r="HJ528" s="57" t="s">
        <v>2854</v>
      </c>
      <c r="HK528" s="68" t="s">
        <v>2335</v>
      </c>
      <c r="HL528" s="70">
        <v>10</v>
      </c>
      <c r="HM528" s="56">
        <v>111</v>
      </c>
      <c r="HN528" s="57" t="s">
        <v>2854</v>
      </c>
      <c r="HO528" s="68" t="s">
        <v>2335</v>
      </c>
      <c r="HP528" s="70">
        <v>10</v>
      </c>
      <c r="HQ528" s="56">
        <v>111</v>
      </c>
      <c r="HR528" s="57" t="s">
        <v>2854</v>
      </c>
      <c r="HS528" s="68" t="s">
        <v>2335</v>
      </c>
      <c r="HT528" s="70">
        <v>10</v>
      </c>
      <c r="HU528" s="56">
        <v>111</v>
      </c>
      <c r="HV528" s="57" t="s">
        <v>2854</v>
      </c>
      <c r="HW528" s="68" t="s">
        <v>2335</v>
      </c>
      <c r="HX528" s="70">
        <v>10</v>
      </c>
      <c r="HY528" s="56">
        <v>111</v>
      </c>
      <c r="HZ528" s="57" t="s">
        <v>2854</v>
      </c>
      <c r="IA528" s="68" t="s">
        <v>2335</v>
      </c>
      <c r="IB528" s="70">
        <v>10</v>
      </c>
      <c r="IC528" s="56">
        <v>111</v>
      </c>
      <c r="ID528" s="57" t="s">
        <v>2854</v>
      </c>
      <c r="IE528" s="68" t="s">
        <v>2335</v>
      </c>
      <c r="IF528" s="70">
        <v>10</v>
      </c>
      <c r="IG528" s="56">
        <v>111</v>
      </c>
      <c r="IH528" s="57" t="s">
        <v>2854</v>
      </c>
      <c r="II528" s="68" t="s">
        <v>2335</v>
      </c>
      <c r="IJ528" s="70">
        <v>10</v>
      </c>
      <c r="IK528" s="56">
        <v>111</v>
      </c>
      <c r="IL528" s="57" t="s">
        <v>2854</v>
      </c>
      <c r="IM528" s="68" t="s">
        <v>2335</v>
      </c>
      <c r="IN528" s="70">
        <v>10</v>
      </c>
      <c r="IO528" s="56">
        <v>111</v>
      </c>
      <c r="IP528" s="57" t="s">
        <v>2854</v>
      </c>
      <c r="IQ528" s="68" t="s">
        <v>2335</v>
      </c>
      <c r="IR528" s="70">
        <v>10</v>
      </c>
      <c r="IS528" s="56">
        <v>111</v>
      </c>
      <c r="IT528" s="57" t="s">
        <v>2854</v>
      </c>
      <c r="IU528" s="68" t="s">
        <v>2335</v>
      </c>
      <c r="IV528" s="70">
        <v>10</v>
      </c>
    </row>
    <row r="529" spans="1:256" s="51" customFormat="1" ht="12" customHeight="1" x14ac:dyDescent="0.2">
      <c r="A529" s="125">
        <v>410</v>
      </c>
      <c r="B529" s="111" t="s">
        <v>2855</v>
      </c>
      <c r="C529" s="119" t="s">
        <v>2335</v>
      </c>
      <c r="D529" s="122">
        <v>9</v>
      </c>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70">
        <v>9</v>
      </c>
      <c r="EC529" s="56">
        <v>112</v>
      </c>
      <c r="ED529" s="57" t="s">
        <v>2855</v>
      </c>
      <c r="EE529" s="68" t="s">
        <v>2335</v>
      </c>
      <c r="EF529" s="70">
        <v>9</v>
      </c>
      <c r="EG529" s="56">
        <v>112</v>
      </c>
      <c r="EH529" s="57" t="s">
        <v>2855</v>
      </c>
      <c r="EI529" s="68" t="s">
        <v>2335</v>
      </c>
      <c r="EJ529" s="70">
        <v>9</v>
      </c>
      <c r="EK529" s="56">
        <v>112</v>
      </c>
      <c r="EL529" s="57" t="s">
        <v>2855</v>
      </c>
      <c r="EM529" s="68" t="s">
        <v>2335</v>
      </c>
      <c r="EN529" s="70">
        <v>9</v>
      </c>
      <c r="EO529" s="56">
        <v>112</v>
      </c>
      <c r="EP529" s="57" t="s">
        <v>2855</v>
      </c>
      <c r="EQ529" s="68" t="s">
        <v>2335</v>
      </c>
      <c r="ER529" s="70">
        <v>9</v>
      </c>
      <c r="ES529" s="56">
        <v>112</v>
      </c>
      <c r="ET529" s="57" t="s">
        <v>2855</v>
      </c>
      <c r="EU529" s="68" t="s">
        <v>2335</v>
      </c>
      <c r="EV529" s="70">
        <v>9</v>
      </c>
      <c r="EW529" s="56">
        <v>112</v>
      </c>
      <c r="EX529" s="57" t="s">
        <v>2855</v>
      </c>
      <c r="EY529" s="68" t="s">
        <v>2335</v>
      </c>
      <c r="EZ529" s="70">
        <v>9</v>
      </c>
      <c r="FA529" s="56">
        <v>112</v>
      </c>
      <c r="FB529" s="57" t="s">
        <v>2855</v>
      </c>
      <c r="FC529" s="68" t="s">
        <v>2335</v>
      </c>
      <c r="FD529" s="70">
        <v>9</v>
      </c>
      <c r="FE529" s="56">
        <v>112</v>
      </c>
      <c r="FF529" s="57" t="s">
        <v>2855</v>
      </c>
      <c r="FG529" s="68" t="s">
        <v>2335</v>
      </c>
      <c r="FH529" s="70">
        <v>9</v>
      </c>
      <c r="FI529" s="56">
        <v>112</v>
      </c>
      <c r="FJ529" s="57" t="s">
        <v>2855</v>
      </c>
      <c r="FK529" s="68" t="s">
        <v>2335</v>
      </c>
      <c r="FL529" s="70">
        <v>9</v>
      </c>
      <c r="FM529" s="56">
        <v>112</v>
      </c>
      <c r="FN529" s="57" t="s">
        <v>2855</v>
      </c>
      <c r="FO529" s="68" t="s">
        <v>2335</v>
      </c>
      <c r="FP529" s="70">
        <v>9</v>
      </c>
      <c r="FQ529" s="56">
        <v>112</v>
      </c>
      <c r="FR529" s="57" t="s">
        <v>2855</v>
      </c>
      <c r="FS529" s="68" t="s">
        <v>2335</v>
      </c>
      <c r="FT529" s="70">
        <v>9</v>
      </c>
      <c r="FU529" s="56">
        <v>112</v>
      </c>
      <c r="FV529" s="57" t="s">
        <v>2855</v>
      </c>
      <c r="FW529" s="68" t="s">
        <v>2335</v>
      </c>
      <c r="FX529" s="70">
        <v>9</v>
      </c>
      <c r="FY529" s="56">
        <v>112</v>
      </c>
      <c r="FZ529" s="57" t="s">
        <v>2855</v>
      </c>
      <c r="GA529" s="68" t="s">
        <v>2335</v>
      </c>
      <c r="GB529" s="70">
        <v>9</v>
      </c>
      <c r="GC529" s="56">
        <v>112</v>
      </c>
      <c r="GD529" s="57" t="s">
        <v>2855</v>
      </c>
      <c r="GE529" s="68" t="s">
        <v>2335</v>
      </c>
      <c r="GF529" s="70">
        <v>9</v>
      </c>
      <c r="GG529" s="56">
        <v>112</v>
      </c>
      <c r="GH529" s="57" t="s">
        <v>2855</v>
      </c>
      <c r="GI529" s="68" t="s">
        <v>2335</v>
      </c>
      <c r="GJ529" s="70">
        <v>9</v>
      </c>
      <c r="GK529" s="56">
        <v>112</v>
      </c>
      <c r="GL529" s="57" t="s">
        <v>2855</v>
      </c>
      <c r="GM529" s="68" t="s">
        <v>2335</v>
      </c>
      <c r="GN529" s="70">
        <v>9</v>
      </c>
      <c r="GO529" s="56">
        <v>112</v>
      </c>
      <c r="GP529" s="57" t="s">
        <v>2855</v>
      </c>
      <c r="GQ529" s="68" t="s">
        <v>2335</v>
      </c>
      <c r="GR529" s="70">
        <v>9</v>
      </c>
      <c r="GS529" s="56">
        <v>112</v>
      </c>
      <c r="GT529" s="57" t="s">
        <v>2855</v>
      </c>
      <c r="GU529" s="68" t="s">
        <v>2335</v>
      </c>
      <c r="GV529" s="70">
        <v>9</v>
      </c>
      <c r="GW529" s="56">
        <v>112</v>
      </c>
      <c r="GX529" s="57" t="s">
        <v>2855</v>
      </c>
      <c r="GY529" s="68" t="s">
        <v>2335</v>
      </c>
      <c r="GZ529" s="70">
        <v>9</v>
      </c>
      <c r="HA529" s="56">
        <v>112</v>
      </c>
      <c r="HB529" s="57" t="s">
        <v>2855</v>
      </c>
      <c r="HC529" s="68" t="s">
        <v>2335</v>
      </c>
      <c r="HD529" s="70">
        <v>9</v>
      </c>
      <c r="HE529" s="56">
        <v>112</v>
      </c>
      <c r="HF529" s="57" t="s">
        <v>2855</v>
      </c>
      <c r="HG529" s="68" t="s">
        <v>2335</v>
      </c>
      <c r="HH529" s="70">
        <v>9</v>
      </c>
      <c r="HI529" s="56">
        <v>112</v>
      </c>
      <c r="HJ529" s="57" t="s">
        <v>2855</v>
      </c>
      <c r="HK529" s="68" t="s">
        <v>2335</v>
      </c>
      <c r="HL529" s="70">
        <v>9</v>
      </c>
      <c r="HM529" s="56">
        <v>112</v>
      </c>
      <c r="HN529" s="57" t="s">
        <v>2855</v>
      </c>
      <c r="HO529" s="68" t="s">
        <v>2335</v>
      </c>
      <c r="HP529" s="70">
        <v>9</v>
      </c>
      <c r="HQ529" s="56">
        <v>112</v>
      </c>
      <c r="HR529" s="57" t="s">
        <v>2855</v>
      </c>
      <c r="HS529" s="68" t="s">
        <v>2335</v>
      </c>
      <c r="HT529" s="70">
        <v>9</v>
      </c>
      <c r="HU529" s="56">
        <v>112</v>
      </c>
      <c r="HV529" s="57" t="s">
        <v>2855</v>
      </c>
      <c r="HW529" s="68" t="s">
        <v>2335</v>
      </c>
      <c r="HX529" s="70">
        <v>9</v>
      </c>
      <c r="HY529" s="56">
        <v>112</v>
      </c>
      <c r="HZ529" s="57" t="s">
        <v>2855</v>
      </c>
      <c r="IA529" s="68" t="s">
        <v>2335</v>
      </c>
      <c r="IB529" s="70">
        <v>9</v>
      </c>
      <c r="IC529" s="56">
        <v>112</v>
      </c>
      <c r="ID529" s="57" t="s">
        <v>2855</v>
      </c>
      <c r="IE529" s="68" t="s">
        <v>2335</v>
      </c>
      <c r="IF529" s="70">
        <v>9</v>
      </c>
      <c r="IG529" s="56">
        <v>112</v>
      </c>
      <c r="IH529" s="57" t="s">
        <v>2855</v>
      </c>
      <c r="II529" s="68" t="s">
        <v>2335</v>
      </c>
      <c r="IJ529" s="70">
        <v>9</v>
      </c>
      <c r="IK529" s="56">
        <v>112</v>
      </c>
      <c r="IL529" s="57" t="s">
        <v>2855</v>
      </c>
      <c r="IM529" s="68" t="s">
        <v>2335</v>
      </c>
      <c r="IN529" s="70">
        <v>9</v>
      </c>
      <c r="IO529" s="56">
        <v>112</v>
      </c>
      <c r="IP529" s="57" t="s">
        <v>2855</v>
      </c>
      <c r="IQ529" s="68" t="s">
        <v>2335</v>
      </c>
      <c r="IR529" s="70">
        <v>9</v>
      </c>
      <c r="IS529" s="56">
        <v>112</v>
      </c>
      <c r="IT529" s="57" t="s">
        <v>2855</v>
      </c>
      <c r="IU529" s="68" t="s">
        <v>2335</v>
      </c>
      <c r="IV529" s="70">
        <v>9</v>
      </c>
    </row>
    <row r="530" spans="1:256" s="51" customFormat="1" ht="12" customHeight="1" x14ac:dyDescent="0.2">
      <c r="A530" s="125">
        <v>410</v>
      </c>
      <c r="B530" s="111" t="s">
        <v>2856</v>
      </c>
      <c r="C530" s="119" t="s">
        <v>2335</v>
      </c>
      <c r="D530" s="122">
        <v>12</v>
      </c>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70">
        <v>12</v>
      </c>
      <c r="EC530" s="56">
        <v>113</v>
      </c>
      <c r="ED530" s="57" t="s">
        <v>2856</v>
      </c>
      <c r="EE530" s="68" t="s">
        <v>2335</v>
      </c>
      <c r="EF530" s="70">
        <v>12</v>
      </c>
      <c r="EG530" s="56">
        <v>113</v>
      </c>
      <c r="EH530" s="57" t="s">
        <v>2856</v>
      </c>
      <c r="EI530" s="68" t="s">
        <v>2335</v>
      </c>
      <c r="EJ530" s="70">
        <v>12</v>
      </c>
      <c r="EK530" s="56">
        <v>113</v>
      </c>
      <c r="EL530" s="57" t="s">
        <v>2856</v>
      </c>
      <c r="EM530" s="68" t="s">
        <v>2335</v>
      </c>
      <c r="EN530" s="70">
        <v>12</v>
      </c>
      <c r="EO530" s="56">
        <v>113</v>
      </c>
      <c r="EP530" s="57" t="s">
        <v>2856</v>
      </c>
      <c r="EQ530" s="68" t="s">
        <v>2335</v>
      </c>
      <c r="ER530" s="70">
        <v>12</v>
      </c>
      <c r="ES530" s="56">
        <v>113</v>
      </c>
      <c r="ET530" s="57" t="s">
        <v>2856</v>
      </c>
      <c r="EU530" s="68" t="s">
        <v>2335</v>
      </c>
      <c r="EV530" s="70">
        <v>12</v>
      </c>
      <c r="EW530" s="56">
        <v>113</v>
      </c>
      <c r="EX530" s="57" t="s">
        <v>2856</v>
      </c>
      <c r="EY530" s="68" t="s">
        <v>2335</v>
      </c>
      <c r="EZ530" s="70">
        <v>12</v>
      </c>
      <c r="FA530" s="56">
        <v>113</v>
      </c>
      <c r="FB530" s="57" t="s">
        <v>2856</v>
      </c>
      <c r="FC530" s="68" t="s">
        <v>2335</v>
      </c>
      <c r="FD530" s="70">
        <v>12</v>
      </c>
      <c r="FE530" s="56">
        <v>113</v>
      </c>
      <c r="FF530" s="57" t="s">
        <v>2856</v>
      </c>
      <c r="FG530" s="68" t="s">
        <v>2335</v>
      </c>
      <c r="FH530" s="70">
        <v>12</v>
      </c>
      <c r="FI530" s="56">
        <v>113</v>
      </c>
      <c r="FJ530" s="57" t="s">
        <v>2856</v>
      </c>
      <c r="FK530" s="68" t="s">
        <v>2335</v>
      </c>
      <c r="FL530" s="70">
        <v>12</v>
      </c>
      <c r="FM530" s="56">
        <v>113</v>
      </c>
      <c r="FN530" s="57" t="s">
        <v>2856</v>
      </c>
      <c r="FO530" s="68" t="s">
        <v>2335</v>
      </c>
      <c r="FP530" s="70">
        <v>12</v>
      </c>
      <c r="FQ530" s="56">
        <v>113</v>
      </c>
      <c r="FR530" s="57" t="s">
        <v>2856</v>
      </c>
      <c r="FS530" s="68" t="s">
        <v>2335</v>
      </c>
      <c r="FT530" s="70">
        <v>12</v>
      </c>
      <c r="FU530" s="56">
        <v>113</v>
      </c>
      <c r="FV530" s="57" t="s">
        <v>2856</v>
      </c>
      <c r="FW530" s="68" t="s">
        <v>2335</v>
      </c>
      <c r="FX530" s="70">
        <v>12</v>
      </c>
      <c r="FY530" s="56">
        <v>113</v>
      </c>
      <c r="FZ530" s="57" t="s">
        <v>2856</v>
      </c>
      <c r="GA530" s="68" t="s">
        <v>2335</v>
      </c>
      <c r="GB530" s="70">
        <v>12</v>
      </c>
      <c r="GC530" s="56">
        <v>113</v>
      </c>
      <c r="GD530" s="57" t="s">
        <v>2856</v>
      </c>
      <c r="GE530" s="68" t="s">
        <v>2335</v>
      </c>
      <c r="GF530" s="70">
        <v>12</v>
      </c>
      <c r="GG530" s="56">
        <v>113</v>
      </c>
      <c r="GH530" s="57" t="s">
        <v>2856</v>
      </c>
      <c r="GI530" s="68" t="s">
        <v>2335</v>
      </c>
      <c r="GJ530" s="70">
        <v>12</v>
      </c>
      <c r="GK530" s="56">
        <v>113</v>
      </c>
      <c r="GL530" s="57" t="s">
        <v>2856</v>
      </c>
      <c r="GM530" s="68" t="s">
        <v>2335</v>
      </c>
      <c r="GN530" s="70">
        <v>12</v>
      </c>
      <c r="GO530" s="56">
        <v>113</v>
      </c>
      <c r="GP530" s="57" t="s">
        <v>2856</v>
      </c>
      <c r="GQ530" s="68" t="s">
        <v>2335</v>
      </c>
      <c r="GR530" s="70">
        <v>12</v>
      </c>
      <c r="GS530" s="56">
        <v>113</v>
      </c>
      <c r="GT530" s="57" t="s">
        <v>2856</v>
      </c>
      <c r="GU530" s="68" t="s">
        <v>2335</v>
      </c>
      <c r="GV530" s="70">
        <v>12</v>
      </c>
      <c r="GW530" s="56">
        <v>113</v>
      </c>
      <c r="GX530" s="57" t="s">
        <v>2856</v>
      </c>
      <c r="GY530" s="68" t="s">
        <v>2335</v>
      </c>
      <c r="GZ530" s="70">
        <v>12</v>
      </c>
      <c r="HA530" s="56">
        <v>113</v>
      </c>
      <c r="HB530" s="57" t="s">
        <v>2856</v>
      </c>
      <c r="HC530" s="68" t="s">
        <v>2335</v>
      </c>
      <c r="HD530" s="70">
        <v>12</v>
      </c>
      <c r="HE530" s="56">
        <v>113</v>
      </c>
      <c r="HF530" s="57" t="s">
        <v>2856</v>
      </c>
      <c r="HG530" s="68" t="s">
        <v>2335</v>
      </c>
      <c r="HH530" s="70">
        <v>12</v>
      </c>
      <c r="HI530" s="56">
        <v>113</v>
      </c>
      <c r="HJ530" s="57" t="s">
        <v>2856</v>
      </c>
      <c r="HK530" s="68" t="s">
        <v>2335</v>
      </c>
      <c r="HL530" s="70">
        <v>12</v>
      </c>
      <c r="HM530" s="56">
        <v>113</v>
      </c>
      <c r="HN530" s="57" t="s">
        <v>2856</v>
      </c>
      <c r="HO530" s="68" t="s">
        <v>2335</v>
      </c>
      <c r="HP530" s="70">
        <v>12</v>
      </c>
      <c r="HQ530" s="56">
        <v>113</v>
      </c>
      <c r="HR530" s="57" t="s">
        <v>2856</v>
      </c>
      <c r="HS530" s="68" t="s">
        <v>2335</v>
      </c>
      <c r="HT530" s="70">
        <v>12</v>
      </c>
      <c r="HU530" s="56">
        <v>113</v>
      </c>
      <c r="HV530" s="57" t="s">
        <v>2856</v>
      </c>
      <c r="HW530" s="68" t="s">
        <v>2335</v>
      </c>
      <c r="HX530" s="70">
        <v>12</v>
      </c>
      <c r="HY530" s="56">
        <v>113</v>
      </c>
      <c r="HZ530" s="57" t="s">
        <v>2856</v>
      </c>
      <c r="IA530" s="68" t="s">
        <v>2335</v>
      </c>
      <c r="IB530" s="70">
        <v>12</v>
      </c>
      <c r="IC530" s="56">
        <v>113</v>
      </c>
      <c r="ID530" s="57" t="s">
        <v>2856</v>
      </c>
      <c r="IE530" s="68" t="s">
        <v>2335</v>
      </c>
      <c r="IF530" s="70">
        <v>12</v>
      </c>
      <c r="IG530" s="56">
        <v>113</v>
      </c>
      <c r="IH530" s="57" t="s">
        <v>2856</v>
      </c>
      <c r="II530" s="68" t="s">
        <v>2335</v>
      </c>
      <c r="IJ530" s="70">
        <v>12</v>
      </c>
      <c r="IK530" s="56">
        <v>113</v>
      </c>
      <c r="IL530" s="57" t="s">
        <v>2856</v>
      </c>
      <c r="IM530" s="68" t="s">
        <v>2335</v>
      </c>
      <c r="IN530" s="70">
        <v>12</v>
      </c>
      <c r="IO530" s="56">
        <v>113</v>
      </c>
      <c r="IP530" s="57" t="s">
        <v>2856</v>
      </c>
      <c r="IQ530" s="68" t="s">
        <v>2335</v>
      </c>
      <c r="IR530" s="70">
        <v>12</v>
      </c>
      <c r="IS530" s="56">
        <v>113</v>
      </c>
      <c r="IT530" s="57" t="s">
        <v>2856</v>
      </c>
      <c r="IU530" s="68" t="s">
        <v>2335</v>
      </c>
      <c r="IV530" s="70">
        <v>12</v>
      </c>
    </row>
    <row r="531" spans="1:256" s="51" customFormat="1" ht="12" customHeight="1" x14ac:dyDescent="0.2">
      <c r="A531" s="125">
        <v>410</v>
      </c>
      <c r="B531" s="111" t="s">
        <v>2857</v>
      </c>
      <c r="C531" s="119" t="s">
        <v>2335</v>
      </c>
      <c r="D531" s="122">
        <v>10</v>
      </c>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70">
        <v>10</v>
      </c>
      <c r="EC531" s="56">
        <v>114</v>
      </c>
      <c r="ED531" s="57" t="s">
        <v>2857</v>
      </c>
      <c r="EE531" s="68" t="s">
        <v>2335</v>
      </c>
      <c r="EF531" s="70">
        <v>10</v>
      </c>
      <c r="EG531" s="56">
        <v>114</v>
      </c>
      <c r="EH531" s="57" t="s">
        <v>2857</v>
      </c>
      <c r="EI531" s="68" t="s">
        <v>2335</v>
      </c>
      <c r="EJ531" s="70">
        <v>10</v>
      </c>
      <c r="EK531" s="56">
        <v>114</v>
      </c>
      <c r="EL531" s="57" t="s">
        <v>2857</v>
      </c>
      <c r="EM531" s="68" t="s">
        <v>2335</v>
      </c>
      <c r="EN531" s="70">
        <v>10</v>
      </c>
      <c r="EO531" s="56">
        <v>114</v>
      </c>
      <c r="EP531" s="57" t="s">
        <v>2857</v>
      </c>
      <c r="EQ531" s="68" t="s">
        <v>2335</v>
      </c>
      <c r="ER531" s="70">
        <v>10</v>
      </c>
      <c r="ES531" s="56">
        <v>114</v>
      </c>
      <c r="ET531" s="57" t="s">
        <v>2857</v>
      </c>
      <c r="EU531" s="68" t="s">
        <v>2335</v>
      </c>
      <c r="EV531" s="70">
        <v>10</v>
      </c>
      <c r="EW531" s="56">
        <v>114</v>
      </c>
      <c r="EX531" s="57" t="s">
        <v>2857</v>
      </c>
      <c r="EY531" s="68" t="s">
        <v>2335</v>
      </c>
      <c r="EZ531" s="70">
        <v>10</v>
      </c>
      <c r="FA531" s="56">
        <v>114</v>
      </c>
      <c r="FB531" s="57" t="s">
        <v>2857</v>
      </c>
      <c r="FC531" s="68" t="s">
        <v>2335</v>
      </c>
      <c r="FD531" s="70">
        <v>10</v>
      </c>
      <c r="FE531" s="56">
        <v>114</v>
      </c>
      <c r="FF531" s="57" t="s">
        <v>2857</v>
      </c>
      <c r="FG531" s="68" t="s">
        <v>2335</v>
      </c>
      <c r="FH531" s="70">
        <v>10</v>
      </c>
      <c r="FI531" s="56">
        <v>114</v>
      </c>
      <c r="FJ531" s="57" t="s">
        <v>2857</v>
      </c>
      <c r="FK531" s="68" t="s">
        <v>2335</v>
      </c>
      <c r="FL531" s="70">
        <v>10</v>
      </c>
      <c r="FM531" s="56">
        <v>114</v>
      </c>
      <c r="FN531" s="57" t="s">
        <v>2857</v>
      </c>
      <c r="FO531" s="68" t="s">
        <v>2335</v>
      </c>
      <c r="FP531" s="70">
        <v>10</v>
      </c>
      <c r="FQ531" s="56">
        <v>114</v>
      </c>
      <c r="FR531" s="57" t="s">
        <v>2857</v>
      </c>
      <c r="FS531" s="68" t="s">
        <v>2335</v>
      </c>
      <c r="FT531" s="70">
        <v>10</v>
      </c>
      <c r="FU531" s="56">
        <v>114</v>
      </c>
      <c r="FV531" s="57" t="s">
        <v>2857</v>
      </c>
      <c r="FW531" s="68" t="s">
        <v>2335</v>
      </c>
      <c r="FX531" s="70">
        <v>10</v>
      </c>
      <c r="FY531" s="56">
        <v>114</v>
      </c>
      <c r="FZ531" s="57" t="s">
        <v>2857</v>
      </c>
      <c r="GA531" s="68" t="s">
        <v>2335</v>
      </c>
      <c r="GB531" s="70">
        <v>10</v>
      </c>
      <c r="GC531" s="56">
        <v>114</v>
      </c>
      <c r="GD531" s="57" t="s">
        <v>2857</v>
      </c>
      <c r="GE531" s="68" t="s">
        <v>2335</v>
      </c>
      <c r="GF531" s="70">
        <v>10</v>
      </c>
      <c r="GG531" s="56">
        <v>114</v>
      </c>
      <c r="GH531" s="57" t="s">
        <v>2857</v>
      </c>
      <c r="GI531" s="68" t="s">
        <v>2335</v>
      </c>
      <c r="GJ531" s="70">
        <v>10</v>
      </c>
      <c r="GK531" s="56">
        <v>114</v>
      </c>
      <c r="GL531" s="57" t="s">
        <v>2857</v>
      </c>
      <c r="GM531" s="68" t="s">
        <v>2335</v>
      </c>
      <c r="GN531" s="70">
        <v>10</v>
      </c>
      <c r="GO531" s="56">
        <v>114</v>
      </c>
      <c r="GP531" s="57" t="s">
        <v>2857</v>
      </c>
      <c r="GQ531" s="68" t="s">
        <v>2335</v>
      </c>
      <c r="GR531" s="70">
        <v>10</v>
      </c>
      <c r="GS531" s="56">
        <v>114</v>
      </c>
      <c r="GT531" s="57" t="s">
        <v>2857</v>
      </c>
      <c r="GU531" s="68" t="s">
        <v>2335</v>
      </c>
      <c r="GV531" s="70">
        <v>10</v>
      </c>
      <c r="GW531" s="56">
        <v>114</v>
      </c>
      <c r="GX531" s="57" t="s">
        <v>2857</v>
      </c>
      <c r="GY531" s="68" t="s">
        <v>2335</v>
      </c>
      <c r="GZ531" s="70">
        <v>10</v>
      </c>
      <c r="HA531" s="56">
        <v>114</v>
      </c>
      <c r="HB531" s="57" t="s">
        <v>2857</v>
      </c>
      <c r="HC531" s="68" t="s">
        <v>2335</v>
      </c>
      <c r="HD531" s="70">
        <v>10</v>
      </c>
      <c r="HE531" s="56">
        <v>114</v>
      </c>
      <c r="HF531" s="57" t="s">
        <v>2857</v>
      </c>
      <c r="HG531" s="68" t="s">
        <v>2335</v>
      </c>
      <c r="HH531" s="70">
        <v>10</v>
      </c>
      <c r="HI531" s="56">
        <v>114</v>
      </c>
      <c r="HJ531" s="57" t="s">
        <v>2857</v>
      </c>
      <c r="HK531" s="68" t="s">
        <v>2335</v>
      </c>
      <c r="HL531" s="70">
        <v>10</v>
      </c>
      <c r="HM531" s="56">
        <v>114</v>
      </c>
      <c r="HN531" s="57" t="s">
        <v>2857</v>
      </c>
      <c r="HO531" s="68" t="s">
        <v>2335</v>
      </c>
      <c r="HP531" s="70">
        <v>10</v>
      </c>
      <c r="HQ531" s="56">
        <v>114</v>
      </c>
      <c r="HR531" s="57" t="s">
        <v>2857</v>
      </c>
      <c r="HS531" s="68" t="s">
        <v>2335</v>
      </c>
      <c r="HT531" s="70">
        <v>10</v>
      </c>
      <c r="HU531" s="56">
        <v>114</v>
      </c>
      <c r="HV531" s="57" t="s">
        <v>2857</v>
      </c>
      <c r="HW531" s="68" t="s">
        <v>2335</v>
      </c>
      <c r="HX531" s="70">
        <v>10</v>
      </c>
      <c r="HY531" s="56">
        <v>114</v>
      </c>
      <c r="HZ531" s="57" t="s">
        <v>2857</v>
      </c>
      <c r="IA531" s="68" t="s">
        <v>2335</v>
      </c>
      <c r="IB531" s="70">
        <v>10</v>
      </c>
      <c r="IC531" s="56">
        <v>114</v>
      </c>
      <c r="ID531" s="57" t="s">
        <v>2857</v>
      </c>
      <c r="IE531" s="68" t="s">
        <v>2335</v>
      </c>
      <c r="IF531" s="70">
        <v>10</v>
      </c>
      <c r="IG531" s="56">
        <v>114</v>
      </c>
      <c r="IH531" s="57" t="s">
        <v>2857</v>
      </c>
      <c r="II531" s="68" t="s">
        <v>2335</v>
      </c>
      <c r="IJ531" s="70">
        <v>10</v>
      </c>
      <c r="IK531" s="56">
        <v>114</v>
      </c>
      <c r="IL531" s="57" t="s">
        <v>2857</v>
      </c>
      <c r="IM531" s="68" t="s">
        <v>2335</v>
      </c>
      <c r="IN531" s="70">
        <v>10</v>
      </c>
      <c r="IO531" s="56">
        <v>114</v>
      </c>
      <c r="IP531" s="57" t="s">
        <v>2857</v>
      </c>
      <c r="IQ531" s="68" t="s">
        <v>2335</v>
      </c>
      <c r="IR531" s="70">
        <v>10</v>
      </c>
      <c r="IS531" s="56">
        <v>114</v>
      </c>
      <c r="IT531" s="57" t="s">
        <v>2857</v>
      </c>
      <c r="IU531" s="68" t="s">
        <v>2335</v>
      </c>
      <c r="IV531" s="70">
        <v>10</v>
      </c>
    </row>
    <row r="532" spans="1:256" s="51" customFormat="1" ht="12" customHeight="1" x14ac:dyDescent="0.2">
      <c r="A532" s="125">
        <v>410</v>
      </c>
      <c r="B532" s="111" t="s">
        <v>2858</v>
      </c>
      <c r="C532" s="119" t="s">
        <v>2335</v>
      </c>
      <c r="D532" s="122">
        <v>8</v>
      </c>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70">
        <v>8</v>
      </c>
      <c r="EC532" s="56">
        <v>115</v>
      </c>
      <c r="ED532" s="57" t="s">
        <v>2858</v>
      </c>
      <c r="EE532" s="68" t="s">
        <v>2335</v>
      </c>
      <c r="EF532" s="70">
        <v>8</v>
      </c>
      <c r="EG532" s="56">
        <v>115</v>
      </c>
      <c r="EH532" s="57" t="s">
        <v>2858</v>
      </c>
      <c r="EI532" s="68" t="s">
        <v>2335</v>
      </c>
      <c r="EJ532" s="70">
        <v>8</v>
      </c>
      <c r="EK532" s="56">
        <v>115</v>
      </c>
      <c r="EL532" s="57" t="s">
        <v>2858</v>
      </c>
      <c r="EM532" s="68" t="s">
        <v>2335</v>
      </c>
      <c r="EN532" s="70">
        <v>8</v>
      </c>
      <c r="EO532" s="56">
        <v>115</v>
      </c>
      <c r="EP532" s="57" t="s">
        <v>2858</v>
      </c>
      <c r="EQ532" s="68" t="s">
        <v>2335</v>
      </c>
      <c r="ER532" s="70">
        <v>8</v>
      </c>
      <c r="ES532" s="56">
        <v>115</v>
      </c>
      <c r="ET532" s="57" t="s">
        <v>2858</v>
      </c>
      <c r="EU532" s="68" t="s">
        <v>2335</v>
      </c>
      <c r="EV532" s="70">
        <v>8</v>
      </c>
      <c r="EW532" s="56">
        <v>115</v>
      </c>
      <c r="EX532" s="57" t="s">
        <v>2858</v>
      </c>
      <c r="EY532" s="68" t="s">
        <v>2335</v>
      </c>
      <c r="EZ532" s="70">
        <v>8</v>
      </c>
      <c r="FA532" s="56">
        <v>115</v>
      </c>
      <c r="FB532" s="57" t="s">
        <v>2858</v>
      </c>
      <c r="FC532" s="68" t="s">
        <v>2335</v>
      </c>
      <c r="FD532" s="70">
        <v>8</v>
      </c>
      <c r="FE532" s="56">
        <v>115</v>
      </c>
      <c r="FF532" s="57" t="s">
        <v>2858</v>
      </c>
      <c r="FG532" s="68" t="s">
        <v>2335</v>
      </c>
      <c r="FH532" s="70">
        <v>8</v>
      </c>
      <c r="FI532" s="56">
        <v>115</v>
      </c>
      <c r="FJ532" s="57" t="s">
        <v>2858</v>
      </c>
      <c r="FK532" s="68" t="s">
        <v>2335</v>
      </c>
      <c r="FL532" s="70">
        <v>8</v>
      </c>
      <c r="FM532" s="56">
        <v>115</v>
      </c>
      <c r="FN532" s="57" t="s">
        <v>2858</v>
      </c>
      <c r="FO532" s="68" t="s">
        <v>2335</v>
      </c>
      <c r="FP532" s="70">
        <v>8</v>
      </c>
      <c r="FQ532" s="56">
        <v>115</v>
      </c>
      <c r="FR532" s="57" t="s">
        <v>2858</v>
      </c>
      <c r="FS532" s="68" t="s">
        <v>2335</v>
      </c>
      <c r="FT532" s="70">
        <v>8</v>
      </c>
      <c r="FU532" s="56">
        <v>115</v>
      </c>
      <c r="FV532" s="57" t="s">
        <v>2858</v>
      </c>
      <c r="FW532" s="68" t="s">
        <v>2335</v>
      </c>
      <c r="FX532" s="70">
        <v>8</v>
      </c>
      <c r="FY532" s="56">
        <v>115</v>
      </c>
      <c r="FZ532" s="57" t="s">
        <v>2858</v>
      </c>
      <c r="GA532" s="68" t="s">
        <v>2335</v>
      </c>
      <c r="GB532" s="70">
        <v>8</v>
      </c>
      <c r="GC532" s="56">
        <v>115</v>
      </c>
      <c r="GD532" s="57" t="s">
        <v>2858</v>
      </c>
      <c r="GE532" s="68" t="s">
        <v>2335</v>
      </c>
      <c r="GF532" s="70">
        <v>8</v>
      </c>
      <c r="GG532" s="56">
        <v>115</v>
      </c>
      <c r="GH532" s="57" t="s">
        <v>2858</v>
      </c>
      <c r="GI532" s="68" t="s">
        <v>2335</v>
      </c>
      <c r="GJ532" s="70">
        <v>8</v>
      </c>
      <c r="GK532" s="56">
        <v>115</v>
      </c>
      <c r="GL532" s="57" t="s">
        <v>2858</v>
      </c>
      <c r="GM532" s="68" t="s">
        <v>2335</v>
      </c>
      <c r="GN532" s="70">
        <v>8</v>
      </c>
      <c r="GO532" s="56">
        <v>115</v>
      </c>
      <c r="GP532" s="57" t="s">
        <v>2858</v>
      </c>
      <c r="GQ532" s="68" t="s">
        <v>2335</v>
      </c>
      <c r="GR532" s="70">
        <v>8</v>
      </c>
      <c r="GS532" s="56">
        <v>115</v>
      </c>
      <c r="GT532" s="57" t="s">
        <v>2858</v>
      </c>
      <c r="GU532" s="68" t="s">
        <v>2335</v>
      </c>
      <c r="GV532" s="70">
        <v>8</v>
      </c>
      <c r="GW532" s="56">
        <v>115</v>
      </c>
      <c r="GX532" s="57" t="s">
        <v>2858</v>
      </c>
      <c r="GY532" s="68" t="s">
        <v>2335</v>
      </c>
      <c r="GZ532" s="70">
        <v>8</v>
      </c>
      <c r="HA532" s="56">
        <v>115</v>
      </c>
      <c r="HB532" s="57" t="s">
        <v>2858</v>
      </c>
      <c r="HC532" s="68" t="s">
        <v>2335</v>
      </c>
      <c r="HD532" s="70">
        <v>8</v>
      </c>
      <c r="HE532" s="56">
        <v>115</v>
      </c>
      <c r="HF532" s="57" t="s">
        <v>2858</v>
      </c>
      <c r="HG532" s="68" t="s">
        <v>2335</v>
      </c>
      <c r="HH532" s="70">
        <v>8</v>
      </c>
      <c r="HI532" s="56">
        <v>115</v>
      </c>
      <c r="HJ532" s="57" t="s">
        <v>2858</v>
      </c>
      <c r="HK532" s="68" t="s">
        <v>2335</v>
      </c>
      <c r="HL532" s="70">
        <v>8</v>
      </c>
      <c r="HM532" s="56">
        <v>115</v>
      </c>
      <c r="HN532" s="57" t="s">
        <v>2858</v>
      </c>
      <c r="HO532" s="68" t="s">
        <v>2335</v>
      </c>
      <c r="HP532" s="70">
        <v>8</v>
      </c>
      <c r="HQ532" s="56">
        <v>115</v>
      </c>
      <c r="HR532" s="57" t="s">
        <v>2858</v>
      </c>
      <c r="HS532" s="68" t="s">
        <v>2335</v>
      </c>
      <c r="HT532" s="70">
        <v>8</v>
      </c>
      <c r="HU532" s="56">
        <v>115</v>
      </c>
      <c r="HV532" s="57" t="s">
        <v>2858</v>
      </c>
      <c r="HW532" s="68" t="s">
        <v>2335</v>
      </c>
      <c r="HX532" s="70">
        <v>8</v>
      </c>
      <c r="HY532" s="56">
        <v>115</v>
      </c>
      <c r="HZ532" s="57" t="s">
        <v>2858</v>
      </c>
      <c r="IA532" s="68" t="s">
        <v>2335</v>
      </c>
      <c r="IB532" s="70">
        <v>8</v>
      </c>
      <c r="IC532" s="56">
        <v>115</v>
      </c>
      <c r="ID532" s="57" t="s">
        <v>2858</v>
      </c>
      <c r="IE532" s="68" t="s">
        <v>2335</v>
      </c>
      <c r="IF532" s="70">
        <v>8</v>
      </c>
      <c r="IG532" s="56">
        <v>115</v>
      </c>
      <c r="IH532" s="57" t="s">
        <v>2858</v>
      </c>
      <c r="II532" s="68" t="s">
        <v>2335</v>
      </c>
      <c r="IJ532" s="70">
        <v>8</v>
      </c>
      <c r="IK532" s="56">
        <v>115</v>
      </c>
      <c r="IL532" s="57" t="s">
        <v>2858</v>
      </c>
      <c r="IM532" s="68" t="s">
        <v>2335</v>
      </c>
      <c r="IN532" s="70">
        <v>8</v>
      </c>
      <c r="IO532" s="56">
        <v>115</v>
      </c>
      <c r="IP532" s="57" t="s">
        <v>2858</v>
      </c>
      <c r="IQ532" s="68" t="s">
        <v>2335</v>
      </c>
      <c r="IR532" s="70">
        <v>8</v>
      </c>
      <c r="IS532" s="56">
        <v>115</v>
      </c>
      <c r="IT532" s="57" t="s">
        <v>2858</v>
      </c>
      <c r="IU532" s="68" t="s">
        <v>2335</v>
      </c>
      <c r="IV532" s="70">
        <v>8</v>
      </c>
    </row>
    <row r="533" spans="1:256" s="51" customFormat="1" ht="12" customHeight="1" x14ac:dyDescent="0.2">
      <c r="A533" s="125">
        <v>410</v>
      </c>
      <c r="B533" s="111" t="s">
        <v>2859</v>
      </c>
      <c r="C533" s="119" t="s">
        <v>2335</v>
      </c>
      <c r="D533" s="122">
        <v>4</v>
      </c>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70">
        <v>4</v>
      </c>
      <c r="EC533" s="56">
        <v>116</v>
      </c>
      <c r="ED533" s="57" t="s">
        <v>2859</v>
      </c>
      <c r="EE533" s="68" t="s">
        <v>2335</v>
      </c>
      <c r="EF533" s="70">
        <v>4</v>
      </c>
      <c r="EG533" s="56">
        <v>116</v>
      </c>
      <c r="EH533" s="57" t="s">
        <v>2859</v>
      </c>
      <c r="EI533" s="68" t="s">
        <v>2335</v>
      </c>
      <c r="EJ533" s="70">
        <v>4</v>
      </c>
      <c r="EK533" s="56">
        <v>116</v>
      </c>
      <c r="EL533" s="57" t="s">
        <v>2859</v>
      </c>
      <c r="EM533" s="68" t="s">
        <v>2335</v>
      </c>
      <c r="EN533" s="70">
        <v>4</v>
      </c>
      <c r="EO533" s="56">
        <v>116</v>
      </c>
      <c r="EP533" s="57" t="s">
        <v>2859</v>
      </c>
      <c r="EQ533" s="68" t="s">
        <v>2335</v>
      </c>
      <c r="ER533" s="70">
        <v>4</v>
      </c>
      <c r="ES533" s="56">
        <v>116</v>
      </c>
      <c r="ET533" s="57" t="s">
        <v>2859</v>
      </c>
      <c r="EU533" s="68" t="s">
        <v>2335</v>
      </c>
      <c r="EV533" s="70">
        <v>4</v>
      </c>
      <c r="EW533" s="56">
        <v>116</v>
      </c>
      <c r="EX533" s="57" t="s">
        <v>2859</v>
      </c>
      <c r="EY533" s="68" t="s">
        <v>2335</v>
      </c>
      <c r="EZ533" s="70">
        <v>4</v>
      </c>
      <c r="FA533" s="56">
        <v>116</v>
      </c>
      <c r="FB533" s="57" t="s">
        <v>2859</v>
      </c>
      <c r="FC533" s="68" t="s">
        <v>2335</v>
      </c>
      <c r="FD533" s="70">
        <v>4</v>
      </c>
      <c r="FE533" s="56">
        <v>116</v>
      </c>
      <c r="FF533" s="57" t="s">
        <v>2859</v>
      </c>
      <c r="FG533" s="68" t="s">
        <v>2335</v>
      </c>
      <c r="FH533" s="70">
        <v>4</v>
      </c>
      <c r="FI533" s="56">
        <v>116</v>
      </c>
      <c r="FJ533" s="57" t="s">
        <v>2859</v>
      </c>
      <c r="FK533" s="68" t="s">
        <v>2335</v>
      </c>
      <c r="FL533" s="70">
        <v>4</v>
      </c>
      <c r="FM533" s="56">
        <v>116</v>
      </c>
      <c r="FN533" s="57" t="s">
        <v>2859</v>
      </c>
      <c r="FO533" s="68" t="s">
        <v>2335</v>
      </c>
      <c r="FP533" s="70">
        <v>4</v>
      </c>
      <c r="FQ533" s="56">
        <v>116</v>
      </c>
      <c r="FR533" s="57" t="s">
        <v>2859</v>
      </c>
      <c r="FS533" s="68" t="s">
        <v>2335</v>
      </c>
      <c r="FT533" s="70">
        <v>4</v>
      </c>
      <c r="FU533" s="56">
        <v>116</v>
      </c>
      <c r="FV533" s="57" t="s">
        <v>2859</v>
      </c>
      <c r="FW533" s="68" t="s">
        <v>2335</v>
      </c>
      <c r="FX533" s="70">
        <v>4</v>
      </c>
      <c r="FY533" s="56">
        <v>116</v>
      </c>
      <c r="FZ533" s="57" t="s">
        <v>2859</v>
      </c>
      <c r="GA533" s="68" t="s">
        <v>2335</v>
      </c>
      <c r="GB533" s="70">
        <v>4</v>
      </c>
      <c r="GC533" s="56">
        <v>116</v>
      </c>
      <c r="GD533" s="57" t="s">
        <v>2859</v>
      </c>
      <c r="GE533" s="68" t="s">
        <v>2335</v>
      </c>
      <c r="GF533" s="70">
        <v>4</v>
      </c>
      <c r="GG533" s="56">
        <v>116</v>
      </c>
      <c r="GH533" s="57" t="s">
        <v>2859</v>
      </c>
      <c r="GI533" s="68" t="s">
        <v>2335</v>
      </c>
      <c r="GJ533" s="70">
        <v>4</v>
      </c>
      <c r="GK533" s="56">
        <v>116</v>
      </c>
      <c r="GL533" s="57" t="s">
        <v>2859</v>
      </c>
      <c r="GM533" s="68" t="s">
        <v>2335</v>
      </c>
      <c r="GN533" s="70">
        <v>4</v>
      </c>
      <c r="GO533" s="56">
        <v>116</v>
      </c>
      <c r="GP533" s="57" t="s">
        <v>2859</v>
      </c>
      <c r="GQ533" s="68" t="s">
        <v>2335</v>
      </c>
      <c r="GR533" s="70">
        <v>4</v>
      </c>
      <c r="GS533" s="56">
        <v>116</v>
      </c>
      <c r="GT533" s="57" t="s">
        <v>2859</v>
      </c>
      <c r="GU533" s="68" t="s">
        <v>2335</v>
      </c>
      <c r="GV533" s="70">
        <v>4</v>
      </c>
      <c r="GW533" s="56">
        <v>116</v>
      </c>
      <c r="GX533" s="57" t="s">
        <v>2859</v>
      </c>
      <c r="GY533" s="68" t="s">
        <v>2335</v>
      </c>
      <c r="GZ533" s="70">
        <v>4</v>
      </c>
      <c r="HA533" s="56">
        <v>116</v>
      </c>
      <c r="HB533" s="57" t="s">
        <v>2859</v>
      </c>
      <c r="HC533" s="68" t="s">
        <v>2335</v>
      </c>
      <c r="HD533" s="70">
        <v>4</v>
      </c>
      <c r="HE533" s="56">
        <v>116</v>
      </c>
      <c r="HF533" s="57" t="s">
        <v>2859</v>
      </c>
      <c r="HG533" s="68" t="s">
        <v>2335</v>
      </c>
      <c r="HH533" s="70">
        <v>4</v>
      </c>
      <c r="HI533" s="56">
        <v>116</v>
      </c>
      <c r="HJ533" s="57" t="s">
        <v>2859</v>
      </c>
      <c r="HK533" s="68" t="s">
        <v>2335</v>
      </c>
      <c r="HL533" s="70">
        <v>4</v>
      </c>
      <c r="HM533" s="56">
        <v>116</v>
      </c>
      <c r="HN533" s="57" t="s">
        <v>2859</v>
      </c>
      <c r="HO533" s="68" t="s">
        <v>2335</v>
      </c>
      <c r="HP533" s="70">
        <v>4</v>
      </c>
      <c r="HQ533" s="56">
        <v>116</v>
      </c>
      <c r="HR533" s="57" t="s">
        <v>2859</v>
      </c>
      <c r="HS533" s="68" t="s">
        <v>2335</v>
      </c>
      <c r="HT533" s="70">
        <v>4</v>
      </c>
      <c r="HU533" s="56">
        <v>116</v>
      </c>
      <c r="HV533" s="57" t="s">
        <v>2859</v>
      </c>
      <c r="HW533" s="68" t="s">
        <v>2335</v>
      </c>
      <c r="HX533" s="70">
        <v>4</v>
      </c>
      <c r="HY533" s="56">
        <v>116</v>
      </c>
      <c r="HZ533" s="57" t="s">
        <v>2859</v>
      </c>
      <c r="IA533" s="68" t="s">
        <v>2335</v>
      </c>
      <c r="IB533" s="70">
        <v>4</v>
      </c>
      <c r="IC533" s="56">
        <v>116</v>
      </c>
      <c r="ID533" s="57" t="s">
        <v>2859</v>
      </c>
      <c r="IE533" s="68" t="s">
        <v>2335</v>
      </c>
      <c r="IF533" s="70">
        <v>4</v>
      </c>
      <c r="IG533" s="56">
        <v>116</v>
      </c>
      <c r="IH533" s="57" t="s">
        <v>2859</v>
      </c>
      <c r="II533" s="68" t="s">
        <v>2335</v>
      </c>
      <c r="IJ533" s="70">
        <v>4</v>
      </c>
      <c r="IK533" s="56">
        <v>116</v>
      </c>
      <c r="IL533" s="57" t="s">
        <v>2859</v>
      </c>
      <c r="IM533" s="68" t="s">
        <v>2335</v>
      </c>
      <c r="IN533" s="70">
        <v>4</v>
      </c>
      <c r="IO533" s="56">
        <v>116</v>
      </c>
      <c r="IP533" s="57" t="s">
        <v>2859</v>
      </c>
      <c r="IQ533" s="68" t="s">
        <v>2335</v>
      </c>
      <c r="IR533" s="70">
        <v>4</v>
      </c>
      <c r="IS533" s="56">
        <v>116</v>
      </c>
      <c r="IT533" s="57" t="s">
        <v>2859</v>
      </c>
      <c r="IU533" s="68" t="s">
        <v>2335</v>
      </c>
      <c r="IV533" s="70">
        <v>4</v>
      </c>
    </row>
    <row r="534" spans="1:256" s="51" customFormat="1" ht="12" customHeight="1" x14ac:dyDescent="0.2">
      <c r="A534" s="125">
        <v>410</v>
      </c>
      <c r="B534" s="111" t="s">
        <v>2860</v>
      </c>
      <c r="C534" s="119" t="s">
        <v>2335</v>
      </c>
      <c r="D534" s="122">
        <v>12</v>
      </c>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70">
        <v>12</v>
      </c>
      <c r="EC534" s="56">
        <v>117</v>
      </c>
      <c r="ED534" s="57" t="s">
        <v>2860</v>
      </c>
      <c r="EE534" s="68" t="s">
        <v>2335</v>
      </c>
      <c r="EF534" s="70">
        <v>12</v>
      </c>
      <c r="EG534" s="56">
        <v>117</v>
      </c>
      <c r="EH534" s="57" t="s">
        <v>2860</v>
      </c>
      <c r="EI534" s="68" t="s">
        <v>2335</v>
      </c>
      <c r="EJ534" s="70">
        <v>12</v>
      </c>
      <c r="EK534" s="56">
        <v>117</v>
      </c>
      <c r="EL534" s="57" t="s">
        <v>2860</v>
      </c>
      <c r="EM534" s="68" t="s">
        <v>2335</v>
      </c>
      <c r="EN534" s="70">
        <v>12</v>
      </c>
      <c r="EO534" s="56">
        <v>117</v>
      </c>
      <c r="EP534" s="57" t="s">
        <v>2860</v>
      </c>
      <c r="EQ534" s="68" t="s">
        <v>2335</v>
      </c>
      <c r="ER534" s="70">
        <v>12</v>
      </c>
      <c r="ES534" s="56">
        <v>117</v>
      </c>
      <c r="ET534" s="57" t="s">
        <v>2860</v>
      </c>
      <c r="EU534" s="68" t="s">
        <v>2335</v>
      </c>
      <c r="EV534" s="70">
        <v>12</v>
      </c>
      <c r="EW534" s="56">
        <v>117</v>
      </c>
      <c r="EX534" s="57" t="s">
        <v>2860</v>
      </c>
      <c r="EY534" s="68" t="s">
        <v>2335</v>
      </c>
      <c r="EZ534" s="70">
        <v>12</v>
      </c>
      <c r="FA534" s="56">
        <v>117</v>
      </c>
      <c r="FB534" s="57" t="s">
        <v>2860</v>
      </c>
      <c r="FC534" s="68" t="s">
        <v>2335</v>
      </c>
      <c r="FD534" s="70">
        <v>12</v>
      </c>
      <c r="FE534" s="56">
        <v>117</v>
      </c>
      <c r="FF534" s="57" t="s">
        <v>2860</v>
      </c>
      <c r="FG534" s="68" t="s">
        <v>2335</v>
      </c>
      <c r="FH534" s="70">
        <v>12</v>
      </c>
      <c r="FI534" s="56">
        <v>117</v>
      </c>
      <c r="FJ534" s="57" t="s">
        <v>2860</v>
      </c>
      <c r="FK534" s="68" t="s">
        <v>2335</v>
      </c>
      <c r="FL534" s="70">
        <v>12</v>
      </c>
      <c r="FM534" s="56">
        <v>117</v>
      </c>
      <c r="FN534" s="57" t="s">
        <v>2860</v>
      </c>
      <c r="FO534" s="68" t="s">
        <v>2335</v>
      </c>
      <c r="FP534" s="70">
        <v>12</v>
      </c>
      <c r="FQ534" s="56">
        <v>117</v>
      </c>
      <c r="FR534" s="57" t="s">
        <v>2860</v>
      </c>
      <c r="FS534" s="68" t="s">
        <v>2335</v>
      </c>
      <c r="FT534" s="70">
        <v>12</v>
      </c>
      <c r="FU534" s="56">
        <v>117</v>
      </c>
      <c r="FV534" s="57" t="s">
        <v>2860</v>
      </c>
      <c r="FW534" s="68" t="s">
        <v>2335</v>
      </c>
      <c r="FX534" s="70">
        <v>12</v>
      </c>
      <c r="FY534" s="56">
        <v>117</v>
      </c>
      <c r="FZ534" s="57" t="s">
        <v>2860</v>
      </c>
      <c r="GA534" s="68" t="s">
        <v>2335</v>
      </c>
      <c r="GB534" s="70">
        <v>12</v>
      </c>
      <c r="GC534" s="56">
        <v>117</v>
      </c>
      <c r="GD534" s="57" t="s">
        <v>2860</v>
      </c>
      <c r="GE534" s="68" t="s">
        <v>2335</v>
      </c>
      <c r="GF534" s="70">
        <v>12</v>
      </c>
      <c r="GG534" s="56">
        <v>117</v>
      </c>
      <c r="GH534" s="57" t="s">
        <v>2860</v>
      </c>
      <c r="GI534" s="68" t="s">
        <v>2335</v>
      </c>
      <c r="GJ534" s="70">
        <v>12</v>
      </c>
      <c r="GK534" s="56">
        <v>117</v>
      </c>
      <c r="GL534" s="57" t="s">
        <v>2860</v>
      </c>
      <c r="GM534" s="68" t="s">
        <v>2335</v>
      </c>
      <c r="GN534" s="70">
        <v>12</v>
      </c>
      <c r="GO534" s="56">
        <v>117</v>
      </c>
      <c r="GP534" s="57" t="s">
        <v>2860</v>
      </c>
      <c r="GQ534" s="68" t="s">
        <v>2335</v>
      </c>
      <c r="GR534" s="70">
        <v>12</v>
      </c>
      <c r="GS534" s="56">
        <v>117</v>
      </c>
      <c r="GT534" s="57" t="s">
        <v>2860</v>
      </c>
      <c r="GU534" s="68" t="s">
        <v>2335</v>
      </c>
      <c r="GV534" s="70">
        <v>12</v>
      </c>
      <c r="GW534" s="56">
        <v>117</v>
      </c>
      <c r="GX534" s="57" t="s">
        <v>2860</v>
      </c>
      <c r="GY534" s="68" t="s">
        <v>2335</v>
      </c>
      <c r="GZ534" s="70">
        <v>12</v>
      </c>
      <c r="HA534" s="56">
        <v>117</v>
      </c>
      <c r="HB534" s="57" t="s">
        <v>2860</v>
      </c>
      <c r="HC534" s="68" t="s">
        <v>2335</v>
      </c>
      <c r="HD534" s="70">
        <v>12</v>
      </c>
      <c r="HE534" s="56">
        <v>117</v>
      </c>
      <c r="HF534" s="57" t="s">
        <v>2860</v>
      </c>
      <c r="HG534" s="68" t="s">
        <v>2335</v>
      </c>
      <c r="HH534" s="70">
        <v>12</v>
      </c>
      <c r="HI534" s="56">
        <v>117</v>
      </c>
      <c r="HJ534" s="57" t="s">
        <v>2860</v>
      </c>
      <c r="HK534" s="68" t="s">
        <v>2335</v>
      </c>
      <c r="HL534" s="70">
        <v>12</v>
      </c>
      <c r="HM534" s="56">
        <v>117</v>
      </c>
      <c r="HN534" s="57" t="s">
        <v>2860</v>
      </c>
      <c r="HO534" s="68" t="s">
        <v>2335</v>
      </c>
      <c r="HP534" s="70">
        <v>12</v>
      </c>
      <c r="HQ534" s="56">
        <v>117</v>
      </c>
      <c r="HR534" s="57" t="s">
        <v>2860</v>
      </c>
      <c r="HS534" s="68" t="s">
        <v>2335</v>
      </c>
      <c r="HT534" s="70">
        <v>12</v>
      </c>
      <c r="HU534" s="56">
        <v>117</v>
      </c>
      <c r="HV534" s="57" t="s">
        <v>2860</v>
      </c>
      <c r="HW534" s="68" t="s">
        <v>2335</v>
      </c>
      <c r="HX534" s="70">
        <v>12</v>
      </c>
      <c r="HY534" s="56">
        <v>117</v>
      </c>
      <c r="HZ534" s="57" t="s">
        <v>2860</v>
      </c>
      <c r="IA534" s="68" t="s">
        <v>2335</v>
      </c>
      <c r="IB534" s="70">
        <v>12</v>
      </c>
      <c r="IC534" s="56">
        <v>117</v>
      </c>
      <c r="ID534" s="57" t="s">
        <v>2860</v>
      </c>
      <c r="IE534" s="68" t="s">
        <v>2335</v>
      </c>
      <c r="IF534" s="70">
        <v>12</v>
      </c>
      <c r="IG534" s="56">
        <v>117</v>
      </c>
      <c r="IH534" s="57" t="s">
        <v>2860</v>
      </c>
      <c r="II534" s="68" t="s">
        <v>2335</v>
      </c>
      <c r="IJ534" s="70">
        <v>12</v>
      </c>
      <c r="IK534" s="56">
        <v>117</v>
      </c>
      <c r="IL534" s="57" t="s">
        <v>2860</v>
      </c>
      <c r="IM534" s="68" t="s">
        <v>2335</v>
      </c>
      <c r="IN534" s="70">
        <v>12</v>
      </c>
      <c r="IO534" s="56">
        <v>117</v>
      </c>
      <c r="IP534" s="57" t="s">
        <v>2860</v>
      </c>
      <c r="IQ534" s="68" t="s">
        <v>2335</v>
      </c>
      <c r="IR534" s="70">
        <v>12</v>
      </c>
      <c r="IS534" s="56">
        <v>117</v>
      </c>
      <c r="IT534" s="57" t="s">
        <v>2860</v>
      </c>
      <c r="IU534" s="68" t="s">
        <v>2335</v>
      </c>
      <c r="IV534" s="70">
        <v>12</v>
      </c>
    </row>
    <row r="535" spans="1:256" s="51" customFormat="1" ht="12" customHeight="1" x14ac:dyDescent="0.2">
      <c r="A535" s="125">
        <v>410</v>
      </c>
      <c r="B535" s="111" t="s">
        <v>2861</v>
      </c>
      <c r="C535" s="119" t="s">
        <v>2335</v>
      </c>
      <c r="D535" s="122">
        <v>10</v>
      </c>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70">
        <v>10</v>
      </c>
      <c r="EC535" s="56">
        <v>118</v>
      </c>
      <c r="ED535" s="57" t="s">
        <v>2861</v>
      </c>
      <c r="EE535" s="68" t="s">
        <v>2335</v>
      </c>
      <c r="EF535" s="70">
        <v>10</v>
      </c>
      <c r="EG535" s="56">
        <v>118</v>
      </c>
      <c r="EH535" s="57" t="s">
        <v>2861</v>
      </c>
      <c r="EI535" s="68" t="s">
        <v>2335</v>
      </c>
      <c r="EJ535" s="70">
        <v>10</v>
      </c>
      <c r="EK535" s="56">
        <v>118</v>
      </c>
      <c r="EL535" s="57" t="s">
        <v>2861</v>
      </c>
      <c r="EM535" s="68" t="s">
        <v>2335</v>
      </c>
      <c r="EN535" s="70">
        <v>10</v>
      </c>
      <c r="EO535" s="56">
        <v>118</v>
      </c>
      <c r="EP535" s="57" t="s">
        <v>2861</v>
      </c>
      <c r="EQ535" s="68" t="s">
        <v>2335</v>
      </c>
      <c r="ER535" s="70">
        <v>10</v>
      </c>
      <c r="ES535" s="56">
        <v>118</v>
      </c>
      <c r="ET535" s="57" t="s">
        <v>2861</v>
      </c>
      <c r="EU535" s="68" t="s">
        <v>2335</v>
      </c>
      <c r="EV535" s="70">
        <v>10</v>
      </c>
      <c r="EW535" s="56">
        <v>118</v>
      </c>
      <c r="EX535" s="57" t="s">
        <v>2861</v>
      </c>
      <c r="EY535" s="68" t="s">
        <v>2335</v>
      </c>
      <c r="EZ535" s="70">
        <v>10</v>
      </c>
      <c r="FA535" s="56">
        <v>118</v>
      </c>
      <c r="FB535" s="57" t="s">
        <v>2861</v>
      </c>
      <c r="FC535" s="68" t="s">
        <v>2335</v>
      </c>
      <c r="FD535" s="70">
        <v>10</v>
      </c>
      <c r="FE535" s="56">
        <v>118</v>
      </c>
      <c r="FF535" s="57" t="s">
        <v>2861</v>
      </c>
      <c r="FG535" s="68" t="s">
        <v>2335</v>
      </c>
      <c r="FH535" s="70">
        <v>10</v>
      </c>
      <c r="FI535" s="56">
        <v>118</v>
      </c>
      <c r="FJ535" s="57" t="s">
        <v>2861</v>
      </c>
      <c r="FK535" s="68" t="s">
        <v>2335</v>
      </c>
      <c r="FL535" s="70">
        <v>10</v>
      </c>
      <c r="FM535" s="56">
        <v>118</v>
      </c>
      <c r="FN535" s="57" t="s">
        <v>2861</v>
      </c>
      <c r="FO535" s="68" t="s">
        <v>2335</v>
      </c>
      <c r="FP535" s="70">
        <v>10</v>
      </c>
      <c r="FQ535" s="56">
        <v>118</v>
      </c>
      <c r="FR535" s="57" t="s">
        <v>2861</v>
      </c>
      <c r="FS535" s="68" t="s">
        <v>2335</v>
      </c>
      <c r="FT535" s="70">
        <v>10</v>
      </c>
      <c r="FU535" s="56">
        <v>118</v>
      </c>
      <c r="FV535" s="57" t="s">
        <v>2861</v>
      </c>
      <c r="FW535" s="68" t="s">
        <v>2335</v>
      </c>
      <c r="FX535" s="70">
        <v>10</v>
      </c>
      <c r="FY535" s="56">
        <v>118</v>
      </c>
      <c r="FZ535" s="57" t="s">
        <v>2861</v>
      </c>
      <c r="GA535" s="68" t="s">
        <v>2335</v>
      </c>
      <c r="GB535" s="70">
        <v>10</v>
      </c>
      <c r="GC535" s="56">
        <v>118</v>
      </c>
      <c r="GD535" s="57" t="s">
        <v>2861</v>
      </c>
      <c r="GE535" s="68" t="s">
        <v>2335</v>
      </c>
      <c r="GF535" s="70">
        <v>10</v>
      </c>
      <c r="GG535" s="56">
        <v>118</v>
      </c>
      <c r="GH535" s="57" t="s">
        <v>2861</v>
      </c>
      <c r="GI535" s="68" t="s">
        <v>2335</v>
      </c>
      <c r="GJ535" s="70">
        <v>10</v>
      </c>
      <c r="GK535" s="56">
        <v>118</v>
      </c>
      <c r="GL535" s="57" t="s">
        <v>2861</v>
      </c>
      <c r="GM535" s="68" t="s">
        <v>2335</v>
      </c>
      <c r="GN535" s="70">
        <v>10</v>
      </c>
      <c r="GO535" s="56">
        <v>118</v>
      </c>
      <c r="GP535" s="57" t="s">
        <v>2861</v>
      </c>
      <c r="GQ535" s="68" t="s">
        <v>2335</v>
      </c>
      <c r="GR535" s="70">
        <v>10</v>
      </c>
      <c r="GS535" s="56">
        <v>118</v>
      </c>
      <c r="GT535" s="57" t="s">
        <v>2861</v>
      </c>
      <c r="GU535" s="68" t="s">
        <v>2335</v>
      </c>
      <c r="GV535" s="70">
        <v>10</v>
      </c>
      <c r="GW535" s="56">
        <v>118</v>
      </c>
      <c r="GX535" s="57" t="s">
        <v>2861</v>
      </c>
      <c r="GY535" s="68" t="s">
        <v>2335</v>
      </c>
      <c r="GZ535" s="70">
        <v>10</v>
      </c>
      <c r="HA535" s="56">
        <v>118</v>
      </c>
      <c r="HB535" s="57" t="s">
        <v>2861</v>
      </c>
      <c r="HC535" s="68" t="s">
        <v>2335</v>
      </c>
      <c r="HD535" s="70">
        <v>10</v>
      </c>
      <c r="HE535" s="56">
        <v>118</v>
      </c>
      <c r="HF535" s="57" t="s">
        <v>2861</v>
      </c>
      <c r="HG535" s="68" t="s">
        <v>2335</v>
      </c>
      <c r="HH535" s="70">
        <v>10</v>
      </c>
      <c r="HI535" s="56">
        <v>118</v>
      </c>
      <c r="HJ535" s="57" t="s">
        <v>2861</v>
      </c>
      <c r="HK535" s="68" t="s">
        <v>2335</v>
      </c>
      <c r="HL535" s="70">
        <v>10</v>
      </c>
      <c r="HM535" s="56">
        <v>118</v>
      </c>
      <c r="HN535" s="57" t="s">
        <v>2861</v>
      </c>
      <c r="HO535" s="68" t="s">
        <v>2335</v>
      </c>
      <c r="HP535" s="70">
        <v>10</v>
      </c>
      <c r="HQ535" s="56">
        <v>118</v>
      </c>
      <c r="HR535" s="57" t="s">
        <v>2861</v>
      </c>
      <c r="HS535" s="68" t="s">
        <v>2335</v>
      </c>
      <c r="HT535" s="70">
        <v>10</v>
      </c>
      <c r="HU535" s="56">
        <v>118</v>
      </c>
      <c r="HV535" s="57" t="s">
        <v>2861</v>
      </c>
      <c r="HW535" s="68" t="s">
        <v>2335</v>
      </c>
      <c r="HX535" s="70">
        <v>10</v>
      </c>
      <c r="HY535" s="56">
        <v>118</v>
      </c>
      <c r="HZ535" s="57" t="s">
        <v>2861</v>
      </c>
      <c r="IA535" s="68" t="s">
        <v>2335</v>
      </c>
      <c r="IB535" s="70">
        <v>10</v>
      </c>
      <c r="IC535" s="56">
        <v>118</v>
      </c>
      <c r="ID535" s="57" t="s">
        <v>2861</v>
      </c>
      <c r="IE535" s="68" t="s">
        <v>2335</v>
      </c>
      <c r="IF535" s="70">
        <v>10</v>
      </c>
      <c r="IG535" s="56">
        <v>118</v>
      </c>
      <c r="IH535" s="57" t="s">
        <v>2861</v>
      </c>
      <c r="II535" s="68" t="s">
        <v>2335</v>
      </c>
      <c r="IJ535" s="70">
        <v>10</v>
      </c>
      <c r="IK535" s="56">
        <v>118</v>
      </c>
      <c r="IL535" s="57" t="s">
        <v>2861</v>
      </c>
      <c r="IM535" s="68" t="s">
        <v>2335</v>
      </c>
      <c r="IN535" s="70">
        <v>10</v>
      </c>
      <c r="IO535" s="56">
        <v>118</v>
      </c>
      <c r="IP535" s="57" t="s">
        <v>2861</v>
      </c>
      <c r="IQ535" s="68" t="s">
        <v>2335</v>
      </c>
      <c r="IR535" s="70">
        <v>10</v>
      </c>
      <c r="IS535" s="56">
        <v>118</v>
      </c>
      <c r="IT535" s="57" t="s">
        <v>2861</v>
      </c>
      <c r="IU535" s="68" t="s">
        <v>2335</v>
      </c>
      <c r="IV535" s="70">
        <v>10</v>
      </c>
    </row>
    <row r="536" spans="1:256" s="51" customFormat="1" ht="12" customHeight="1" x14ac:dyDescent="0.2">
      <c r="A536" s="125">
        <v>410</v>
      </c>
      <c r="B536" s="111" t="s">
        <v>2862</v>
      </c>
      <c r="C536" s="119" t="s">
        <v>2335</v>
      </c>
      <c r="D536" s="122">
        <v>8</v>
      </c>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70">
        <v>8</v>
      </c>
      <c r="EC536" s="56">
        <v>119</v>
      </c>
      <c r="ED536" s="57" t="s">
        <v>2862</v>
      </c>
      <c r="EE536" s="68" t="s">
        <v>2335</v>
      </c>
      <c r="EF536" s="70">
        <v>8</v>
      </c>
      <c r="EG536" s="56">
        <v>119</v>
      </c>
      <c r="EH536" s="57" t="s">
        <v>2862</v>
      </c>
      <c r="EI536" s="68" t="s">
        <v>2335</v>
      </c>
      <c r="EJ536" s="70">
        <v>8</v>
      </c>
      <c r="EK536" s="56">
        <v>119</v>
      </c>
      <c r="EL536" s="57" t="s">
        <v>2862</v>
      </c>
      <c r="EM536" s="68" t="s">
        <v>2335</v>
      </c>
      <c r="EN536" s="70">
        <v>8</v>
      </c>
      <c r="EO536" s="56">
        <v>119</v>
      </c>
      <c r="EP536" s="57" t="s">
        <v>2862</v>
      </c>
      <c r="EQ536" s="68" t="s">
        <v>2335</v>
      </c>
      <c r="ER536" s="70">
        <v>8</v>
      </c>
      <c r="ES536" s="56">
        <v>119</v>
      </c>
      <c r="ET536" s="57" t="s">
        <v>2862</v>
      </c>
      <c r="EU536" s="68" t="s">
        <v>2335</v>
      </c>
      <c r="EV536" s="70">
        <v>8</v>
      </c>
      <c r="EW536" s="56">
        <v>119</v>
      </c>
      <c r="EX536" s="57" t="s">
        <v>2862</v>
      </c>
      <c r="EY536" s="68" t="s">
        <v>2335</v>
      </c>
      <c r="EZ536" s="70">
        <v>8</v>
      </c>
      <c r="FA536" s="56">
        <v>119</v>
      </c>
      <c r="FB536" s="57" t="s">
        <v>2862</v>
      </c>
      <c r="FC536" s="68" t="s">
        <v>2335</v>
      </c>
      <c r="FD536" s="70">
        <v>8</v>
      </c>
      <c r="FE536" s="56">
        <v>119</v>
      </c>
      <c r="FF536" s="57" t="s">
        <v>2862</v>
      </c>
      <c r="FG536" s="68" t="s">
        <v>2335</v>
      </c>
      <c r="FH536" s="70">
        <v>8</v>
      </c>
      <c r="FI536" s="56">
        <v>119</v>
      </c>
      <c r="FJ536" s="57" t="s">
        <v>2862</v>
      </c>
      <c r="FK536" s="68" t="s">
        <v>2335</v>
      </c>
      <c r="FL536" s="70">
        <v>8</v>
      </c>
      <c r="FM536" s="56">
        <v>119</v>
      </c>
      <c r="FN536" s="57" t="s">
        <v>2862</v>
      </c>
      <c r="FO536" s="68" t="s">
        <v>2335</v>
      </c>
      <c r="FP536" s="70">
        <v>8</v>
      </c>
      <c r="FQ536" s="56">
        <v>119</v>
      </c>
      <c r="FR536" s="57" t="s">
        <v>2862</v>
      </c>
      <c r="FS536" s="68" t="s">
        <v>2335</v>
      </c>
      <c r="FT536" s="70">
        <v>8</v>
      </c>
      <c r="FU536" s="56">
        <v>119</v>
      </c>
      <c r="FV536" s="57" t="s">
        <v>2862</v>
      </c>
      <c r="FW536" s="68" t="s">
        <v>2335</v>
      </c>
      <c r="FX536" s="70">
        <v>8</v>
      </c>
      <c r="FY536" s="56">
        <v>119</v>
      </c>
      <c r="FZ536" s="57" t="s">
        <v>2862</v>
      </c>
      <c r="GA536" s="68" t="s">
        <v>2335</v>
      </c>
      <c r="GB536" s="70">
        <v>8</v>
      </c>
      <c r="GC536" s="56">
        <v>119</v>
      </c>
      <c r="GD536" s="57" t="s">
        <v>2862</v>
      </c>
      <c r="GE536" s="68" t="s">
        <v>2335</v>
      </c>
      <c r="GF536" s="70">
        <v>8</v>
      </c>
      <c r="GG536" s="56">
        <v>119</v>
      </c>
      <c r="GH536" s="57" t="s">
        <v>2862</v>
      </c>
      <c r="GI536" s="68" t="s">
        <v>2335</v>
      </c>
      <c r="GJ536" s="70">
        <v>8</v>
      </c>
      <c r="GK536" s="56">
        <v>119</v>
      </c>
      <c r="GL536" s="57" t="s">
        <v>2862</v>
      </c>
      <c r="GM536" s="68" t="s">
        <v>2335</v>
      </c>
      <c r="GN536" s="70">
        <v>8</v>
      </c>
      <c r="GO536" s="56">
        <v>119</v>
      </c>
      <c r="GP536" s="57" t="s">
        <v>2862</v>
      </c>
      <c r="GQ536" s="68" t="s">
        <v>2335</v>
      </c>
      <c r="GR536" s="70">
        <v>8</v>
      </c>
      <c r="GS536" s="56">
        <v>119</v>
      </c>
      <c r="GT536" s="57" t="s">
        <v>2862</v>
      </c>
      <c r="GU536" s="68" t="s">
        <v>2335</v>
      </c>
      <c r="GV536" s="70">
        <v>8</v>
      </c>
      <c r="GW536" s="56">
        <v>119</v>
      </c>
      <c r="GX536" s="57" t="s">
        <v>2862</v>
      </c>
      <c r="GY536" s="68" t="s">
        <v>2335</v>
      </c>
      <c r="GZ536" s="70">
        <v>8</v>
      </c>
      <c r="HA536" s="56">
        <v>119</v>
      </c>
      <c r="HB536" s="57" t="s">
        <v>2862</v>
      </c>
      <c r="HC536" s="68" t="s">
        <v>2335</v>
      </c>
      <c r="HD536" s="70">
        <v>8</v>
      </c>
      <c r="HE536" s="56">
        <v>119</v>
      </c>
      <c r="HF536" s="57" t="s">
        <v>2862</v>
      </c>
      <c r="HG536" s="68" t="s">
        <v>2335</v>
      </c>
      <c r="HH536" s="70">
        <v>8</v>
      </c>
      <c r="HI536" s="56">
        <v>119</v>
      </c>
      <c r="HJ536" s="57" t="s">
        <v>2862</v>
      </c>
      <c r="HK536" s="68" t="s">
        <v>2335</v>
      </c>
      <c r="HL536" s="70">
        <v>8</v>
      </c>
      <c r="HM536" s="56">
        <v>119</v>
      </c>
      <c r="HN536" s="57" t="s">
        <v>2862</v>
      </c>
      <c r="HO536" s="68" t="s">
        <v>2335</v>
      </c>
      <c r="HP536" s="70">
        <v>8</v>
      </c>
      <c r="HQ536" s="56">
        <v>119</v>
      </c>
      <c r="HR536" s="57" t="s">
        <v>2862</v>
      </c>
      <c r="HS536" s="68" t="s">
        <v>2335</v>
      </c>
      <c r="HT536" s="70">
        <v>8</v>
      </c>
      <c r="HU536" s="56">
        <v>119</v>
      </c>
      <c r="HV536" s="57" t="s">
        <v>2862</v>
      </c>
      <c r="HW536" s="68" t="s">
        <v>2335</v>
      </c>
      <c r="HX536" s="70">
        <v>8</v>
      </c>
      <c r="HY536" s="56">
        <v>119</v>
      </c>
      <c r="HZ536" s="57" t="s">
        <v>2862</v>
      </c>
      <c r="IA536" s="68" t="s">
        <v>2335</v>
      </c>
      <c r="IB536" s="70">
        <v>8</v>
      </c>
      <c r="IC536" s="56">
        <v>119</v>
      </c>
      <c r="ID536" s="57" t="s">
        <v>2862</v>
      </c>
      <c r="IE536" s="68" t="s">
        <v>2335</v>
      </c>
      <c r="IF536" s="70">
        <v>8</v>
      </c>
      <c r="IG536" s="56">
        <v>119</v>
      </c>
      <c r="IH536" s="57" t="s">
        <v>2862</v>
      </c>
      <c r="II536" s="68" t="s">
        <v>2335</v>
      </c>
      <c r="IJ536" s="70">
        <v>8</v>
      </c>
      <c r="IK536" s="56">
        <v>119</v>
      </c>
      <c r="IL536" s="57" t="s">
        <v>2862</v>
      </c>
      <c r="IM536" s="68" t="s">
        <v>2335</v>
      </c>
      <c r="IN536" s="70">
        <v>8</v>
      </c>
      <c r="IO536" s="56">
        <v>119</v>
      </c>
      <c r="IP536" s="57" t="s">
        <v>2862</v>
      </c>
      <c r="IQ536" s="68" t="s">
        <v>2335</v>
      </c>
      <c r="IR536" s="70">
        <v>8</v>
      </c>
      <c r="IS536" s="56">
        <v>119</v>
      </c>
      <c r="IT536" s="57" t="s">
        <v>2862</v>
      </c>
      <c r="IU536" s="68" t="s">
        <v>2335</v>
      </c>
      <c r="IV536" s="70">
        <v>8</v>
      </c>
    </row>
    <row r="537" spans="1:256" s="51" customFormat="1" ht="12" customHeight="1" x14ac:dyDescent="0.2">
      <c r="A537" s="125">
        <v>410</v>
      </c>
      <c r="B537" s="111" t="s">
        <v>2863</v>
      </c>
      <c r="C537" s="119" t="s">
        <v>2335</v>
      </c>
      <c r="D537" s="122">
        <v>8</v>
      </c>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70">
        <v>8</v>
      </c>
      <c r="EC537" s="56">
        <v>120</v>
      </c>
      <c r="ED537" s="57" t="s">
        <v>2863</v>
      </c>
      <c r="EE537" s="68" t="s">
        <v>2335</v>
      </c>
      <c r="EF537" s="70">
        <v>8</v>
      </c>
      <c r="EG537" s="56">
        <v>120</v>
      </c>
      <c r="EH537" s="57" t="s">
        <v>2863</v>
      </c>
      <c r="EI537" s="68" t="s">
        <v>2335</v>
      </c>
      <c r="EJ537" s="70">
        <v>8</v>
      </c>
      <c r="EK537" s="56">
        <v>120</v>
      </c>
      <c r="EL537" s="57" t="s">
        <v>2863</v>
      </c>
      <c r="EM537" s="68" t="s">
        <v>2335</v>
      </c>
      <c r="EN537" s="70">
        <v>8</v>
      </c>
      <c r="EO537" s="56">
        <v>120</v>
      </c>
      <c r="EP537" s="57" t="s">
        <v>2863</v>
      </c>
      <c r="EQ537" s="68" t="s">
        <v>2335</v>
      </c>
      <c r="ER537" s="70">
        <v>8</v>
      </c>
      <c r="ES537" s="56">
        <v>120</v>
      </c>
      <c r="ET537" s="57" t="s">
        <v>2863</v>
      </c>
      <c r="EU537" s="68" t="s">
        <v>2335</v>
      </c>
      <c r="EV537" s="70">
        <v>8</v>
      </c>
      <c r="EW537" s="56">
        <v>120</v>
      </c>
      <c r="EX537" s="57" t="s">
        <v>2863</v>
      </c>
      <c r="EY537" s="68" t="s">
        <v>2335</v>
      </c>
      <c r="EZ537" s="70">
        <v>8</v>
      </c>
      <c r="FA537" s="56">
        <v>120</v>
      </c>
      <c r="FB537" s="57" t="s">
        <v>2863</v>
      </c>
      <c r="FC537" s="68" t="s">
        <v>2335</v>
      </c>
      <c r="FD537" s="70">
        <v>8</v>
      </c>
      <c r="FE537" s="56">
        <v>120</v>
      </c>
      <c r="FF537" s="57" t="s">
        <v>2863</v>
      </c>
      <c r="FG537" s="68" t="s">
        <v>2335</v>
      </c>
      <c r="FH537" s="70">
        <v>8</v>
      </c>
      <c r="FI537" s="56">
        <v>120</v>
      </c>
      <c r="FJ537" s="57" t="s">
        <v>2863</v>
      </c>
      <c r="FK537" s="68" t="s">
        <v>2335</v>
      </c>
      <c r="FL537" s="70">
        <v>8</v>
      </c>
      <c r="FM537" s="56">
        <v>120</v>
      </c>
      <c r="FN537" s="57" t="s">
        <v>2863</v>
      </c>
      <c r="FO537" s="68" t="s">
        <v>2335</v>
      </c>
      <c r="FP537" s="70">
        <v>8</v>
      </c>
      <c r="FQ537" s="56">
        <v>120</v>
      </c>
      <c r="FR537" s="57" t="s">
        <v>2863</v>
      </c>
      <c r="FS537" s="68" t="s">
        <v>2335</v>
      </c>
      <c r="FT537" s="70">
        <v>8</v>
      </c>
      <c r="FU537" s="56">
        <v>120</v>
      </c>
      <c r="FV537" s="57" t="s">
        <v>2863</v>
      </c>
      <c r="FW537" s="68" t="s">
        <v>2335</v>
      </c>
      <c r="FX537" s="70">
        <v>8</v>
      </c>
      <c r="FY537" s="56">
        <v>120</v>
      </c>
      <c r="FZ537" s="57" t="s">
        <v>2863</v>
      </c>
      <c r="GA537" s="68" t="s">
        <v>2335</v>
      </c>
      <c r="GB537" s="70">
        <v>8</v>
      </c>
      <c r="GC537" s="56">
        <v>120</v>
      </c>
      <c r="GD537" s="57" t="s">
        <v>2863</v>
      </c>
      <c r="GE537" s="68" t="s">
        <v>2335</v>
      </c>
      <c r="GF537" s="70">
        <v>8</v>
      </c>
      <c r="GG537" s="56">
        <v>120</v>
      </c>
      <c r="GH537" s="57" t="s">
        <v>2863</v>
      </c>
      <c r="GI537" s="68" t="s">
        <v>2335</v>
      </c>
      <c r="GJ537" s="70">
        <v>8</v>
      </c>
      <c r="GK537" s="56">
        <v>120</v>
      </c>
      <c r="GL537" s="57" t="s">
        <v>2863</v>
      </c>
      <c r="GM537" s="68" t="s">
        <v>2335</v>
      </c>
      <c r="GN537" s="70">
        <v>8</v>
      </c>
      <c r="GO537" s="56">
        <v>120</v>
      </c>
      <c r="GP537" s="57" t="s">
        <v>2863</v>
      </c>
      <c r="GQ537" s="68" t="s">
        <v>2335</v>
      </c>
      <c r="GR537" s="70">
        <v>8</v>
      </c>
      <c r="GS537" s="56">
        <v>120</v>
      </c>
      <c r="GT537" s="57" t="s">
        <v>2863</v>
      </c>
      <c r="GU537" s="68" t="s">
        <v>2335</v>
      </c>
      <c r="GV537" s="70">
        <v>8</v>
      </c>
      <c r="GW537" s="56">
        <v>120</v>
      </c>
      <c r="GX537" s="57" t="s">
        <v>2863</v>
      </c>
      <c r="GY537" s="68" t="s">
        <v>2335</v>
      </c>
      <c r="GZ537" s="70">
        <v>8</v>
      </c>
      <c r="HA537" s="56">
        <v>120</v>
      </c>
      <c r="HB537" s="57" t="s">
        <v>2863</v>
      </c>
      <c r="HC537" s="68" t="s">
        <v>2335</v>
      </c>
      <c r="HD537" s="70">
        <v>8</v>
      </c>
      <c r="HE537" s="56">
        <v>120</v>
      </c>
      <c r="HF537" s="57" t="s">
        <v>2863</v>
      </c>
      <c r="HG537" s="68" t="s">
        <v>2335</v>
      </c>
      <c r="HH537" s="70">
        <v>8</v>
      </c>
      <c r="HI537" s="56">
        <v>120</v>
      </c>
      <c r="HJ537" s="57" t="s">
        <v>2863</v>
      </c>
      <c r="HK537" s="68" t="s">
        <v>2335</v>
      </c>
      <c r="HL537" s="70">
        <v>8</v>
      </c>
      <c r="HM537" s="56">
        <v>120</v>
      </c>
      <c r="HN537" s="57" t="s">
        <v>2863</v>
      </c>
      <c r="HO537" s="68" t="s">
        <v>2335</v>
      </c>
      <c r="HP537" s="70">
        <v>8</v>
      </c>
      <c r="HQ537" s="56">
        <v>120</v>
      </c>
      <c r="HR537" s="57" t="s">
        <v>2863</v>
      </c>
      <c r="HS537" s="68" t="s">
        <v>2335</v>
      </c>
      <c r="HT537" s="70">
        <v>8</v>
      </c>
      <c r="HU537" s="56">
        <v>120</v>
      </c>
      <c r="HV537" s="57" t="s">
        <v>2863</v>
      </c>
      <c r="HW537" s="68" t="s">
        <v>2335</v>
      </c>
      <c r="HX537" s="70">
        <v>8</v>
      </c>
      <c r="HY537" s="56">
        <v>120</v>
      </c>
      <c r="HZ537" s="57" t="s">
        <v>2863</v>
      </c>
      <c r="IA537" s="68" t="s">
        <v>2335</v>
      </c>
      <c r="IB537" s="70">
        <v>8</v>
      </c>
      <c r="IC537" s="56">
        <v>120</v>
      </c>
      <c r="ID537" s="57" t="s">
        <v>2863</v>
      </c>
      <c r="IE537" s="68" t="s">
        <v>2335</v>
      </c>
      <c r="IF537" s="70">
        <v>8</v>
      </c>
      <c r="IG537" s="56">
        <v>120</v>
      </c>
      <c r="IH537" s="57" t="s">
        <v>2863</v>
      </c>
      <c r="II537" s="68" t="s">
        <v>2335</v>
      </c>
      <c r="IJ537" s="70">
        <v>8</v>
      </c>
      <c r="IK537" s="56">
        <v>120</v>
      </c>
      <c r="IL537" s="57" t="s">
        <v>2863</v>
      </c>
      <c r="IM537" s="68" t="s">
        <v>2335</v>
      </c>
      <c r="IN537" s="70">
        <v>8</v>
      </c>
      <c r="IO537" s="56">
        <v>120</v>
      </c>
      <c r="IP537" s="57" t="s">
        <v>2863</v>
      </c>
      <c r="IQ537" s="68" t="s">
        <v>2335</v>
      </c>
      <c r="IR537" s="70">
        <v>8</v>
      </c>
      <c r="IS537" s="56">
        <v>120</v>
      </c>
      <c r="IT537" s="57" t="s">
        <v>2863</v>
      </c>
      <c r="IU537" s="68" t="s">
        <v>2335</v>
      </c>
      <c r="IV537" s="70">
        <v>8</v>
      </c>
    </row>
    <row r="538" spans="1:256" s="51" customFormat="1" ht="12" customHeight="1" x14ac:dyDescent="0.2">
      <c r="A538" s="125">
        <v>410</v>
      </c>
      <c r="B538" s="111" t="s">
        <v>2864</v>
      </c>
      <c r="C538" s="119" t="s">
        <v>2335</v>
      </c>
      <c r="D538" s="122">
        <v>11</v>
      </c>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70">
        <v>11</v>
      </c>
      <c r="EC538" s="56">
        <v>121</v>
      </c>
      <c r="ED538" s="57" t="s">
        <v>2864</v>
      </c>
      <c r="EE538" s="68" t="s">
        <v>2335</v>
      </c>
      <c r="EF538" s="70">
        <v>11</v>
      </c>
      <c r="EG538" s="56">
        <v>121</v>
      </c>
      <c r="EH538" s="57" t="s">
        <v>2864</v>
      </c>
      <c r="EI538" s="68" t="s">
        <v>2335</v>
      </c>
      <c r="EJ538" s="70">
        <v>11</v>
      </c>
      <c r="EK538" s="56">
        <v>121</v>
      </c>
      <c r="EL538" s="57" t="s">
        <v>2864</v>
      </c>
      <c r="EM538" s="68" t="s">
        <v>2335</v>
      </c>
      <c r="EN538" s="70">
        <v>11</v>
      </c>
      <c r="EO538" s="56">
        <v>121</v>
      </c>
      <c r="EP538" s="57" t="s">
        <v>2864</v>
      </c>
      <c r="EQ538" s="68" t="s">
        <v>2335</v>
      </c>
      <c r="ER538" s="70">
        <v>11</v>
      </c>
      <c r="ES538" s="56">
        <v>121</v>
      </c>
      <c r="ET538" s="57" t="s">
        <v>2864</v>
      </c>
      <c r="EU538" s="68" t="s">
        <v>2335</v>
      </c>
      <c r="EV538" s="70">
        <v>11</v>
      </c>
      <c r="EW538" s="56">
        <v>121</v>
      </c>
      <c r="EX538" s="57" t="s">
        <v>2864</v>
      </c>
      <c r="EY538" s="68" t="s">
        <v>2335</v>
      </c>
      <c r="EZ538" s="70">
        <v>11</v>
      </c>
      <c r="FA538" s="56">
        <v>121</v>
      </c>
      <c r="FB538" s="57" t="s">
        <v>2864</v>
      </c>
      <c r="FC538" s="68" t="s">
        <v>2335</v>
      </c>
      <c r="FD538" s="70">
        <v>11</v>
      </c>
      <c r="FE538" s="56">
        <v>121</v>
      </c>
      <c r="FF538" s="57" t="s">
        <v>2864</v>
      </c>
      <c r="FG538" s="68" t="s">
        <v>2335</v>
      </c>
      <c r="FH538" s="70">
        <v>11</v>
      </c>
      <c r="FI538" s="56">
        <v>121</v>
      </c>
      <c r="FJ538" s="57" t="s">
        <v>2864</v>
      </c>
      <c r="FK538" s="68" t="s">
        <v>2335</v>
      </c>
      <c r="FL538" s="70">
        <v>11</v>
      </c>
      <c r="FM538" s="56">
        <v>121</v>
      </c>
      <c r="FN538" s="57" t="s">
        <v>2864</v>
      </c>
      <c r="FO538" s="68" t="s">
        <v>2335</v>
      </c>
      <c r="FP538" s="70">
        <v>11</v>
      </c>
      <c r="FQ538" s="56">
        <v>121</v>
      </c>
      <c r="FR538" s="57" t="s">
        <v>2864</v>
      </c>
      <c r="FS538" s="68" t="s">
        <v>2335</v>
      </c>
      <c r="FT538" s="70">
        <v>11</v>
      </c>
      <c r="FU538" s="56">
        <v>121</v>
      </c>
      <c r="FV538" s="57" t="s">
        <v>2864</v>
      </c>
      <c r="FW538" s="68" t="s">
        <v>2335</v>
      </c>
      <c r="FX538" s="70">
        <v>11</v>
      </c>
      <c r="FY538" s="56">
        <v>121</v>
      </c>
      <c r="FZ538" s="57" t="s">
        <v>2864</v>
      </c>
      <c r="GA538" s="68" t="s">
        <v>2335</v>
      </c>
      <c r="GB538" s="70">
        <v>11</v>
      </c>
      <c r="GC538" s="56">
        <v>121</v>
      </c>
      <c r="GD538" s="57" t="s">
        <v>2864</v>
      </c>
      <c r="GE538" s="68" t="s">
        <v>2335</v>
      </c>
      <c r="GF538" s="70">
        <v>11</v>
      </c>
      <c r="GG538" s="56">
        <v>121</v>
      </c>
      <c r="GH538" s="57" t="s">
        <v>2864</v>
      </c>
      <c r="GI538" s="68" t="s">
        <v>2335</v>
      </c>
      <c r="GJ538" s="70">
        <v>11</v>
      </c>
      <c r="GK538" s="56">
        <v>121</v>
      </c>
      <c r="GL538" s="57" t="s">
        <v>2864</v>
      </c>
      <c r="GM538" s="68" t="s">
        <v>2335</v>
      </c>
      <c r="GN538" s="70">
        <v>11</v>
      </c>
      <c r="GO538" s="56">
        <v>121</v>
      </c>
      <c r="GP538" s="57" t="s">
        <v>2864</v>
      </c>
      <c r="GQ538" s="68" t="s">
        <v>2335</v>
      </c>
      <c r="GR538" s="70">
        <v>11</v>
      </c>
      <c r="GS538" s="56">
        <v>121</v>
      </c>
      <c r="GT538" s="57" t="s">
        <v>2864</v>
      </c>
      <c r="GU538" s="68" t="s">
        <v>2335</v>
      </c>
      <c r="GV538" s="70">
        <v>11</v>
      </c>
      <c r="GW538" s="56">
        <v>121</v>
      </c>
      <c r="GX538" s="57" t="s">
        <v>2864</v>
      </c>
      <c r="GY538" s="68" t="s">
        <v>2335</v>
      </c>
      <c r="GZ538" s="70">
        <v>11</v>
      </c>
      <c r="HA538" s="56">
        <v>121</v>
      </c>
      <c r="HB538" s="57" t="s">
        <v>2864</v>
      </c>
      <c r="HC538" s="68" t="s">
        <v>2335</v>
      </c>
      <c r="HD538" s="70">
        <v>11</v>
      </c>
      <c r="HE538" s="56">
        <v>121</v>
      </c>
      <c r="HF538" s="57" t="s">
        <v>2864</v>
      </c>
      <c r="HG538" s="68" t="s">
        <v>2335</v>
      </c>
      <c r="HH538" s="70">
        <v>11</v>
      </c>
      <c r="HI538" s="56">
        <v>121</v>
      </c>
      <c r="HJ538" s="57" t="s">
        <v>2864</v>
      </c>
      <c r="HK538" s="68" t="s">
        <v>2335</v>
      </c>
      <c r="HL538" s="70">
        <v>11</v>
      </c>
      <c r="HM538" s="56">
        <v>121</v>
      </c>
      <c r="HN538" s="57" t="s">
        <v>2864</v>
      </c>
      <c r="HO538" s="68" t="s">
        <v>2335</v>
      </c>
      <c r="HP538" s="70">
        <v>11</v>
      </c>
      <c r="HQ538" s="56">
        <v>121</v>
      </c>
      <c r="HR538" s="57" t="s">
        <v>2864</v>
      </c>
      <c r="HS538" s="68" t="s">
        <v>2335</v>
      </c>
      <c r="HT538" s="70">
        <v>11</v>
      </c>
      <c r="HU538" s="56">
        <v>121</v>
      </c>
      <c r="HV538" s="57" t="s">
        <v>2864</v>
      </c>
      <c r="HW538" s="68" t="s">
        <v>2335</v>
      </c>
      <c r="HX538" s="70">
        <v>11</v>
      </c>
      <c r="HY538" s="56">
        <v>121</v>
      </c>
      <c r="HZ538" s="57" t="s">
        <v>2864</v>
      </c>
      <c r="IA538" s="68" t="s">
        <v>2335</v>
      </c>
      <c r="IB538" s="70">
        <v>11</v>
      </c>
      <c r="IC538" s="56">
        <v>121</v>
      </c>
      <c r="ID538" s="57" t="s">
        <v>2864</v>
      </c>
      <c r="IE538" s="68" t="s">
        <v>2335</v>
      </c>
      <c r="IF538" s="70">
        <v>11</v>
      </c>
      <c r="IG538" s="56">
        <v>121</v>
      </c>
      <c r="IH538" s="57" t="s">
        <v>2864</v>
      </c>
      <c r="II538" s="68" t="s">
        <v>2335</v>
      </c>
      <c r="IJ538" s="70">
        <v>11</v>
      </c>
      <c r="IK538" s="56">
        <v>121</v>
      </c>
      <c r="IL538" s="57" t="s">
        <v>2864</v>
      </c>
      <c r="IM538" s="68" t="s">
        <v>2335</v>
      </c>
      <c r="IN538" s="70">
        <v>11</v>
      </c>
      <c r="IO538" s="56">
        <v>121</v>
      </c>
      <c r="IP538" s="57" t="s">
        <v>2864</v>
      </c>
      <c r="IQ538" s="68" t="s">
        <v>2335</v>
      </c>
      <c r="IR538" s="70">
        <v>11</v>
      </c>
      <c r="IS538" s="56">
        <v>121</v>
      </c>
      <c r="IT538" s="57" t="s">
        <v>2864</v>
      </c>
      <c r="IU538" s="68" t="s">
        <v>2335</v>
      </c>
      <c r="IV538" s="70">
        <v>11</v>
      </c>
    </row>
    <row r="539" spans="1:256" s="51" customFormat="1" ht="12" customHeight="1" x14ac:dyDescent="0.2">
      <c r="A539" s="125">
        <v>410</v>
      </c>
      <c r="B539" s="111" t="s">
        <v>2865</v>
      </c>
      <c r="C539" s="119" t="s">
        <v>2335</v>
      </c>
      <c r="D539" s="122">
        <v>8</v>
      </c>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70">
        <v>8</v>
      </c>
      <c r="EC539" s="56">
        <v>122</v>
      </c>
      <c r="ED539" s="57" t="s">
        <v>2865</v>
      </c>
      <c r="EE539" s="68" t="s">
        <v>2335</v>
      </c>
      <c r="EF539" s="70">
        <v>8</v>
      </c>
      <c r="EG539" s="56">
        <v>122</v>
      </c>
      <c r="EH539" s="57" t="s">
        <v>2865</v>
      </c>
      <c r="EI539" s="68" t="s">
        <v>2335</v>
      </c>
      <c r="EJ539" s="70">
        <v>8</v>
      </c>
      <c r="EK539" s="56">
        <v>122</v>
      </c>
      <c r="EL539" s="57" t="s">
        <v>2865</v>
      </c>
      <c r="EM539" s="68" t="s">
        <v>2335</v>
      </c>
      <c r="EN539" s="70">
        <v>8</v>
      </c>
      <c r="EO539" s="56">
        <v>122</v>
      </c>
      <c r="EP539" s="57" t="s">
        <v>2865</v>
      </c>
      <c r="EQ539" s="68" t="s">
        <v>2335</v>
      </c>
      <c r="ER539" s="70">
        <v>8</v>
      </c>
      <c r="ES539" s="56">
        <v>122</v>
      </c>
      <c r="ET539" s="57" t="s">
        <v>2865</v>
      </c>
      <c r="EU539" s="68" t="s">
        <v>2335</v>
      </c>
      <c r="EV539" s="70">
        <v>8</v>
      </c>
      <c r="EW539" s="56">
        <v>122</v>
      </c>
      <c r="EX539" s="57" t="s">
        <v>2865</v>
      </c>
      <c r="EY539" s="68" t="s">
        <v>2335</v>
      </c>
      <c r="EZ539" s="70">
        <v>8</v>
      </c>
      <c r="FA539" s="56">
        <v>122</v>
      </c>
      <c r="FB539" s="57" t="s">
        <v>2865</v>
      </c>
      <c r="FC539" s="68" t="s">
        <v>2335</v>
      </c>
      <c r="FD539" s="70">
        <v>8</v>
      </c>
      <c r="FE539" s="56">
        <v>122</v>
      </c>
      <c r="FF539" s="57" t="s">
        <v>2865</v>
      </c>
      <c r="FG539" s="68" t="s">
        <v>2335</v>
      </c>
      <c r="FH539" s="70">
        <v>8</v>
      </c>
      <c r="FI539" s="56">
        <v>122</v>
      </c>
      <c r="FJ539" s="57" t="s">
        <v>2865</v>
      </c>
      <c r="FK539" s="68" t="s">
        <v>2335</v>
      </c>
      <c r="FL539" s="70">
        <v>8</v>
      </c>
      <c r="FM539" s="56">
        <v>122</v>
      </c>
      <c r="FN539" s="57" t="s">
        <v>2865</v>
      </c>
      <c r="FO539" s="68" t="s">
        <v>2335</v>
      </c>
      <c r="FP539" s="70">
        <v>8</v>
      </c>
      <c r="FQ539" s="56">
        <v>122</v>
      </c>
      <c r="FR539" s="57" t="s">
        <v>2865</v>
      </c>
      <c r="FS539" s="68" t="s">
        <v>2335</v>
      </c>
      <c r="FT539" s="70">
        <v>8</v>
      </c>
      <c r="FU539" s="56">
        <v>122</v>
      </c>
      <c r="FV539" s="57" t="s">
        <v>2865</v>
      </c>
      <c r="FW539" s="68" t="s">
        <v>2335</v>
      </c>
      <c r="FX539" s="70">
        <v>8</v>
      </c>
      <c r="FY539" s="56">
        <v>122</v>
      </c>
      <c r="FZ539" s="57" t="s">
        <v>2865</v>
      </c>
      <c r="GA539" s="68" t="s">
        <v>2335</v>
      </c>
      <c r="GB539" s="70">
        <v>8</v>
      </c>
      <c r="GC539" s="56">
        <v>122</v>
      </c>
      <c r="GD539" s="57" t="s">
        <v>2865</v>
      </c>
      <c r="GE539" s="68" t="s">
        <v>2335</v>
      </c>
      <c r="GF539" s="70">
        <v>8</v>
      </c>
      <c r="GG539" s="56">
        <v>122</v>
      </c>
      <c r="GH539" s="57" t="s">
        <v>2865</v>
      </c>
      <c r="GI539" s="68" t="s">
        <v>2335</v>
      </c>
      <c r="GJ539" s="70">
        <v>8</v>
      </c>
      <c r="GK539" s="56">
        <v>122</v>
      </c>
      <c r="GL539" s="57" t="s">
        <v>2865</v>
      </c>
      <c r="GM539" s="68" t="s">
        <v>2335</v>
      </c>
      <c r="GN539" s="70">
        <v>8</v>
      </c>
      <c r="GO539" s="56">
        <v>122</v>
      </c>
      <c r="GP539" s="57" t="s">
        <v>2865</v>
      </c>
      <c r="GQ539" s="68" t="s">
        <v>2335</v>
      </c>
      <c r="GR539" s="70">
        <v>8</v>
      </c>
      <c r="GS539" s="56">
        <v>122</v>
      </c>
      <c r="GT539" s="57" t="s">
        <v>2865</v>
      </c>
      <c r="GU539" s="68" t="s">
        <v>2335</v>
      </c>
      <c r="GV539" s="70">
        <v>8</v>
      </c>
      <c r="GW539" s="56">
        <v>122</v>
      </c>
      <c r="GX539" s="57" t="s">
        <v>2865</v>
      </c>
      <c r="GY539" s="68" t="s">
        <v>2335</v>
      </c>
      <c r="GZ539" s="70">
        <v>8</v>
      </c>
      <c r="HA539" s="56">
        <v>122</v>
      </c>
      <c r="HB539" s="57" t="s">
        <v>2865</v>
      </c>
      <c r="HC539" s="68" t="s">
        <v>2335</v>
      </c>
      <c r="HD539" s="70">
        <v>8</v>
      </c>
      <c r="HE539" s="56">
        <v>122</v>
      </c>
      <c r="HF539" s="57" t="s">
        <v>2865</v>
      </c>
      <c r="HG539" s="68" t="s">
        <v>2335</v>
      </c>
      <c r="HH539" s="70">
        <v>8</v>
      </c>
      <c r="HI539" s="56">
        <v>122</v>
      </c>
      <c r="HJ539" s="57" t="s">
        <v>2865</v>
      </c>
      <c r="HK539" s="68" t="s">
        <v>2335</v>
      </c>
      <c r="HL539" s="70">
        <v>8</v>
      </c>
      <c r="HM539" s="56">
        <v>122</v>
      </c>
      <c r="HN539" s="57" t="s">
        <v>2865</v>
      </c>
      <c r="HO539" s="68" t="s">
        <v>2335</v>
      </c>
      <c r="HP539" s="70">
        <v>8</v>
      </c>
      <c r="HQ539" s="56">
        <v>122</v>
      </c>
      <c r="HR539" s="57" t="s">
        <v>2865</v>
      </c>
      <c r="HS539" s="68" t="s">
        <v>2335</v>
      </c>
      <c r="HT539" s="70">
        <v>8</v>
      </c>
      <c r="HU539" s="56">
        <v>122</v>
      </c>
      <c r="HV539" s="57" t="s">
        <v>2865</v>
      </c>
      <c r="HW539" s="68" t="s">
        <v>2335</v>
      </c>
      <c r="HX539" s="70">
        <v>8</v>
      </c>
      <c r="HY539" s="56">
        <v>122</v>
      </c>
      <c r="HZ539" s="57" t="s">
        <v>2865</v>
      </c>
      <c r="IA539" s="68" t="s">
        <v>2335</v>
      </c>
      <c r="IB539" s="70">
        <v>8</v>
      </c>
      <c r="IC539" s="56">
        <v>122</v>
      </c>
      <c r="ID539" s="57" t="s">
        <v>2865</v>
      </c>
      <c r="IE539" s="68" t="s">
        <v>2335</v>
      </c>
      <c r="IF539" s="70">
        <v>8</v>
      </c>
      <c r="IG539" s="56">
        <v>122</v>
      </c>
      <c r="IH539" s="57" t="s">
        <v>2865</v>
      </c>
      <c r="II539" s="68" t="s">
        <v>2335</v>
      </c>
      <c r="IJ539" s="70">
        <v>8</v>
      </c>
      <c r="IK539" s="56">
        <v>122</v>
      </c>
      <c r="IL539" s="57" t="s">
        <v>2865</v>
      </c>
      <c r="IM539" s="68" t="s">
        <v>2335</v>
      </c>
      <c r="IN539" s="70">
        <v>8</v>
      </c>
      <c r="IO539" s="56">
        <v>122</v>
      </c>
      <c r="IP539" s="57" t="s">
        <v>2865</v>
      </c>
      <c r="IQ539" s="68" t="s">
        <v>2335</v>
      </c>
      <c r="IR539" s="70">
        <v>8</v>
      </c>
      <c r="IS539" s="56">
        <v>122</v>
      </c>
      <c r="IT539" s="57" t="s">
        <v>2865</v>
      </c>
      <c r="IU539" s="68" t="s">
        <v>2335</v>
      </c>
      <c r="IV539" s="70">
        <v>8</v>
      </c>
    </row>
    <row r="540" spans="1:256" s="51" customFormat="1" ht="12" customHeight="1" x14ac:dyDescent="0.2">
      <c r="A540" s="125">
        <v>410</v>
      </c>
      <c r="B540" s="111" t="s">
        <v>2866</v>
      </c>
      <c r="C540" s="119" t="s">
        <v>2335</v>
      </c>
      <c r="D540" s="122">
        <v>11</v>
      </c>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70">
        <v>11</v>
      </c>
      <c r="EC540" s="56">
        <v>123</v>
      </c>
      <c r="ED540" s="57" t="s">
        <v>2866</v>
      </c>
      <c r="EE540" s="68" t="s">
        <v>2335</v>
      </c>
      <c r="EF540" s="70">
        <v>11</v>
      </c>
      <c r="EG540" s="56">
        <v>123</v>
      </c>
      <c r="EH540" s="57" t="s">
        <v>2866</v>
      </c>
      <c r="EI540" s="68" t="s">
        <v>2335</v>
      </c>
      <c r="EJ540" s="70">
        <v>11</v>
      </c>
      <c r="EK540" s="56">
        <v>123</v>
      </c>
      <c r="EL540" s="57" t="s">
        <v>2866</v>
      </c>
      <c r="EM540" s="68" t="s">
        <v>2335</v>
      </c>
      <c r="EN540" s="70">
        <v>11</v>
      </c>
      <c r="EO540" s="56">
        <v>123</v>
      </c>
      <c r="EP540" s="57" t="s">
        <v>2866</v>
      </c>
      <c r="EQ540" s="68" t="s">
        <v>2335</v>
      </c>
      <c r="ER540" s="70">
        <v>11</v>
      </c>
      <c r="ES540" s="56">
        <v>123</v>
      </c>
      <c r="ET540" s="57" t="s">
        <v>2866</v>
      </c>
      <c r="EU540" s="68" t="s">
        <v>2335</v>
      </c>
      <c r="EV540" s="70">
        <v>11</v>
      </c>
      <c r="EW540" s="56">
        <v>123</v>
      </c>
      <c r="EX540" s="57" t="s">
        <v>2866</v>
      </c>
      <c r="EY540" s="68" t="s">
        <v>2335</v>
      </c>
      <c r="EZ540" s="70">
        <v>11</v>
      </c>
      <c r="FA540" s="56">
        <v>123</v>
      </c>
      <c r="FB540" s="57" t="s">
        <v>2866</v>
      </c>
      <c r="FC540" s="68" t="s">
        <v>2335</v>
      </c>
      <c r="FD540" s="70">
        <v>11</v>
      </c>
      <c r="FE540" s="56">
        <v>123</v>
      </c>
      <c r="FF540" s="57" t="s">
        <v>2866</v>
      </c>
      <c r="FG540" s="68" t="s">
        <v>2335</v>
      </c>
      <c r="FH540" s="70">
        <v>11</v>
      </c>
      <c r="FI540" s="56">
        <v>123</v>
      </c>
      <c r="FJ540" s="57" t="s">
        <v>2866</v>
      </c>
      <c r="FK540" s="68" t="s">
        <v>2335</v>
      </c>
      <c r="FL540" s="70">
        <v>11</v>
      </c>
      <c r="FM540" s="56">
        <v>123</v>
      </c>
      <c r="FN540" s="57" t="s">
        <v>2866</v>
      </c>
      <c r="FO540" s="68" t="s">
        <v>2335</v>
      </c>
      <c r="FP540" s="70">
        <v>11</v>
      </c>
      <c r="FQ540" s="56">
        <v>123</v>
      </c>
      <c r="FR540" s="57" t="s">
        <v>2866</v>
      </c>
      <c r="FS540" s="68" t="s">
        <v>2335</v>
      </c>
      <c r="FT540" s="70">
        <v>11</v>
      </c>
      <c r="FU540" s="56">
        <v>123</v>
      </c>
      <c r="FV540" s="57" t="s">
        <v>2866</v>
      </c>
      <c r="FW540" s="68" t="s">
        <v>2335</v>
      </c>
      <c r="FX540" s="70">
        <v>11</v>
      </c>
      <c r="FY540" s="56">
        <v>123</v>
      </c>
      <c r="FZ540" s="57" t="s">
        <v>2866</v>
      </c>
      <c r="GA540" s="68" t="s">
        <v>2335</v>
      </c>
      <c r="GB540" s="70">
        <v>11</v>
      </c>
      <c r="GC540" s="56">
        <v>123</v>
      </c>
      <c r="GD540" s="57" t="s">
        <v>2866</v>
      </c>
      <c r="GE540" s="68" t="s">
        <v>2335</v>
      </c>
      <c r="GF540" s="70">
        <v>11</v>
      </c>
      <c r="GG540" s="56">
        <v>123</v>
      </c>
      <c r="GH540" s="57" t="s">
        <v>2866</v>
      </c>
      <c r="GI540" s="68" t="s">
        <v>2335</v>
      </c>
      <c r="GJ540" s="70">
        <v>11</v>
      </c>
      <c r="GK540" s="56">
        <v>123</v>
      </c>
      <c r="GL540" s="57" t="s">
        <v>2866</v>
      </c>
      <c r="GM540" s="68" t="s">
        <v>2335</v>
      </c>
      <c r="GN540" s="70">
        <v>11</v>
      </c>
      <c r="GO540" s="56">
        <v>123</v>
      </c>
      <c r="GP540" s="57" t="s">
        <v>2866</v>
      </c>
      <c r="GQ540" s="68" t="s">
        <v>2335</v>
      </c>
      <c r="GR540" s="70">
        <v>11</v>
      </c>
      <c r="GS540" s="56">
        <v>123</v>
      </c>
      <c r="GT540" s="57" t="s">
        <v>2866</v>
      </c>
      <c r="GU540" s="68" t="s">
        <v>2335</v>
      </c>
      <c r="GV540" s="70">
        <v>11</v>
      </c>
      <c r="GW540" s="56">
        <v>123</v>
      </c>
      <c r="GX540" s="57" t="s">
        <v>2866</v>
      </c>
      <c r="GY540" s="68" t="s">
        <v>2335</v>
      </c>
      <c r="GZ540" s="70">
        <v>11</v>
      </c>
      <c r="HA540" s="56">
        <v>123</v>
      </c>
      <c r="HB540" s="57" t="s">
        <v>2866</v>
      </c>
      <c r="HC540" s="68" t="s">
        <v>2335</v>
      </c>
      <c r="HD540" s="70">
        <v>11</v>
      </c>
      <c r="HE540" s="56">
        <v>123</v>
      </c>
      <c r="HF540" s="57" t="s">
        <v>2866</v>
      </c>
      <c r="HG540" s="68" t="s">
        <v>2335</v>
      </c>
      <c r="HH540" s="70">
        <v>11</v>
      </c>
      <c r="HI540" s="56">
        <v>123</v>
      </c>
      <c r="HJ540" s="57" t="s">
        <v>2866</v>
      </c>
      <c r="HK540" s="68" t="s">
        <v>2335</v>
      </c>
      <c r="HL540" s="70">
        <v>11</v>
      </c>
      <c r="HM540" s="56">
        <v>123</v>
      </c>
      <c r="HN540" s="57" t="s">
        <v>2866</v>
      </c>
      <c r="HO540" s="68" t="s">
        <v>2335</v>
      </c>
      <c r="HP540" s="70">
        <v>11</v>
      </c>
      <c r="HQ540" s="56">
        <v>123</v>
      </c>
      <c r="HR540" s="57" t="s">
        <v>2866</v>
      </c>
      <c r="HS540" s="68" t="s">
        <v>2335</v>
      </c>
      <c r="HT540" s="70">
        <v>11</v>
      </c>
      <c r="HU540" s="56">
        <v>123</v>
      </c>
      <c r="HV540" s="57" t="s">
        <v>2866</v>
      </c>
      <c r="HW540" s="68" t="s">
        <v>2335</v>
      </c>
      <c r="HX540" s="70">
        <v>11</v>
      </c>
      <c r="HY540" s="56">
        <v>123</v>
      </c>
      <c r="HZ540" s="57" t="s">
        <v>2866</v>
      </c>
      <c r="IA540" s="68" t="s">
        <v>2335</v>
      </c>
      <c r="IB540" s="70">
        <v>11</v>
      </c>
      <c r="IC540" s="56">
        <v>123</v>
      </c>
      <c r="ID540" s="57" t="s">
        <v>2866</v>
      </c>
      <c r="IE540" s="68" t="s">
        <v>2335</v>
      </c>
      <c r="IF540" s="70">
        <v>11</v>
      </c>
      <c r="IG540" s="56">
        <v>123</v>
      </c>
      <c r="IH540" s="57" t="s">
        <v>2866</v>
      </c>
      <c r="II540" s="68" t="s">
        <v>2335</v>
      </c>
      <c r="IJ540" s="70">
        <v>11</v>
      </c>
      <c r="IK540" s="56">
        <v>123</v>
      </c>
      <c r="IL540" s="57" t="s">
        <v>2866</v>
      </c>
      <c r="IM540" s="68" t="s">
        <v>2335</v>
      </c>
      <c r="IN540" s="70">
        <v>11</v>
      </c>
      <c r="IO540" s="56">
        <v>123</v>
      </c>
      <c r="IP540" s="57" t="s">
        <v>2866</v>
      </c>
      <c r="IQ540" s="68" t="s">
        <v>2335</v>
      </c>
      <c r="IR540" s="70">
        <v>11</v>
      </c>
      <c r="IS540" s="56">
        <v>123</v>
      </c>
      <c r="IT540" s="57" t="s">
        <v>2866</v>
      </c>
      <c r="IU540" s="68" t="s">
        <v>2335</v>
      </c>
      <c r="IV540" s="70">
        <v>11</v>
      </c>
    </row>
    <row r="541" spans="1:256" s="51" customFormat="1" ht="12" customHeight="1" x14ac:dyDescent="0.2">
      <c r="A541" s="125">
        <v>410</v>
      </c>
      <c r="B541" s="111" t="s">
        <v>2867</v>
      </c>
      <c r="C541" s="119" t="s">
        <v>2335</v>
      </c>
      <c r="D541" s="122">
        <v>8</v>
      </c>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70">
        <v>8</v>
      </c>
      <c r="EC541" s="56">
        <v>124</v>
      </c>
      <c r="ED541" s="57" t="s">
        <v>2867</v>
      </c>
      <c r="EE541" s="68" t="s">
        <v>2335</v>
      </c>
      <c r="EF541" s="70">
        <v>8</v>
      </c>
      <c r="EG541" s="56">
        <v>124</v>
      </c>
      <c r="EH541" s="57" t="s">
        <v>2867</v>
      </c>
      <c r="EI541" s="68" t="s">
        <v>2335</v>
      </c>
      <c r="EJ541" s="70">
        <v>8</v>
      </c>
      <c r="EK541" s="56">
        <v>124</v>
      </c>
      <c r="EL541" s="57" t="s">
        <v>2867</v>
      </c>
      <c r="EM541" s="68" t="s">
        <v>2335</v>
      </c>
      <c r="EN541" s="70">
        <v>8</v>
      </c>
      <c r="EO541" s="56">
        <v>124</v>
      </c>
      <c r="EP541" s="57" t="s">
        <v>2867</v>
      </c>
      <c r="EQ541" s="68" t="s">
        <v>2335</v>
      </c>
      <c r="ER541" s="70">
        <v>8</v>
      </c>
      <c r="ES541" s="56">
        <v>124</v>
      </c>
      <c r="ET541" s="57" t="s">
        <v>2867</v>
      </c>
      <c r="EU541" s="68" t="s">
        <v>2335</v>
      </c>
      <c r="EV541" s="70">
        <v>8</v>
      </c>
      <c r="EW541" s="56">
        <v>124</v>
      </c>
      <c r="EX541" s="57" t="s">
        <v>2867</v>
      </c>
      <c r="EY541" s="68" t="s">
        <v>2335</v>
      </c>
      <c r="EZ541" s="70">
        <v>8</v>
      </c>
      <c r="FA541" s="56">
        <v>124</v>
      </c>
      <c r="FB541" s="57" t="s">
        <v>2867</v>
      </c>
      <c r="FC541" s="68" t="s">
        <v>2335</v>
      </c>
      <c r="FD541" s="70">
        <v>8</v>
      </c>
      <c r="FE541" s="56">
        <v>124</v>
      </c>
      <c r="FF541" s="57" t="s">
        <v>2867</v>
      </c>
      <c r="FG541" s="68" t="s">
        <v>2335</v>
      </c>
      <c r="FH541" s="70">
        <v>8</v>
      </c>
      <c r="FI541" s="56">
        <v>124</v>
      </c>
      <c r="FJ541" s="57" t="s">
        <v>2867</v>
      </c>
      <c r="FK541" s="68" t="s">
        <v>2335</v>
      </c>
      <c r="FL541" s="70">
        <v>8</v>
      </c>
      <c r="FM541" s="56">
        <v>124</v>
      </c>
      <c r="FN541" s="57" t="s">
        <v>2867</v>
      </c>
      <c r="FO541" s="68" t="s">
        <v>2335</v>
      </c>
      <c r="FP541" s="70">
        <v>8</v>
      </c>
      <c r="FQ541" s="56">
        <v>124</v>
      </c>
      <c r="FR541" s="57" t="s">
        <v>2867</v>
      </c>
      <c r="FS541" s="68" t="s">
        <v>2335</v>
      </c>
      <c r="FT541" s="70">
        <v>8</v>
      </c>
      <c r="FU541" s="56">
        <v>124</v>
      </c>
      <c r="FV541" s="57" t="s">
        <v>2867</v>
      </c>
      <c r="FW541" s="68" t="s">
        <v>2335</v>
      </c>
      <c r="FX541" s="70">
        <v>8</v>
      </c>
      <c r="FY541" s="56">
        <v>124</v>
      </c>
      <c r="FZ541" s="57" t="s">
        <v>2867</v>
      </c>
      <c r="GA541" s="68" t="s">
        <v>2335</v>
      </c>
      <c r="GB541" s="70">
        <v>8</v>
      </c>
      <c r="GC541" s="56">
        <v>124</v>
      </c>
      <c r="GD541" s="57" t="s">
        <v>2867</v>
      </c>
      <c r="GE541" s="68" t="s">
        <v>2335</v>
      </c>
      <c r="GF541" s="70">
        <v>8</v>
      </c>
      <c r="GG541" s="56">
        <v>124</v>
      </c>
      <c r="GH541" s="57" t="s">
        <v>2867</v>
      </c>
      <c r="GI541" s="68" t="s">
        <v>2335</v>
      </c>
      <c r="GJ541" s="70">
        <v>8</v>
      </c>
      <c r="GK541" s="56">
        <v>124</v>
      </c>
      <c r="GL541" s="57" t="s">
        <v>2867</v>
      </c>
      <c r="GM541" s="68" t="s">
        <v>2335</v>
      </c>
      <c r="GN541" s="70">
        <v>8</v>
      </c>
      <c r="GO541" s="56">
        <v>124</v>
      </c>
      <c r="GP541" s="57" t="s">
        <v>2867</v>
      </c>
      <c r="GQ541" s="68" t="s">
        <v>2335</v>
      </c>
      <c r="GR541" s="70">
        <v>8</v>
      </c>
      <c r="GS541" s="56">
        <v>124</v>
      </c>
      <c r="GT541" s="57" t="s">
        <v>2867</v>
      </c>
      <c r="GU541" s="68" t="s">
        <v>2335</v>
      </c>
      <c r="GV541" s="70">
        <v>8</v>
      </c>
      <c r="GW541" s="56">
        <v>124</v>
      </c>
      <c r="GX541" s="57" t="s">
        <v>2867</v>
      </c>
      <c r="GY541" s="68" t="s">
        <v>2335</v>
      </c>
      <c r="GZ541" s="70">
        <v>8</v>
      </c>
      <c r="HA541" s="56">
        <v>124</v>
      </c>
      <c r="HB541" s="57" t="s">
        <v>2867</v>
      </c>
      <c r="HC541" s="68" t="s">
        <v>2335</v>
      </c>
      <c r="HD541" s="70">
        <v>8</v>
      </c>
      <c r="HE541" s="56">
        <v>124</v>
      </c>
      <c r="HF541" s="57" t="s">
        <v>2867</v>
      </c>
      <c r="HG541" s="68" t="s">
        <v>2335</v>
      </c>
      <c r="HH541" s="70">
        <v>8</v>
      </c>
      <c r="HI541" s="56">
        <v>124</v>
      </c>
      <c r="HJ541" s="57" t="s">
        <v>2867</v>
      </c>
      <c r="HK541" s="68" t="s">
        <v>2335</v>
      </c>
      <c r="HL541" s="70">
        <v>8</v>
      </c>
      <c r="HM541" s="56">
        <v>124</v>
      </c>
      <c r="HN541" s="57" t="s">
        <v>2867</v>
      </c>
      <c r="HO541" s="68" t="s">
        <v>2335</v>
      </c>
      <c r="HP541" s="70">
        <v>8</v>
      </c>
      <c r="HQ541" s="56">
        <v>124</v>
      </c>
      <c r="HR541" s="57" t="s">
        <v>2867</v>
      </c>
      <c r="HS541" s="68" t="s">
        <v>2335</v>
      </c>
      <c r="HT541" s="70">
        <v>8</v>
      </c>
      <c r="HU541" s="56">
        <v>124</v>
      </c>
      <c r="HV541" s="57" t="s">
        <v>2867</v>
      </c>
      <c r="HW541" s="68" t="s">
        <v>2335</v>
      </c>
      <c r="HX541" s="70">
        <v>8</v>
      </c>
      <c r="HY541" s="56">
        <v>124</v>
      </c>
      <c r="HZ541" s="57" t="s">
        <v>2867</v>
      </c>
      <c r="IA541" s="68" t="s">
        <v>2335</v>
      </c>
      <c r="IB541" s="70">
        <v>8</v>
      </c>
      <c r="IC541" s="56">
        <v>124</v>
      </c>
      <c r="ID541" s="57" t="s">
        <v>2867</v>
      </c>
      <c r="IE541" s="68" t="s">
        <v>2335</v>
      </c>
      <c r="IF541" s="70">
        <v>8</v>
      </c>
      <c r="IG541" s="56">
        <v>124</v>
      </c>
      <c r="IH541" s="57" t="s">
        <v>2867</v>
      </c>
      <c r="II541" s="68" t="s">
        <v>2335</v>
      </c>
      <c r="IJ541" s="70">
        <v>8</v>
      </c>
      <c r="IK541" s="56">
        <v>124</v>
      </c>
      <c r="IL541" s="57" t="s">
        <v>2867</v>
      </c>
      <c r="IM541" s="68" t="s">
        <v>2335</v>
      </c>
      <c r="IN541" s="70">
        <v>8</v>
      </c>
      <c r="IO541" s="56">
        <v>124</v>
      </c>
      <c r="IP541" s="57" t="s">
        <v>2867</v>
      </c>
      <c r="IQ541" s="68" t="s">
        <v>2335</v>
      </c>
      <c r="IR541" s="70">
        <v>8</v>
      </c>
      <c r="IS541" s="56">
        <v>124</v>
      </c>
      <c r="IT541" s="57" t="s">
        <v>2867</v>
      </c>
      <c r="IU541" s="68" t="s">
        <v>2335</v>
      </c>
      <c r="IV541" s="70">
        <v>8</v>
      </c>
    </row>
    <row r="542" spans="1:256" s="51" customFormat="1" ht="12" customHeight="1" x14ac:dyDescent="0.2">
      <c r="A542" s="125">
        <v>410</v>
      </c>
      <c r="B542" s="111" t="s">
        <v>2868</v>
      </c>
      <c r="C542" s="119" t="s">
        <v>2335</v>
      </c>
      <c r="D542" s="122">
        <v>8</v>
      </c>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70">
        <v>8</v>
      </c>
      <c r="EC542" s="56">
        <v>125</v>
      </c>
      <c r="ED542" s="57" t="s">
        <v>2868</v>
      </c>
      <c r="EE542" s="68" t="s">
        <v>2335</v>
      </c>
      <c r="EF542" s="70">
        <v>8</v>
      </c>
      <c r="EG542" s="56">
        <v>125</v>
      </c>
      <c r="EH542" s="57" t="s">
        <v>2868</v>
      </c>
      <c r="EI542" s="68" t="s">
        <v>2335</v>
      </c>
      <c r="EJ542" s="70">
        <v>8</v>
      </c>
      <c r="EK542" s="56">
        <v>125</v>
      </c>
      <c r="EL542" s="57" t="s">
        <v>2868</v>
      </c>
      <c r="EM542" s="68" t="s">
        <v>2335</v>
      </c>
      <c r="EN542" s="70">
        <v>8</v>
      </c>
      <c r="EO542" s="56">
        <v>125</v>
      </c>
      <c r="EP542" s="57" t="s">
        <v>2868</v>
      </c>
      <c r="EQ542" s="68" t="s">
        <v>2335</v>
      </c>
      <c r="ER542" s="70">
        <v>8</v>
      </c>
      <c r="ES542" s="56">
        <v>125</v>
      </c>
      <c r="ET542" s="57" t="s">
        <v>2868</v>
      </c>
      <c r="EU542" s="68" t="s">
        <v>2335</v>
      </c>
      <c r="EV542" s="70">
        <v>8</v>
      </c>
      <c r="EW542" s="56">
        <v>125</v>
      </c>
      <c r="EX542" s="57" t="s">
        <v>2868</v>
      </c>
      <c r="EY542" s="68" t="s">
        <v>2335</v>
      </c>
      <c r="EZ542" s="70">
        <v>8</v>
      </c>
      <c r="FA542" s="56">
        <v>125</v>
      </c>
      <c r="FB542" s="57" t="s">
        <v>2868</v>
      </c>
      <c r="FC542" s="68" t="s">
        <v>2335</v>
      </c>
      <c r="FD542" s="70">
        <v>8</v>
      </c>
      <c r="FE542" s="56">
        <v>125</v>
      </c>
      <c r="FF542" s="57" t="s">
        <v>2868</v>
      </c>
      <c r="FG542" s="68" t="s">
        <v>2335</v>
      </c>
      <c r="FH542" s="70">
        <v>8</v>
      </c>
      <c r="FI542" s="56">
        <v>125</v>
      </c>
      <c r="FJ542" s="57" t="s">
        <v>2868</v>
      </c>
      <c r="FK542" s="68" t="s">
        <v>2335</v>
      </c>
      <c r="FL542" s="70">
        <v>8</v>
      </c>
      <c r="FM542" s="56">
        <v>125</v>
      </c>
      <c r="FN542" s="57" t="s">
        <v>2868</v>
      </c>
      <c r="FO542" s="68" t="s">
        <v>2335</v>
      </c>
      <c r="FP542" s="70">
        <v>8</v>
      </c>
      <c r="FQ542" s="56">
        <v>125</v>
      </c>
      <c r="FR542" s="57" t="s">
        <v>2868</v>
      </c>
      <c r="FS542" s="68" t="s">
        <v>2335</v>
      </c>
      <c r="FT542" s="70">
        <v>8</v>
      </c>
      <c r="FU542" s="56">
        <v>125</v>
      </c>
      <c r="FV542" s="57" t="s">
        <v>2868</v>
      </c>
      <c r="FW542" s="68" t="s">
        <v>2335</v>
      </c>
      <c r="FX542" s="70">
        <v>8</v>
      </c>
      <c r="FY542" s="56">
        <v>125</v>
      </c>
      <c r="FZ542" s="57" t="s">
        <v>2868</v>
      </c>
      <c r="GA542" s="68" t="s">
        <v>2335</v>
      </c>
      <c r="GB542" s="70">
        <v>8</v>
      </c>
      <c r="GC542" s="56">
        <v>125</v>
      </c>
      <c r="GD542" s="57" t="s">
        <v>2868</v>
      </c>
      <c r="GE542" s="68" t="s">
        <v>2335</v>
      </c>
      <c r="GF542" s="70">
        <v>8</v>
      </c>
      <c r="GG542" s="56">
        <v>125</v>
      </c>
      <c r="GH542" s="57" t="s">
        <v>2868</v>
      </c>
      <c r="GI542" s="68" t="s">
        <v>2335</v>
      </c>
      <c r="GJ542" s="70">
        <v>8</v>
      </c>
      <c r="GK542" s="56">
        <v>125</v>
      </c>
      <c r="GL542" s="57" t="s">
        <v>2868</v>
      </c>
      <c r="GM542" s="68" t="s">
        <v>2335</v>
      </c>
      <c r="GN542" s="70">
        <v>8</v>
      </c>
      <c r="GO542" s="56">
        <v>125</v>
      </c>
      <c r="GP542" s="57" t="s">
        <v>2868</v>
      </c>
      <c r="GQ542" s="68" t="s">
        <v>2335</v>
      </c>
      <c r="GR542" s="70">
        <v>8</v>
      </c>
      <c r="GS542" s="56">
        <v>125</v>
      </c>
      <c r="GT542" s="57" t="s">
        <v>2868</v>
      </c>
      <c r="GU542" s="68" t="s">
        <v>2335</v>
      </c>
      <c r="GV542" s="70">
        <v>8</v>
      </c>
      <c r="GW542" s="56">
        <v>125</v>
      </c>
      <c r="GX542" s="57" t="s">
        <v>2868</v>
      </c>
      <c r="GY542" s="68" t="s">
        <v>2335</v>
      </c>
      <c r="GZ542" s="70">
        <v>8</v>
      </c>
      <c r="HA542" s="56">
        <v>125</v>
      </c>
      <c r="HB542" s="57" t="s">
        <v>2868</v>
      </c>
      <c r="HC542" s="68" t="s">
        <v>2335</v>
      </c>
      <c r="HD542" s="70">
        <v>8</v>
      </c>
      <c r="HE542" s="56">
        <v>125</v>
      </c>
      <c r="HF542" s="57" t="s">
        <v>2868</v>
      </c>
      <c r="HG542" s="68" t="s">
        <v>2335</v>
      </c>
      <c r="HH542" s="70">
        <v>8</v>
      </c>
      <c r="HI542" s="56">
        <v>125</v>
      </c>
      <c r="HJ542" s="57" t="s">
        <v>2868</v>
      </c>
      <c r="HK542" s="68" t="s">
        <v>2335</v>
      </c>
      <c r="HL542" s="70">
        <v>8</v>
      </c>
      <c r="HM542" s="56">
        <v>125</v>
      </c>
      <c r="HN542" s="57" t="s">
        <v>2868</v>
      </c>
      <c r="HO542" s="68" t="s">
        <v>2335</v>
      </c>
      <c r="HP542" s="70">
        <v>8</v>
      </c>
      <c r="HQ542" s="56">
        <v>125</v>
      </c>
      <c r="HR542" s="57" t="s">
        <v>2868</v>
      </c>
      <c r="HS542" s="68" t="s">
        <v>2335</v>
      </c>
      <c r="HT542" s="70">
        <v>8</v>
      </c>
      <c r="HU542" s="56">
        <v>125</v>
      </c>
      <c r="HV542" s="57" t="s">
        <v>2868</v>
      </c>
      <c r="HW542" s="68" t="s">
        <v>2335</v>
      </c>
      <c r="HX542" s="70">
        <v>8</v>
      </c>
      <c r="HY542" s="56">
        <v>125</v>
      </c>
      <c r="HZ542" s="57" t="s">
        <v>2868</v>
      </c>
      <c r="IA542" s="68" t="s">
        <v>2335</v>
      </c>
      <c r="IB542" s="70">
        <v>8</v>
      </c>
      <c r="IC542" s="56">
        <v>125</v>
      </c>
      <c r="ID542" s="57" t="s">
        <v>2868</v>
      </c>
      <c r="IE542" s="68" t="s">
        <v>2335</v>
      </c>
      <c r="IF542" s="70">
        <v>8</v>
      </c>
      <c r="IG542" s="56">
        <v>125</v>
      </c>
      <c r="IH542" s="57" t="s">
        <v>2868</v>
      </c>
      <c r="II542" s="68" t="s">
        <v>2335</v>
      </c>
      <c r="IJ542" s="70">
        <v>8</v>
      </c>
      <c r="IK542" s="56">
        <v>125</v>
      </c>
      <c r="IL542" s="57" t="s">
        <v>2868</v>
      </c>
      <c r="IM542" s="68" t="s">
        <v>2335</v>
      </c>
      <c r="IN542" s="70">
        <v>8</v>
      </c>
      <c r="IO542" s="56">
        <v>125</v>
      </c>
      <c r="IP542" s="57" t="s">
        <v>2868</v>
      </c>
      <c r="IQ542" s="68" t="s">
        <v>2335</v>
      </c>
      <c r="IR542" s="70">
        <v>8</v>
      </c>
      <c r="IS542" s="56">
        <v>125</v>
      </c>
      <c r="IT542" s="57" t="s">
        <v>2868</v>
      </c>
      <c r="IU542" s="68" t="s">
        <v>2335</v>
      </c>
      <c r="IV542" s="70">
        <v>8</v>
      </c>
    </row>
    <row r="543" spans="1:256" s="51" customFormat="1" ht="12" customHeight="1" x14ac:dyDescent="0.2">
      <c r="A543" s="125">
        <v>410</v>
      </c>
      <c r="B543" s="111" t="s">
        <v>2869</v>
      </c>
      <c r="C543" s="119" t="s">
        <v>2335</v>
      </c>
      <c r="D543" s="122">
        <v>8</v>
      </c>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70">
        <v>8</v>
      </c>
      <c r="EC543" s="56">
        <v>126</v>
      </c>
      <c r="ED543" s="57" t="s">
        <v>2869</v>
      </c>
      <c r="EE543" s="68" t="s">
        <v>2335</v>
      </c>
      <c r="EF543" s="70">
        <v>8</v>
      </c>
      <c r="EG543" s="56">
        <v>126</v>
      </c>
      <c r="EH543" s="57" t="s">
        <v>2869</v>
      </c>
      <c r="EI543" s="68" t="s">
        <v>2335</v>
      </c>
      <c r="EJ543" s="70">
        <v>8</v>
      </c>
      <c r="EK543" s="56">
        <v>126</v>
      </c>
      <c r="EL543" s="57" t="s">
        <v>2869</v>
      </c>
      <c r="EM543" s="68" t="s">
        <v>2335</v>
      </c>
      <c r="EN543" s="70">
        <v>8</v>
      </c>
      <c r="EO543" s="56">
        <v>126</v>
      </c>
      <c r="EP543" s="57" t="s">
        <v>2869</v>
      </c>
      <c r="EQ543" s="68" t="s">
        <v>2335</v>
      </c>
      <c r="ER543" s="70">
        <v>8</v>
      </c>
      <c r="ES543" s="56">
        <v>126</v>
      </c>
      <c r="ET543" s="57" t="s">
        <v>2869</v>
      </c>
      <c r="EU543" s="68" t="s">
        <v>2335</v>
      </c>
      <c r="EV543" s="70">
        <v>8</v>
      </c>
      <c r="EW543" s="56">
        <v>126</v>
      </c>
      <c r="EX543" s="57" t="s">
        <v>2869</v>
      </c>
      <c r="EY543" s="68" t="s">
        <v>2335</v>
      </c>
      <c r="EZ543" s="70">
        <v>8</v>
      </c>
      <c r="FA543" s="56">
        <v>126</v>
      </c>
      <c r="FB543" s="57" t="s">
        <v>2869</v>
      </c>
      <c r="FC543" s="68" t="s">
        <v>2335</v>
      </c>
      <c r="FD543" s="70">
        <v>8</v>
      </c>
      <c r="FE543" s="56">
        <v>126</v>
      </c>
      <c r="FF543" s="57" t="s">
        <v>2869</v>
      </c>
      <c r="FG543" s="68" t="s">
        <v>2335</v>
      </c>
      <c r="FH543" s="70">
        <v>8</v>
      </c>
      <c r="FI543" s="56">
        <v>126</v>
      </c>
      <c r="FJ543" s="57" t="s">
        <v>2869</v>
      </c>
      <c r="FK543" s="68" t="s">
        <v>2335</v>
      </c>
      <c r="FL543" s="70">
        <v>8</v>
      </c>
      <c r="FM543" s="56">
        <v>126</v>
      </c>
      <c r="FN543" s="57" t="s">
        <v>2869</v>
      </c>
      <c r="FO543" s="68" t="s">
        <v>2335</v>
      </c>
      <c r="FP543" s="70">
        <v>8</v>
      </c>
      <c r="FQ543" s="56">
        <v>126</v>
      </c>
      <c r="FR543" s="57" t="s">
        <v>2869</v>
      </c>
      <c r="FS543" s="68" t="s">
        <v>2335</v>
      </c>
      <c r="FT543" s="70">
        <v>8</v>
      </c>
      <c r="FU543" s="56">
        <v>126</v>
      </c>
      <c r="FV543" s="57" t="s">
        <v>2869</v>
      </c>
      <c r="FW543" s="68" t="s">
        <v>2335</v>
      </c>
      <c r="FX543" s="70">
        <v>8</v>
      </c>
      <c r="FY543" s="56">
        <v>126</v>
      </c>
      <c r="FZ543" s="57" t="s">
        <v>2869</v>
      </c>
      <c r="GA543" s="68" t="s">
        <v>2335</v>
      </c>
      <c r="GB543" s="70">
        <v>8</v>
      </c>
      <c r="GC543" s="56">
        <v>126</v>
      </c>
      <c r="GD543" s="57" t="s">
        <v>2869</v>
      </c>
      <c r="GE543" s="68" t="s">
        <v>2335</v>
      </c>
      <c r="GF543" s="70">
        <v>8</v>
      </c>
      <c r="GG543" s="56">
        <v>126</v>
      </c>
      <c r="GH543" s="57" t="s">
        <v>2869</v>
      </c>
      <c r="GI543" s="68" t="s">
        <v>2335</v>
      </c>
      <c r="GJ543" s="70">
        <v>8</v>
      </c>
      <c r="GK543" s="56">
        <v>126</v>
      </c>
      <c r="GL543" s="57" t="s">
        <v>2869</v>
      </c>
      <c r="GM543" s="68" t="s">
        <v>2335</v>
      </c>
      <c r="GN543" s="70">
        <v>8</v>
      </c>
      <c r="GO543" s="56">
        <v>126</v>
      </c>
      <c r="GP543" s="57" t="s">
        <v>2869</v>
      </c>
      <c r="GQ543" s="68" t="s">
        <v>2335</v>
      </c>
      <c r="GR543" s="70">
        <v>8</v>
      </c>
      <c r="GS543" s="56">
        <v>126</v>
      </c>
      <c r="GT543" s="57" t="s">
        <v>2869</v>
      </c>
      <c r="GU543" s="68" t="s">
        <v>2335</v>
      </c>
      <c r="GV543" s="70">
        <v>8</v>
      </c>
      <c r="GW543" s="56">
        <v>126</v>
      </c>
      <c r="GX543" s="57" t="s">
        <v>2869</v>
      </c>
      <c r="GY543" s="68" t="s">
        <v>2335</v>
      </c>
      <c r="GZ543" s="70">
        <v>8</v>
      </c>
      <c r="HA543" s="56">
        <v>126</v>
      </c>
      <c r="HB543" s="57" t="s">
        <v>2869</v>
      </c>
      <c r="HC543" s="68" t="s">
        <v>2335</v>
      </c>
      <c r="HD543" s="70">
        <v>8</v>
      </c>
      <c r="HE543" s="56">
        <v>126</v>
      </c>
      <c r="HF543" s="57" t="s">
        <v>2869</v>
      </c>
      <c r="HG543" s="68" t="s">
        <v>2335</v>
      </c>
      <c r="HH543" s="70">
        <v>8</v>
      </c>
      <c r="HI543" s="56">
        <v>126</v>
      </c>
      <c r="HJ543" s="57" t="s">
        <v>2869</v>
      </c>
      <c r="HK543" s="68" t="s">
        <v>2335</v>
      </c>
      <c r="HL543" s="70">
        <v>8</v>
      </c>
      <c r="HM543" s="56">
        <v>126</v>
      </c>
      <c r="HN543" s="57" t="s">
        <v>2869</v>
      </c>
      <c r="HO543" s="68" t="s">
        <v>2335</v>
      </c>
      <c r="HP543" s="70">
        <v>8</v>
      </c>
      <c r="HQ543" s="56">
        <v>126</v>
      </c>
      <c r="HR543" s="57" t="s">
        <v>2869</v>
      </c>
      <c r="HS543" s="68" t="s">
        <v>2335</v>
      </c>
      <c r="HT543" s="70">
        <v>8</v>
      </c>
      <c r="HU543" s="56">
        <v>126</v>
      </c>
      <c r="HV543" s="57" t="s">
        <v>2869</v>
      </c>
      <c r="HW543" s="68" t="s">
        <v>2335</v>
      </c>
      <c r="HX543" s="70">
        <v>8</v>
      </c>
      <c r="HY543" s="56">
        <v>126</v>
      </c>
      <c r="HZ543" s="57" t="s">
        <v>2869</v>
      </c>
      <c r="IA543" s="68" t="s">
        <v>2335</v>
      </c>
      <c r="IB543" s="70">
        <v>8</v>
      </c>
      <c r="IC543" s="56">
        <v>126</v>
      </c>
      <c r="ID543" s="57" t="s">
        <v>2869</v>
      </c>
      <c r="IE543" s="68" t="s">
        <v>2335</v>
      </c>
      <c r="IF543" s="70">
        <v>8</v>
      </c>
      <c r="IG543" s="56">
        <v>126</v>
      </c>
      <c r="IH543" s="57" t="s">
        <v>2869</v>
      </c>
      <c r="II543" s="68" t="s">
        <v>2335</v>
      </c>
      <c r="IJ543" s="70">
        <v>8</v>
      </c>
      <c r="IK543" s="56">
        <v>126</v>
      </c>
      <c r="IL543" s="57" t="s">
        <v>2869</v>
      </c>
      <c r="IM543" s="68" t="s">
        <v>2335</v>
      </c>
      <c r="IN543" s="70">
        <v>8</v>
      </c>
      <c r="IO543" s="56">
        <v>126</v>
      </c>
      <c r="IP543" s="57" t="s">
        <v>2869</v>
      </c>
      <c r="IQ543" s="68" t="s">
        <v>2335</v>
      </c>
      <c r="IR543" s="70">
        <v>8</v>
      </c>
      <c r="IS543" s="56">
        <v>126</v>
      </c>
      <c r="IT543" s="57" t="s">
        <v>2869</v>
      </c>
      <c r="IU543" s="68" t="s">
        <v>2335</v>
      </c>
      <c r="IV543" s="70">
        <v>8</v>
      </c>
    </row>
    <row r="544" spans="1:256" s="51" customFormat="1" ht="12" customHeight="1" x14ac:dyDescent="0.2">
      <c r="A544" s="125">
        <v>410</v>
      </c>
      <c r="B544" s="111" t="s">
        <v>2870</v>
      </c>
      <c r="C544" s="119" t="s">
        <v>2335</v>
      </c>
      <c r="D544" s="122">
        <v>11</v>
      </c>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70">
        <v>11</v>
      </c>
      <c r="EC544" s="56">
        <v>127</v>
      </c>
      <c r="ED544" s="57" t="s">
        <v>2870</v>
      </c>
      <c r="EE544" s="68" t="s">
        <v>2335</v>
      </c>
      <c r="EF544" s="70">
        <v>11</v>
      </c>
      <c r="EG544" s="56">
        <v>127</v>
      </c>
      <c r="EH544" s="57" t="s">
        <v>2870</v>
      </c>
      <c r="EI544" s="68" t="s">
        <v>2335</v>
      </c>
      <c r="EJ544" s="70">
        <v>11</v>
      </c>
      <c r="EK544" s="56">
        <v>127</v>
      </c>
      <c r="EL544" s="57" t="s">
        <v>2870</v>
      </c>
      <c r="EM544" s="68" t="s">
        <v>2335</v>
      </c>
      <c r="EN544" s="70">
        <v>11</v>
      </c>
      <c r="EO544" s="56">
        <v>127</v>
      </c>
      <c r="EP544" s="57" t="s">
        <v>2870</v>
      </c>
      <c r="EQ544" s="68" t="s">
        <v>2335</v>
      </c>
      <c r="ER544" s="70">
        <v>11</v>
      </c>
      <c r="ES544" s="56">
        <v>127</v>
      </c>
      <c r="ET544" s="57" t="s">
        <v>2870</v>
      </c>
      <c r="EU544" s="68" t="s">
        <v>2335</v>
      </c>
      <c r="EV544" s="70">
        <v>11</v>
      </c>
      <c r="EW544" s="56">
        <v>127</v>
      </c>
      <c r="EX544" s="57" t="s">
        <v>2870</v>
      </c>
      <c r="EY544" s="68" t="s">
        <v>2335</v>
      </c>
      <c r="EZ544" s="70">
        <v>11</v>
      </c>
      <c r="FA544" s="56">
        <v>127</v>
      </c>
      <c r="FB544" s="57" t="s">
        <v>2870</v>
      </c>
      <c r="FC544" s="68" t="s">
        <v>2335</v>
      </c>
      <c r="FD544" s="70">
        <v>11</v>
      </c>
      <c r="FE544" s="56">
        <v>127</v>
      </c>
      <c r="FF544" s="57" t="s">
        <v>2870</v>
      </c>
      <c r="FG544" s="68" t="s">
        <v>2335</v>
      </c>
      <c r="FH544" s="70">
        <v>11</v>
      </c>
      <c r="FI544" s="56">
        <v>127</v>
      </c>
      <c r="FJ544" s="57" t="s">
        <v>2870</v>
      </c>
      <c r="FK544" s="68" t="s">
        <v>2335</v>
      </c>
      <c r="FL544" s="70">
        <v>11</v>
      </c>
      <c r="FM544" s="56">
        <v>127</v>
      </c>
      <c r="FN544" s="57" t="s">
        <v>2870</v>
      </c>
      <c r="FO544" s="68" t="s">
        <v>2335</v>
      </c>
      <c r="FP544" s="70">
        <v>11</v>
      </c>
      <c r="FQ544" s="56">
        <v>127</v>
      </c>
      <c r="FR544" s="57" t="s">
        <v>2870</v>
      </c>
      <c r="FS544" s="68" t="s">
        <v>2335</v>
      </c>
      <c r="FT544" s="70">
        <v>11</v>
      </c>
      <c r="FU544" s="56">
        <v>127</v>
      </c>
      <c r="FV544" s="57" t="s">
        <v>2870</v>
      </c>
      <c r="FW544" s="68" t="s">
        <v>2335</v>
      </c>
      <c r="FX544" s="70">
        <v>11</v>
      </c>
      <c r="FY544" s="56">
        <v>127</v>
      </c>
      <c r="FZ544" s="57" t="s">
        <v>2870</v>
      </c>
      <c r="GA544" s="68" t="s">
        <v>2335</v>
      </c>
      <c r="GB544" s="70">
        <v>11</v>
      </c>
      <c r="GC544" s="56">
        <v>127</v>
      </c>
      <c r="GD544" s="57" t="s">
        <v>2870</v>
      </c>
      <c r="GE544" s="68" t="s">
        <v>2335</v>
      </c>
      <c r="GF544" s="70">
        <v>11</v>
      </c>
      <c r="GG544" s="56">
        <v>127</v>
      </c>
      <c r="GH544" s="57" t="s">
        <v>2870</v>
      </c>
      <c r="GI544" s="68" t="s">
        <v>2335</v>
      </c>
      <c r="GJ544" s="70">
        <v>11</v>
      </c>
      <c r="GK544" s="56">
        <v>127</v>
      </c>
      <c r="GL544" s="57" t="s">
        <v>2870</v>
      </c>
      <c r="GM544" s="68" t="s">
        <v>2335</v>
      </c>
      <c r="GN544" s="70">
        <v>11</v>
      </c>
      <c r="GO544" s="56">
        <v>127</v>
      </c>
      <c r="GP544" s="57" t="s">
        <v>2870</v>
      </c>
      <c r="GQ544" s="68" t="s">
        <v>2335</v>
      </c>
      <c r="GR544" s="70">
        <v>11</v>
      </c>
      <c r="GS544" s="56">
        <v>127</v>
      </c>
      <c r="GT544" s="57" t="s">
        <v>2870</v>
      </c>
      <c r="GU544" s="68" t="s">
        <v>2335</v>
      </c>
      <c r="GV544" s="70">
        <v>11</v>
      </c>
      <c r="GW544" s="56">
        <v>127</v>
      </c>
      <c r="GX544" s="57" t="s">
        <v>2870</v>
      </c>
      <c r="GY544" s="68" t="s">
        <v>2335</v>
      </c>
      <c r="GZ544" s="70">
        <v>11</v>
      </c>
      <c r="HA544" s="56">
        <v>127</v>
      </c>
      <c r="HB544" s="57" t="s">
        <v>2870</v>
      </c>
      <c r="HC544" s="68" t="s">
        <v>2335</v>
      </c>
      <c r="HD544" s="70">
        <v>11</v>
      </c>
      <c r="HE544" s="56">
        <v>127</v>
      </c>
      <c r="HF544" s="57" t="s">
        <v>2870</v>
      </c>
      <c r="HG544" s="68" t="s">
        <v>2335</v>
      </c>
      <c r="HH544" s="70">
        <v>11</v>
      </c>
      <c r="HI544" s="56">
        <v>127</v>
      </c>
      <c r="HJ544" s="57" t="s">
        <v>2870</v>
      </c>
      <c r="HK544" s="68" t="s">
        <v>2335</v>
      </c>
      <c r="HL544" s="70">
        <v>11</v>
      </c>
      <c r="HM544" s="56">
        <v>127</v>
      </c>
      <c r="HN544" s="57" t="s">
        <v>2870</v>
      </c>
      <c r="HO544" s="68" t="s">
        <v>2335</v>
      </c>
      <c r="HP544" s="70">
        <v>11</v>
      </c>
      <c r="HQ544" s="56">
        <v>127</v>
      </c>
      <c r="HR544" s="57" t="s">
        <v>2870</v>
      </c>
      <c r="HS544" s="68" t="s">
        <v>2335</v>
      </c>
      <c r="HT544" s="70">
        <v>11</v>
      </c>
      <c r="HU544" s="56">
        <v>127</v>
      </c>
      <c r="HV544" s="57" t="s">
        <v>2870</v>
      </c>
      <c r="HW544" s="68" t="s">
        <v>2335</v>
      </c>
      <c r="HX544" s="70">
        <v>11</v>
      </c>
      <c r="HY544" s="56">
        <v>127</v>
      </c>
      <c r="HZ544" s="57" t="s">
        <v>2870</v>
      </c>
      <c r="IA544" s="68" t="s">
        <v>2335</v>
      </c>
      <c r="IB544" s="70">
        <v>11</v>
      </c>
      <c r="IC544" s="56">
        <v>127</v>
      </c>
      <c r="ID544" s="57" t="s">
        <v>2870</v>
      </c>
      <c r="IE544" s="68" t="s">
        <v>2335</v>
      </c>
      <c r="IF544" s="70">
        <v>11</v>
      </c>
      <c r="IG544" s="56">
        <v>127</v>
      </c>
      <c r="IH544" s="57" t="s">
        <v>2870</v>
      </c>
      <c r="II544" s="68" t="s">
        <v>2335</v>
      </c>
      <c r="IJ544" s="70">
        <v>11</v>
      </c>
      <c r="IK544" s="56">
        <v>127</v>
      </c>
      <c r="IL544" s="57" t="s">
        <v>2870</v>
      </c>
      <c r="IM544" s="68" t="s">
        <v>2335</v>
      </c>
      <c r="IN544" s="70">
        <v>11</v>
      </c>
      <c r="IO544" s="56">
        <v>127</v>
      </c>
      <c r="IP544" s="57" t="s">
        <v>2870</v>
      </c>
      <c r="IQ544" s="68" t="s">
        <v>2335</v>
      </c>
      <c r="IR544" s="70">
        <v>11</v>
      </c>
      <c r="IS544" s="56">
        <v>127</v>
      </c>
      <c r="IT544" s="57" t="s">
        <v>2870</v>
      </c>
      <c r="IU544" s="68" t="s">
        <v>2335</v>
      </c>
      <c r="IV544" s="70">
        <v>11</v>
      </c>
    </row>
    <row r="545" spans="1:256" s="51" customFormat="1" ht="12" customHeight="1" x14ac:dyDescent="0.2">
      <c r="A545" s="125">
        <v>410</v>
      </c>
      <c r="B545" s="111" t="s">
        <v>2871</v>
      </c>
      <c r="C545" s="119" t="s">
        <v>2335</v>
      </c>
      <c r="D545" s="122">
        <v>9</v>
      </c>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70">
        <v>9</v>
      </c>
      <c r="EC545" s="56">
        <v>128</v>
      </c>
      <c r="ED545" s="57" t="s">
        <v>2871</v>
      </c>
      <c r="EE545" s="68" t="s">
        <v>2335</v>
      </c>
      <c r="EF545" s="70">
        <v>9</v>
      </c>
      <c r="EG545" s="56">
        <v>128</v>
      </c>
      <c r="EH545" s="57" t="s">
        <v>2871</v>
      </c>
      <c r="EI545" s="68" t="s">
        <v>2335</v>
      </c>
      <c r="EJ545" s="70">
        <v>9</v>
      </c>
      <c r="EK545" s="56">
        <v>128</v>
      </c>
      <c r="EL545" s="57" t="s">
        <v>2871</v>
      </c>
      <c r="EM545" s="68" t="s">
        <v>2335</v>
      </c>
      <c r="EN545" s="70">
        <v>9</v>
      </c>
      <c r="EO545" s="56">
        <v>128</v>
      </c>
      <c r="EP545" s="57" t="s">
        <v>2871</v>
      </c>
      <c r="EQ545" s="68" t="s">
        <v>2335</v>
      </c>
      <c r="ER545" s="70">
        <v>9</v>
      </c>
      <c r="ES545" s="56">
        <v>128</v>
      </c>
      <c r="ET545" s="57" t="s">
        <v>2871</v>
      </c>
      <c r="EU545" s="68" t="s">
        <v>2335</v>
      </c>
      <c r="EV545" s="70">
        <v>9</v>
      </c>
      <c r="EW545" s="56">
        <v>128</v>
      </c>
      <c r="EX545" s="57" t="s">
        <v>2871</v>
      </c>
      <c r="EY545" s="68" t="s">
        <v>2335</v>
      </c>
      <c r="EZ545" s="70">
        <v>9</v>
      </c>
      <c r="FA545" s="56">
        <v>128</v>
      </c>
      <c r="FB545" s="57" t="s">
        <v>2871</v>
      </c>
      <c r="FC545" s="68" t="s">
        <v>2335</v>
      </c>
      <c r="FD545" s="70">
        <v>9</v>
      </c>
      <c r="FE545" s="56">
        <v>128</v>
      </c>
      <c r="FF545" s="57" t="s">
        <v>2871</v>
      </c>
      <c r="FG545" s="68" t="s">
        <v>2335</v>
      </c>
      <c r="FH545" s="70">
        <v>9</v>
      </c>
      <c r="FI545" s="56">
        <v>128</v>
      </c>
      <c r="FJ545" s="57" t="s">
        <v>2871</v>
      </c>
      <c r="FK545" s="68" t="s">
        <v>2335</v>
      </c>
      <c r="FL545" s="70">
        <v>9</v>
      </c>
      <c r="FM545" s="56">
        <v>128</v>
      </c>
      <c r="FN545" s="57" t="s">
        <v>2871</v>
      </c>
      <c r="FO545" s="68" t="s">
        <v>2335</v>
      </c>
      <c r="FP545" s="70">
        <v>9</v>
      </c>
      <c r="FQ545" s="56">
        <v>128</v>
      </c>
      <c r="FR545" s="57" t="s">
        <v>2871</v>
      </c>
      <c r="FS545" s="68" t="s">
        <v>2335</v>
      </c>
      <c r="FT545" s="70">
        <v>9</v>
      </c>
      <c r="FU545" s="56">
        <v>128</v>
      </c>
      <c r="FV545" s="57" t="s">
        <v>2871</v>
      </c>
      <c r="FW545" s="68" t="s">
        <v>2335</v>
      </c>
      <c r="FX545" s="70">
        <v>9</v>
      </c>
      <c r="FY545" s="56">
        <v>128</v>
      </c>
      <c r="FZ545" s="57" t="s">
        <v>2871</v>
      </c>
      <c r="GA545" s="68" t="s">
        <v>2335</v>
      </c>
      <c r="GB545" s="70">
        <v>9</v>
      </c>
      <c r="GC545" s="56">
        <v>128</v>
      </c>
      <c r="GD545" s="57" t="s">
        <v>2871</v>
      </c>
      <c r="GE545" s="68" t="s">
        <v>2335</v>
      </c>
      <c r="GF545" s="70">
        <v>9</v>
      </c>
      <c r="GG545" s="56">
        <v>128</v>
      </c>
      <c r="GH545" s="57" t="s">
        <v>2871</v>
      </c>
      <c r="GI545" s="68" t="s">
        <v>2335</v>
      </c>
      <c r="GJ545" s="70">
        <v>9</v>
      </c>
      <c r="GK545" s="56">
        <v>128</v>
      </c>
      <c r="GL545" s="57" t="s">
        <v>2871</v>
      </c>
      <c r="GM545" s="68" t="s">
        <v>2335</v>
      </c>
      <c r="GN545" s="70">
        <v>9</v>
      </c>
      <c r="GO545" s="56">
        <v>128</v>
      </c>
      <c r="GP545" s="57" t="s">
        <v>2871</v>
      </c>
      <c r="GQ545" s="68" t="s">
        <v>2335</v>
      </c>
      <c r="GR545" s="70">
        <v>9</v>
      </c>
      <c r="GS545" s="56">
        <v>128</v>
      </c>
      <c r="GT545" s="57" t="s">
        <v>2871</v>
      </c>
      <c r="GU545" s="68" t="s">
        <v>2335</v>
      </c>
      <c r="GV545" s="70">
        <v>9</v>
      </c>
      <c r="GW545" s="56">
        <v>128</v>
      </c>
      <c r="GX545" s="57" t="s">
        <v>2871</v>
      </c>
      <c r="GY545" s="68" t="s">
        <v>2335</v>
      </c>
      <c r="GZ545" s="70">
        <v>9</v>
      </c>
      <c r="HA545" s="56">
        <v>128</v>
      </c>
      <c r="HB545" s="57" t="s">
        <v>2871</v>
      </c>
      <c r="HC545" s="68" t="s">
        <v>2335</v>
      </c>
      <c r="HD545" s="70">
        <v>9</v>
      </c>
      <c r="HE545" s="56">
        <v>128</v>
      </c>
      <c r="HF545" s="57" t="s">
        <v>2871</v>
      </c>
      <c r="HG545" s="68" t="s">
        <v>2335</v>
      </c>
      <c r="HH545" s="70">
        <v>9</v>
      </c>
      <c r="HI545" s="56">
        <v>128</v>
      </c>
      <c r="HJ545" s="57" t="s">
        <v>2871</v>
      </c>
      <c r="HK545" s="68" t="s">
        <v>2335</v>
      </c>
      <c r="HL545" s="70">
        <v>9</v>
      </c>
      <c r="HM545" s="56">
        <v>128</v>
      </c>
      <c r="HN545" s="57" t="s">
        <v>2871</v>
      </c>
      <c r="HO545" s="68" t="s">
        <v>2335</v>
      </c>
      <c r="HP545" s="70">
        <v>9</v>
      </c>
      <c r="HQ545" s="56">
        <v>128</v>
      </c>
      <c r="HR545" s="57" t="s">
        <v>2871</v>
      </c>
      <c r="HS545" s="68" t="s">
        <v>2335</v>
      </c>
      <c r="HT545" s="70">
        <v>9</v>
      </c>
      <c r="HU545" s="56">
        <v>128</v>
      </c>
      <c r="HV545" s="57" t="s">
        <v>2871</v>
      </c>
      <c r="HW545" s="68" t="s">
        <v>2335</v>
      </c>
      <c r="HX545" s="70">
        <v>9</v>
      </c>
      <c r="HY545" s="56">
        <v>128</v>
      </c>
      <c r="HZ545" s="57" t="s">
        <v>2871</v>
      </c>
      <c r="IA545" s="68" t="s">
        <v>2335</v>
      </c>
      <c r="IB545" s="70">
        <v>9</v>
      </c>
      <c r="IC545" s="56">
        <v>128</v>
      </c>
      <c r="ID545" s="57" t="s">
        <v>2871</v>
      </c>
      <c r="IE545" s="68" t="s">
        <v>2335</v>
      </c>
      <c r="IF545" s="70">
        <v>9</v>
      </c>
      <c r="IG545" s="56">
        <v>128</v>
      </c>
      <c r="IH545" s="57" t="s">
        <v>2871</v>
      </c>
      <c r="II545" s="68" t="s">
        <v>2335</v>
      </c>
      <c r="IJ545" s="70">
        <v>9</v>
      </c>
      <c r="IK545" s="56">
        <v>128</v>
      </c>
      <c r="IL545" s="57" t="s">
        <v>2871</v>
      </c>
      <c r="IM545" s="68" t="s">
        <v>2335</v>
      </c>
      <c r="IN545" s="70">
        <v>9</v>
      </c>
      <c r="IO545" s="56">
        <v>128</v>
      </c>
      <c r="IP545" s="57" t="s">
        <v>2871</v>
      </c>
      <c r="IQ545" s="68" t="s">
        <v>2335</v>
      </c>
      <c r="IR545" s="70">
        <v>9</v>
      </c>
      <c r="IS545" s="56">
        <v>128</v>
      </c>
      <c r="IT545" s="57" t="s">
        <v>2871</v>
      </c>
      <c r="IU545" s="68" t="s">
        <v>2335</v>
      </c>
      <c r="IV545" s="70">
        <v>9</v>
      </c>
    </row>
    <row r="546" spans="1:256" s="51" customFormat="1" ht="12" customHeight="1" x14ac:dyDescent="0.2">
      <c r="A546" s="125">
        <v>410</v>
      </c>
      <c r="B546" s="111" t="s">
        <v>2872</v>
      </c>
      <c r="C546" s="119" t="s">
        <v>2335</v>
      </c>
      <c r="D546" s="122">
        <v>8</v>
      </c>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70">
        <v>8</v>
      </c>
      <c r="EC546" s="56">
        <v>129</v>
      </c>
      <c r="ED546" s="57" t="s">
        <v>2872</v>
      </c>
      <c r="EE546" s="68" t="s">
        <v>2335</v>
      </c>
      <c r="EF546" s="70">
        <v>8</v>
      </c>
      <c r="EG546" s="56">
        <v>129</v>
      </c>
      <c r="EH546" s="57" t="s">
        <v>2872</v>
      </c>
      <c r="EI546" s="68" t="s">
        <v>2335</v>
      </c>
      <c r="EJ546" s="70">
        <v>8</v>
      </c>
      <c r="EK546" s="56">
        <v>129</v>
      </c>
      <c r="EL546" s="57" t="s">
        <v>2872</v>
      </c>
      <c r="EM546" s="68" t="s">
        <v>2335</v>
      </c>
      <c r="EN546" s="70">
        <v>8</v>
      </c>
      <c r="EO546" s="56">
        <v>129</v>
      </c>
      <c r="EP546" s="57" t="s">
        <v>2872</v>
      </c>
      <c r="EQ546" s="68" t="s">
        <v>2335</v>
      </c>
      <c r="ER546" s="70">
        <v>8</v>
      </c>
      <c r="ES546" s="56">
        <v>129</v>
      </c>
      <c r="ET546" s="57" t="s">
        <v>2872</v>
      </c>
      <c r="EU546" s="68" t="s">
        <v>2335</v>
      </c>
      <c r="EV546" s="70">
        <v>8</v>
      </c>
      <c r="EW546" s="56">
        <v>129</v>
      </c>
      <c r="EX546" s="57" t="s">
        <v>2872</v>
      </c>
      <c r="EY546" s="68" t="s">
        <v>2335</v>
      </c>
      <c r="EZ546" s="70">
        <v>8</v>
      </c>
      <c r="FA546" s="56">
        <v>129</v>
      </c>
      <c r="FB546" s="57" t="s">
        <v>2872</v>
      </c>
      <c r="FC546" s="68" t="s">
        <v>2335</v>
      </c>
      <c r="FD546" s="70">
        <v>8</v>
      </c>
      <c r="FE546" s="56">
        <v>129</v>
      </c>
      <c r="FF546" s="57" t="s">
        <v>2872</v>
      </c>
      <c r="FG546" s="68" t="s">
        <v>2335</v>
      </c>
      <c r="FH546" s="70">
        <v>8</v>
      </c>
      <c r="FI546" s="56">
        <v>129</v>
      </c>
      <c r="FJ546" s="57" t="s">
        <v>2872</v>
      </c>
      <c r="FK546" s="68" t="s">
        <v>2335</v>
      </c>
      <c r="FL546" s="70">
        <v>8</v>
      </c>
      <c r="FM546" s="56">
        <v>129</v>
      </c>
      <c r="FN546" s="57" t="s">
        <v>2872</v>
      </c>
      <c r="FO546" s="68" t="s">
        <v>2335</v>
      </c>
      <c r="FP546" s="70">
        <v>8</v>
      </c>
      <c r="FQ546" s="56">
        <v>129</v>
      </c>
      <c r="FR546" s="57" t="s">
        <v>2872</v>
      </c>
      <c r="FS546" s="68" t="s">
        <v>2335</v>
      </c>
      <c r="FT546" s="70">
        <v>8</v>
      </c>
      <c r="FU546" s="56">
        <v>129</v>
      </c>
      <c r="FV546" s="57" t="s">
        <v>2872</v>
      </c>
      <c r="FW546" s="68" t="s">
        <v>2335</v>
      </c>
      <c r="FX546" s="70">
        <v>8</v>
      </c>
      <c r="FY546" s="56">
        <v>129</v>
      </c>
      <c r="FZ546" s="57" t="s">
        <v>2872</v>
      </c>
      <c r="GA546" s="68" t="s">
        <v>2335</v>
      </c>
      <c r="GB546" s="70">
        <v>8</v>
      </c>
      <c r="GC546" s="56">
        <v>129</v>
      </c>
      <c r="GD546" s="57" t="s">
        <v>2872</v>
      </c>
      <c r="GE546" s="68" t="s">
        <v>2335</v>
      </c>
      <c r="GF546" s="70">
        <v>8</v>
      </c>
      <c r="GG546" s="56">
        <v>129</v>
      </c>
      <c r="GH546" s="57" t="s">
        <v>2872</v>
      </c>
      <c r="GI546" s="68" t="s">
        <v>2335</v>
      </c>
      <c r="GJ546" s="70">
        <v>8</v>
      </c>
      <c r="GK546" s="56">
        <v>129</v>
      </c>
      <c r="GL546" s="57" t="s">
        <v>2872</v>
      </c>
      <c r="GM546" s="68" t="s">
        <v>2335</v>
      </c>
      <c r="GN546" s="70">
        <v>8</v>
      </c>
      <c r="GO546" s="56">
        <v>129</v>
      </c>
      <c r="GP546" s="57" t="s">
        <v>2872</v>
      </c>
      <c r="GQ546" s="68" t="s">
        <v>2335</v>
      </c>
      <c r="GR546" s="70">
        <v>8</v>
      </c>
      <c r="GS546" s="56">
        <v>129</v>
      </c>
      <c r="GT546" s="57" t="s">
        <v>2872</v>
      </c>
      <c r="GU546" s="68" t="s">
        <v>2335</v>
      </c>
      <c r="GV546" s="70">
        <v>8</v>
      </c>
      <c r="GW546" s="56">
        <v>129</v>
      </c>
      <c r="GX546" s="57" t="s">
        <v>2872</v>
      </c>
      <c r="GY546" s="68" t="s">
        <v>2335</v>
      </c>
      <c r="GZ546" s="70">
        <v>8</v>
      </c>
      <c r="HA546" s="56">
        <v>129</v>
      </c>
      <c r="HB546" s="57" t="s">
        <v>2872</v>
      </c>
      <c r="HC546" s="68" t="s">
        <v>2335</v>
      </c>
      <c r="HD546" s="70">
        <v>8</v>
      </c>
      <c r="HE546" s="56">
        <v>129</v>
      </c>
      <c r="HF546" s="57" t="s">
        <v>2872</v>
      </c>
      <c r="HG546" s="68" t="s">
        <v>2335</v>
      </c>
      <c r="HH546" s="70">
        <v>8</v>
      </c>
      <c r="HI546" s="56">
        <v>129</v>
      </c>
      <c r="HJ546" s="57" t="s">
        <v>2872</v>
      </c>
      <c r="HK546" s="68" t="s">
        <v>2335</v>
      </c>
      <c r="HL546" s="70">
        <v>8</v>
      </c>
      <c r="HM546" s="56">
        <v>129</v>
      </c>
      <c r="HN546" s="57" t="s">
        <v>2872</v>
      </c>
      <c r="HO546" s="68" t="s">
        <v>2335</v>
      </c>
      <c r="HP546" s="70">
        <v>8</v>
      </c>
      <c r="HQ546" s="56">
        <v>129</v>
      </c>
      <c r="HR546" s="57" t="s">
        <v>2872</v>
      </c>
      <c r="HS546" s="68" t="s">
        <v>2335</v>
      </c>
      <c r="HT546" s="70">
        <v>8</v>
      </c>
      <c r="HU546" s="56">
        <v>129</v>
      </c>
      <c r="HV546" s="57" t="s">
        <v>2872</v>
      </c>
      <c r="HW546" s="68" t="s">
        <v>2335</v>
      </c>
      <c r="HX546" s="70">
        <v>8</v>
      </c>
      <c r="HY546" s="56">
        <v>129</v>
      </c>
      <c r="HZ546" s="57" t="s">
        <v>2872</v>
      </c>
      <c r="IA546" s="68" t="s">
        <v>2335</v>
      </c>
      <c r="IB546" s="70">
        <v>8</v>
      </c>
      <c r="IC546" s="56">
        <v>129</v>
      </c>
      <c r="ID546" s="57" t="s">
        <v>2872</v>
      </c>
      <c r="IE546" s="68" t="s">
        <v>2335</v>
      </c>
      <c r="IF546" s="70">
        <v>8</v>
      </c>
      <c r="IG546" s="56">
        <v>129</v>
      </c>
      <c r="IH546" s="57" t="s">
        <v>2872</v>
      </c>
      <c r="II546" s="68" t="s">
        <v>2335</v>
      </c>
      <c r="IJ546" s="70">
        <v>8</v>
      </c>
      <c r="IK546" s="56">
        <v>129</v>
      </c>
      <c r="IL546" s="57" t="s">
        <v>2872</v>
      </c>
      <c r="IM546" s="68" t="s">
        <v>2335</v>
      </c>
      <c r="IN546" s="70">
        <v>8</v>
      </c>
      <c r="IO546" s="56">
        <v>129</v>
      </c>
      <c r="IP546" s="57" t="s">
        <v>2872</v>
      </c>
      <c r="IQ546" s="68" t="s">
        <v>2335</v>
      </c>
      <c r="IR546" s="70">
        <v>8</v>
      </c>
      <c r="IS546" s="56">
        <v>129</v>
      </c>
      <c r="IT546" s="57" t="s">
        <v>2872</v>
      </c>
      <c r="IU546" s="68" t="s">
        <v>2335</v>
      </c>
      <c r="IV546" s="70">
        <v>8</v>
      </c>
    </row>
    <row r="547" spans="1:256" s="51" customFormat="1" ht="12" customHeight="1" x14ac:dyDescent="0.2">
      <c r="A547" s="125">
        <v>410</v>
      </c>
      <c r="B547" s="111" t="s">
        <v>2873</v>
      </c>
      <c r="C547" s="119" t="s">
        <v>2335</v>
      </c>
      <c r="D547" s="122">
        <v>8</v>
      </c>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70">
        <v>8</v>
      </c>
      <c r="EC547" s="56">
        <v>130</v>
      </c>
      <c r="ED547" s="57" t="s">
        <v>2873</v>
      </c>
      <c r="EE547" s="68" t="s">
        <v>2335</v>
      </c>
      <c r="EF547" s="70">
        <v>8</v>
      </c>
      <c r="EG547" s="56">
        <v>130</v>
      </c>
      <c r="EH547" s="57" t="s">
        <v>2873</v>
      </c>
      <c r="EI547" s="68" t="s">
        <v>2335</v>
      </c>
      <c r="EJ547" s="70">
        <v>8</v>
      </c>
      <c r="EK547" s="56">
        <v>130</v>
      </c>
      <c r="EL547" s="57" t="s">
        <v>2873</v>
      </c>
      <c r="EM547" s="68" t="s">
        <v>2335</v>
      </c>
      <c r="EN547" s="70">
        <v>8</v>
      </c>
      <c r="EO547" s="56">
        <v>130</v>
      </c>
      <c r="EP547" s="57" t="s">
        <v>2873</v>
      </c>
      <c r="EQ547" s="68" t="s">
        <v>2335</v>
      </c>
      <c r="ER547" s="70">
        <v>8</v>
      </c>
      <c r="ES547" s="56">
        <v>130</v>
      </c>
      <c r="ET547" s="57" t="s">
        <v>2873</v>
      </c>
      <c r="EU547" s="68" t="s">
        <v>2335</v>
      </c>
      <c r="EV547" s="70">
        <v>8</v>
      </c>
      <c r="EW547" s="56">
        <v>130</v>
      </c>
      <c r="EX547" s="57" t="s">
        <v>2873</v>
      </c>
      <c r="EY547" s="68" t="s">
        <v>2335</v>
      </c>
      <c r="EZ547" s="70">
        <v>8</v>
      </c>
      <c r="FA547" s="56">
        <v>130</v>
      </c>
      <c r="FB547" s="57" t="s">
        <v>2873</v>
      </c>
      <c r="FC547" s="68" t="s">
        <v>2335</v>
      </c>
      <c r="FD547" s="70">
        <v>8</v>
      </c>
      <c r="FE547" s="56">
        <v>130</v>
      </c>
      <c r="FF547" s="57" t="s">
        <v>2873</v>
      </c>
      <c r="FG547" s="68" t="s">
        <v>2335</v>
      </c>
      <c r="FH547" s="70">
        <v>8</v>
      </c>
      <c r="FI547" s="56">
        <v>130</v>
      </c>
      <c r="FJ547" s="57" t="s">
        <v>2873</v>
      </c>
      <c r="FK547" s="68" t="s">
        <v>2335</v>
      </c>
      <c r="FL547" s="70">
        <v>8</v>
      </c>
      <c r="FM547" s="56">
        <v>130</v>
      </c>
      <c r="FN547" s="57" t="s">
        <v>2873</v>
      </c>
      <c r="FO547" s="68" t="s">
        <v>2335</v>
      </c>
      <c r="FP547" s="70">
        <v>8</v>
      </c>
      <c r="FQ547" s="56">
        <v>130</v>
      </c>
      <c r="FR547" s="57" t="s">
        <v>2873</v>
      </c>
      <c r="FS547" s="68" t="s">
        <v>2335</v>
      </c>
      <c r="FT547" s="70">
        <v>8</v>
      </c>
      <c r="FU547" s="56">
        <v>130</v>
      </c>
      <c r="FV547" s="57" t="s">
        <v>2873</v>
      </c>
      <c r="FW547" s="68" t="s">
        <v>2335</v>
      </c>
      <c r="FX547" s="70">
        <v>8</v>
      </c>
      <c r="FY547" s="56">
        <v>130</v>
      </c>
      <c r="FZ547" s="57" t="s">
        <v>2873</v>
      </c>
      <c r="GA547" s="68" t="s">
        <v>2335</v>
      </c>
      <c r="GB547" s="70">
        <v>8</v>
      </c>
      <c r="GC547" s="56">
        <v>130</v>
      </c>
      <c r="GD547" s="57" t="s">
        <v>2873</v>
      </c>
      <c r="GE547" s="68" t="s">
        <v>2335</v>
      </c>
      <c r="GF547" s="70">
        <v>8</v>
      </c>
      <c r="GG547" s="56">
        <v>130</v>
      </c>
      <c r="GH547" s="57" t="s">
        <v>2873</v>
      </c>
      <c r="GI547" s="68" t="s">
        <v>2335</v>
      </c>
      <c r="GJ547" s="70">
        <v>8</v>
      </c>
      <c r="GK547" s="56">
        <v>130</v>
      </c>
      <c r="GL547" s="57" t="s">
        <v>2873</v>
      </c>
      <c r="GM547" s="68" t="s">
        <v>2335</v>
      </c>
      <c r="GN547" s="70">
        <v>8</v>
      </c>
      <c r="GO547" s="56">
        <v>130</v>
      </c>
      <c r="GP547" s="57" t="s">
        <v>2873</v>
      </c>
      <c r="GQ547" s="68" t="s">
        <v>2335</v>
      </c>
      <c r="GR547" s="70">
        <v>8</v>
      </c>
      <c r="GS547" s="56">
        <v>130</v>
      </c>
      <c r="GT547" s="57" t="s">
        <v>2873</v>
      </c>
      <c r="GU547" s="68" t="s">
        <v>2335</v>
      </c>
      <c r="GV547" s="70">
        <v>8</v>
      </c>
      <c r="GW547" s="56">
        <v>130</v>
      </c>
      <c r="GX547" s="57" t="s">
        <v>2873</v>
      </c>
      <c r="GY547" s="68" t="s">
        <v>2335</v>
      </c>
      <c r="GZ547" s="70">
        <v>8</v>
      </c>
      <c r="HA547" s="56">
        <v>130</v>
      </c>
      <c r="HB547" s="57" t="s">
        <v>2873</v>
      </c>
      <c r="HC547" s="68" t="s">
        <v>2335</v>
      </c>
      <c r="HD547" s="70">
        <v>8</v>
      </c>
      <c r="HE547" s="56">
        <v>130</v>
      </c>
      <c r="HF547" s="57" t="s">
        <v>2873</v>
      </c>
      <c r="HG547" s="68" t="s">
        <v>2335</v>
      </c>
      <c r="HH547" s="70">
        <v>8</v>
      </c>
      <c r="HI547" s="56">
        <v>130</v>
      </c>
      <c r="HJ547" s="57" t="s">
        <v>2873</v>
      </c>
      <c r="HK547" s="68" t="s">
        <v>2335</v>
      </c>
      <c r="HL547" s="70">
        <v>8</v>
      </c>
      <c r="HM547" s="56">
        <v>130</v>
      </c>
      <c r="HN547" s="57" t="s">
        <v>2873</v>
      </c>
      <c r="HO547" s="68" t="s">
        <v>2335</v>
      </c>
      <c r="HP547" s="70">
        <v>8</v>
      </c>
      <c r="HQ547" s="56">
        <v>130</v>
      </c>
      <c r="HR547" s="57" t="s">
        <v>2873</v>
      </c>
      <c r="HS547" s="68" t="s">
        <v>2335</v>
      </c>
      <c r="HT547" s="70">
        <v>8</v>
      </c>
      <c r="HU547" s="56">
        <v>130</v>
      </c>
      <c r="HV547" s="57" t="s">
        <v>2873</v>
      </c>
      <c r="HW547" s="68" t="s">
        <v>2335</v>
      </c>
      <c r="HX547" s="70">
        <v>8</v>
      </c>
      <c r="HY547" s="56">
        <v>130</v>
      </c>
      <c r="HZ547" s="57" t="s">
        <v>2873</v>
      </c>
      <c r="IA547" s="68" t="s">
        <v>2335</v>
      </c>
      <c r="IB547" s="70">
        <v>8</v>
      </c>
      <c r="IC547" s="56">
        <v>130</v>
      </c>
      <c r="ID547" s="57" t="s">
        <v>2873</v>
      </c>
      <c r="IE547" s="68" t="s">
        <v>2335</v>
      </c>
      <c r="IF547" s="70">
        <v>8</v>
      </c>
      <c r="IG547" s="56">
        <v>130</v>
      </c>
      <c r="IH547" s="57" t="s">
        <v>2873</v>
      </c>
      <c r="II547" s="68" t="s">
        <v>2335</v>
      </c>
      <c r="IJ547" s="70">
        <v>8</v>
      </c>
      <c r="IK547" s="56">
        <v>130</v>
      </c>
      <c r="IL547" s="57" t="s">
        <v>2873</v>
      </c>
      <c r="IM547" s="68" t="s">
        <v>2335</v>
      </c>
      <c r="IN547" s="70">
        <v>8</v>
      </c>
      <c r="IO547" s="56">
        <v>130</v>
      </c>
      <c r="IP547" s="57" t="s">
        <v>2873</v>
      </c>
      <c r="IQ547" s="68" t="s">
        <v>2335</v>
      </c>
      <c r="IR547" s="70">
        <v>8</v>
      </c>
      <c r="IS547" s="56">
        <v>130</v>
      </c>
      <c r="IT547" s="57" t="s">
        <v>2873</v>
      </c>
      <c r="IU547" s="68" t="s">
        <v>2335</v>
      </c>
      <c r="IV547" s="70">
        <v>8</v>
      </c>
    </row>
    <row r="548" spans="1:256" s="51" customFormat="1" ht="12" customHeight="1" x14ac:dyDescent="0.2">
      <c r="A548" s="125">
        <v>410</v>
      </c>
      <c r="B548" s="111" t="s">
        <v>2874</v>
      </c>
      <c r="C548" s="119" t="s">
        <v>2335</v>
      </c>
      <c r="D548" s="122">
        <v>8</v>
      </c>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70">
        <v>8</v>
      </c>
      <c r="EC548" s="56">
        <v>131</v>
      </c>
      <c r="ED548" s="57" t="s">
        <v>2874</v>
      </c>
      <c r="EE548" s="68" t="s">
        <v>2335</v>
      </c>
      <c r="EF548" s="70">
        <v>8</v>
      </c>
      <c r="EG548" s="56">
        <v>131</v>
      </c>
      <c r="EH548" s="57" t="s">
        <v>2874</v>
      </c>
      <c r="EI548" s="68" t="s">
        <v>2335</v>
      </c>
      <c r="EJ548" s="70">
        <v>8</v>
      </c>
      <c r="EK548" s="56">
        <v>131</v>
      </c>
      <c r="EL548" s="57" t="s">
        <v>2874</v>
      </c>
      <c r="EM548" s="68" t="s">
        <v>2335</v>
      </c>
      <c r="EN548" s="70">
        <v>8</v>
      </c>
      <c r="EO548" s="56">
        <v>131</v>
      </c>
      <c r="EP548" s="57" t="s">
        <v>2874</v>
      </c>
      <c r="EQ548" s="68" t="s">
        <v>2335</v>
      </c>
      <c r="ER548" s="70">
        <v>8</v>
      </c>
      <c r="ES548" s="56">
        <v>131</v>
      </c>
      <c r="ET548" s="57" t="s">
        <v>2874</v>
      </c>
      <c r="EU548" s="68" t="s">
        <v>2335</v>
      </c>
      <c r="EV548" s="70">
        <v>8</v>
      </c>
      <c r="EW548" s="56">
        <v>131</v>
      </c>
      <c r="EX548" s="57" t="s">
        <v>2874</v>
      </c>
      <c r="EY548" s="68" t="s">
        <v>2335</v>
      </c>
      <c r="EZ548" s="70">
        <v>8</v>
      </c>
      <c r="FA548" s="56">
        <v>131</v>
      </c>
      <c r="FB548" s="57" t="s">
        <v>2874</v>
      </c>
      <c r="FC548" s="68" t="s">
        <v>2335</v>
      </c>
      <c r="FD548" s="70">
        <v>8</v>
      </c>
      <c r="FE548" s="56">
        <v>131</v>
      </c>
      <c r="FF548" s="57" t="s">
        <v>2874</v>
      </c>
      <c r="FG548" s="68" t="s">
        <v>2335</v>
      </c>
      <c r="FH548" s="70">
        <v>8</v>
      </c>
      <c r="FI548" s="56">
        <v>131</v>
      </c>
      <c r="FJ548" s="57" t="s">
        <v>2874</v>
      </c>
      <c r="FK548" s="68" t="s">
        <v>2335</v>
      </c>
      <c r="FL548" s="70">
        <v>8</v>
      </c>
      <c r="FM548" s="56">
        <v>131</v>
      </c>
      <c r="FN548" s="57" t="s">
        <v>2874</v>
      </c>
      <c r="FO548" s="68" t="s">
        <v>2335</v>
      </c>
      <c r="FP548" s="70">
        <v>8</v>
      </c>
      <c r="FQ548" s="56">
        <v>131</v>
      </c>
      <c r="FR548" s="57" t="s">
        <v>2874</v>
      </c>
      <c r="FS548" s="68" t="s">
        <v>2335</v>
      </c>
      <c r="FT548" s="70">
        <v>8</v>
      </c>
      <c r="FU548" s="56">
        <v>131</v>
      </c>
      <c r="FV548" s="57" t="s">
        <v>2874</v>
      </c>
      <c r="FW548" s="68" t="s">
        <v>2335</v>
      </c>
      <c r="FX548" s="70">
        <v>8</v>
      </c>
      <c r="FY548" s="56">
        <v>131</v>
      </c>
      <c r="FZ548" s="57" t="s">
        <v>2874</v>
      </c>
      <c r="GA548" s="68" t="s">
        <v>2335</v>
      </c>
      <c r="GB548" s="70">
        <v>8</v>
      </c>
      <c r="GC548" s="56">
        <v>131</v>
      </c>
      <c r="GD548" s="57" t="s">
        <v>2874</v>
      </c>
      <c r="GE548" s="68" t="s">
        <v>2335</v>
      </c>
      <c r="GF548" s="70">
        <v>8</v>
      </c>
      <c r="GG548" s="56">
        <v>131</v>
      </c>
      <c r="GH548" s="57" t="s">
        <v>2874</v>
      </c>
      <c r="GI548" s="68" t="s">
        <v>2335</v>
      </c>
      <c r="GJ548" s="70">
        <v>8</v>
      </c>
      <c r="GK548" s="56">
        <v>131</v>
      </c>
      <c r="GL548" s="57" t="s">
        <v>2874</v>
      </c>
      <c r="GM548" s="68" t="s">
        <v>2335</v>
      </c>
      <c r="GN548" s="70">
        <v>8</v>
      </c>
      <c r="GO548" s="56">
        <v>131</v>
      </c>
      <c r="GP548" s="57" t="s">
        <v>2874</v>
      </c>
      <c r="GQ548" s="68" t="s">
        <v>2335</v>
      </c>
      <c r="GR548" s="70">
        <v>8</v>
      </c>
      <c r="GS548" s="56">
        <v>131</v>
      </c>
      <c r="GT548" s="57" t="s">
        <v>2874</v>
      </c>
      <c r="GU548" s="68" t="s">
        <v>2335</v>
      </c>
      <c r="GV548" s="70">
        <v>8</v>
      </c>
      <c r="GW548" s="56">
        <v>131</v>
      </c>
      <c r="GX548" s="57" t="s">
        <v>2874</v>
      </c>
      <c r="GY548" s="68" t="s">
        <v>2335</v>
      </c>
      <c r="GZ548" s="70">
        <v>8</v>
      </c>
      <c r="HA548" s="56">
        <v>131</v>
      </c>
      <c r="HB548" s="57" t="s">
        <v>2874</v>
      </c>
      <c r="HC548" s="68" t="s">
        <v>2335</v>
      </c>
      <c r="HD548" s="70">
        <v>8</v>
      </c>
      <c r="HE548" s="56">
        <v>131</v>
      </c>
      <c r="HF548" s="57" t="s">
        <v>2874</v>
      </c>
      <c r="HG548" s="68" t="s">
        <v>2335</v>
      </c>
      <c r="HH548" s="70">
        <v>8</v>
      </c>
      <c r="HI548" s="56">
        <v>131</v>
      </c>
      <c r="HJ548" s="57" t="s">
        <v>2874</v>
      </c>
      <c r="HK548" s="68" t="s">
        <v>2335</v>
      </c>
      <c r="HL548" s="70">
        <v>8</v>
      </c>
      <c r="HM548" s="56">
        <v>131</v>
      </c>
      <c r="HN548" s="57" t="s">
        <v>2874</v>
      </c>
      <c r="HO548" s="68" t="s">
        <v>2335</v>
      </c>
      <c r="HP548" s="70">
        <v>8</v>
      </c>
      <c r="HQ548" s="56">
        <v>131</v>
      </c>
      <c r="HR548" s="57" t="s">
        <v>2874</v>
      </c>
      <c r="HS548" s="68" t="s">
        <v>2335</v>
      </c>
      <c r="HT548" s="70">
        <v>8</v>
      </c>
      <c r="HU548" s="56">
        <v>131</v>
      </c>
      <c r="HV548" s="57" t="s">
        <v>2874</v>
      </c>
      <c r="HW548" s="68" t="s">
        <v>2335</v>
      </c>
      <c r="HX548" s="70">
        <v>8</v>
      </c>
      <c r="HY548" s="56">
        <v>131</v>
      </c>
      <c r="HZ548" s="57" t="s">
        <v>2874</v>
      </c>
      <c r="IA548" s="68" t="s">
        <v>2335</v>
      </c>
      <c r="IB548" s="70">
        <v>8</v>
      </c>
      <c r="IC548" s="56">
        <v>131</v>
      </c>
      <c r="ID548" s="57" t="s">
        <v>2874</v>
      </c>
      <c r="IE548" s="68" t="s">
        <v>2335</v>
      </c>
      <c r="IF548" s="70">
        <v>8</v>
      </c>
      <c r="IG548" s="56">
        <v>131</v>
      </c>
      <c r="IH548" s="57" t="s">
        <v>2874</v>
      </c>
      <c r="II548" s="68" t="s">
        <v>2335</v>
      </c>
      <c r="IJ548" s="70">
        <v>8</v>
      </c>
      <c r="IK548" s="56">
        <v>131</v>
      </c>
      <c r="IL548" s="57" t="s">
        <v>2874</v>
      </c>
      <c r="IM548" s="68" t="s">
        <v>2335</v>
      </c>
      <c r="IN548" s="70">
        <v>8</v>
      </c>
      <c r="IO548" s="56">
        <v>131</v>
      </c>
      <c r="IP548" s="57" t="s">
        <v>2874</v>
      </c>
      <c r="IQ548" s="68" t="s">
        <v>2335</v>
      </c>
      <c r="IR548" s="70">
        <v>8</v>
      </c>
      <c r="IS548" s="56">
        <v>131</v>
      </c>
      <c r="IT548" s="57" t="s">
        <v>2874</v>
      </c>
      <c r="IU548" s="68" t="s">
        <v>2335</v>
      </c>
      <c r="IV548" s="70">
        <v>8</v>
      </c>
    </row>
    <row r="549" spans="1:256" s="51" customFormat="1" ht="12" customHeight="1" x14ac:dyDescent="0.2">
      <c r="A549" s="125">
        <v>410</v>
      </c>
      <c r="B549" s="111" t="s">
        <v>2875</v>
      </c>
      <c r="C549" s="119" t="s">
        <v>2335</v>
      </c>
      <c r="D549" s="122">
        <v>4</v>
      </c>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70">
        <v>4</v>
      </c>
      <c r="EC549" s="56">
        <v>132</v>
      </c>
      <c r="ED549" s="57" t="s">
        <v>2875</v>
      </c>
      <c r="EE549" s="68" t="s">
        <v>2335</v>
      </c>
      <c r="EF549" s="70">
        <v>4</v>
      </c>
      <c r="EG549" s="56">
        <v>132</v>
      </c>
      <c r="EH549" s="57" t="s">
        <v>2875</v>
      </c>
      <c r="EI549" s="68" t="s">
        <v>2335</v>
      </c>
      <c r="EJ549" s="70">
        <v>4</v>
      </c>
      <c r="EK549" s="56">
        <v>132</v>
      </c>
      <c r="EL549" s="57" t="s">
        <v>2875</v>
      </c>
      <c r="EM549" s="68" t="s">
        <v>2335</v>
      </c>
      <c r="EN549" s="70">
        <v>4</v>
      </c>
      <c r="EO549" s="56">
        <v>132</v>
      </c>
      <c r="EP549" s="57" t="s">
        <v>2875</v>
      </c>
      <c r="EQ549" s="68" t="s">
        <v>2335</v>
      </c>
      <c r="ER549" s="70">
        <v>4</v>
      </c>
      <c r="ES549" s="56">
        <v>132</v>
      </c>
      <c r="ET549" s="57" t="s">
        <v>2875</v>
      </c>
      <c r="EU549" s="68" t="s">
        <v>2335</v>
      </c>
      <c r="EV549" s="70">
        <v>4</v>
      </c>
      <c r="EW549" s="56">
        <v>132</v>
      </c>
      <c r="EX549" s="57" t="s">
        <v>2875</v>
      </c>
      <c r="EY549" s="68" t="s">
        <v>2335</v>
      </c>
      <c r="EZ549" s="70">
        <v>4</v>
      </c>
      <c r="FA549" s="56">
        <v>132</v>
      </c>
      <c r="FB549" s="57" t="s">
        <v>2875</v>
      </c>
      <c r="FC549" s="68" t="s">
        <v>2335</v>
      </c>
      <c r="FD549" s="70">
        <v>4</v>
      </c>
      <c r="FE549" s="56">
        <v>132</v>
      </c>
      <c r="FF549" s="57" t="s">
        <v>2875</v>
      </c>
      <c r="FG549" s="68" t="s">
        <v>2335</v>
      </c>
      <c r="FH549" s="70">
        <v>4</v>
      </c>
      <c r="FI549" s="56">
        <v>132</v>
      </c>
      <c r="FJ549" s="57" t="s">
        <v>2875</v>
      </c>
      <c r="FK549" s="68" t="s">
        <v>2335</v>
      </c>
      <c r="FL549" s="70">
        <v>4</v>
      </c>
      <c r="FM549" s="56">
        <v>132</v>
      </c>
      <c r="FN549" s="57" t="s">
        <v>2875</v>
      </c>
      <c r="FO549" s="68" t="s">
        <v>2335</v>
      </c>
      <c r="FP549" s="70">
        <v>4</v>
      </c>
      <c r="FQ549" s="56">
        <v>132</v>
      </c>
      <c r="FR549" s="57" t="s">
        <v>2875</v>
      </c>
      <c r="FS549" s="68" t="s">
        <v>2335</v>
      </c>
      <c r="FT549" s="70">
        <v>4</v>
      </c>
      <c r="FU549" s="56">
        <v>132</v>
      </c>
      <c r="FV549" s="57" t="s">
        <v>2875</v>
      </c>
      <c r="FW549" s="68" t="s">
        <v>2335</v>
      </c>
      <c r="FX549" s="70">
        <v>4</v>
      </c>
      <c r="FY549" s="56">
        <v>132</v>
      </c>
      <c r="FZ549" s="57" t="s">
        <v>2875</v>
      </c>
      <c r="GA549" s="68" t="s">
        <v>2335</v>
      </c>
      <c r="GB549" s="70">
        <v>4</v>
      </c>
      <c r="GC549" s="56">
        <v>132</v>
      </c>
      <c r="GD549" s="57" t="s">
        <v>2875</v>
      </c>
      <c r="GE549" s="68" t="s">
        <v>2335</v>
      </c>
      <c r="GF549" s="70">
        <v>4</v>
      </c>
      <c r="GG549" s="56">
        <v>132</v>
      </c>
      <c r="GH549" s="57" t="s">
        <v>2875</v>
      </c>
      <c r="GI549" s="68" t="s">
        <v>2335</v>
      </c>
      <c r="GJ549" s="70">
        <v>4</v>
      </c>
      <c r="GK549" s="56">
        <v>132</v>
      </c>
      <c r="GL549" s="57" t="s">
        <v>2875</v>
      </c>
      <c r="GM549" s="68" t="s">
        <v>2335</v>
      </c>
      <c r="GN549" s="70">
        <v>4</v>
      </c>
      <c r="GO549" s="56">
        <v>132</v>
      </c>
      <c r="GP549" s="57" t="s">
        <v>2875</v>
      </c>
      <c r="GQ549" s="68" t="s">
        <v>2335</v>
      </c>
      <c r="GR549" s="70">
        <v>4</v>
      </c>
      <c r="GS549" s="56">
        <v>132</v>
      </c>
      <c r="GT549" s="57" t="s">
        <v>2875</v>
      </c>
      <c r="GU549" s="68" t="s">
        <v>2335</v>
      </c>
      <c r="GV549" s="70">
        <v>4</v>
      </c>
      <c r="GW549" s="56">
        <v>132</v>
      </c>
      <c r="GX549" s="57" t="s">
        <v>2875</v>
      </c>
      <c r="GY549" s="68" t="s">
        <v>2335</v>
      </c>
      <c r="GZ549" s="70">
        <v>4</v>
      </c>
      <c r="HA549" s="56">
        <v>132</v>
      </c>
      <c r="HB549" s="57" t="s">
        <v>2875</v>
      </c>
      <c r="HC549" s="68" t="s">
        <v>2335</v>
      </c>
      <c r="HD549" s="70">
        <v>4</v>
      </c>
      <c r="HE549" s="56">
        <v>132</v>
      </c>
      <c r="HF549" s="57" t="s">
        <v>2875</v>
      </c>
      <c r="HG549" s="68" t="s">
        <v>2335</v>
      </c>
      <c r="HH549" s="70">
        <v>4</v>
      </c>
      <c r="HI549" s="56">
        <v>132</v>
      </c>
      <c r="HJ549" s="57" t="s">
        <v>2875</v>
      </c>
      <c r="HK549" s="68" t="s">
        <v>2335</v>
      </c>
      <c r="HL549" s="70">
        <v>4</v>
      </c>
      <c r="HM549" s="56">
        <v>132</v>
      </c>
      <c r="HN549" s="57" t="s">
        <v>2875</v>
      </c>
      <c r="HO549" s="68" t="s">
        <v>2335</v>
      </c>
      <c r="HP549" s="70">
        <v>4</v>
      </c>
      <c r="HQ549" s="56">
        <v>132</v>
      </c>
      <c r="HR549" s="57" t="s">
        <v>2875</v>
      </c>
      <c r="HS549" s="68" t="s">
        <v>2335</v>
      </c>
      <c r="HT549" s="70">
        <v>4</v>
      </c>
      <c r="HU549" s="56">
        <v>132</v>
      </c>
      <c r="HV549" s="57" t="s">
        <v>2875</v>
      </c>
      <c r="HW549" s="68" t="s">
        <v>2335</v>
      </c>
      <c r="HX549" s="70">
        <v>4</v>
      </c>
      <c r="HY549" s="56">
        <v>132</v>
      </c>
      <c r="HZ549" s="57" t="s">
        <v>2875</v>
      </c>
      <c r="IA549" s="68" t="s">
        <v>2335</v>
      </c>
      <c r="IB549" s="70">
        <v>4</v>
      </c>
      <c r="IC549" s="56">
        <v>132</v>
      </c>
      <c r="ID549" s="57" t="s">
        <v>2875</v>
      </c>
      <c r="IE549" s="68" t="s">
        <v>2335</v>
      </c>
      <c r="IF549" s="70">
        <v>4</v>
      </c>
      <c r="IG549" s="56">
        <v>132</v>
      </c>
      <c r="IH549" s="57" t="s">
        <v>2875</v>
      </c>
      <c r="II549" s="68" t="s">
        <v>2335</v>
      </c>
      <c r="IJ549" s="70">
        <v>4</v>
      </c>
      <c r="IK549" s="56">
        <v>132</v>
      </c>
      <c r="IL549" s="57" t="s">
        <v>2875</v>
      </c>
      <c r="IM549" s="68" t="s">
        <v>2335</v>
      </c>
      <c r="IN549" s="70">
        <v>4</v>
      </c>
      <c r="IO549" s="56">
        <v>132</v>
      </c>
      <c r="IP549" s="57" t="s">
        <v>2875</v>
      </c>
      <c r="IQ549" s="68" t="s">
        <v>2335</v>
      </c>
      <c r="IR549" s="70">
        <v>4</v>
      </c>
      <c r="IS549" s="56">
        <v>132</v>
      </c>
      <c r="IT549" s="57" t="s">
        <v>2875</v>
      </c>
      <c r="IU549" s="68" t="s">
        <v>2335</v>
      </c>
      <c r="IV549" s="70">
        <v>4</v>
      </c>
    </row>
    <row r="550" spans="1:256" s="51" customFormat="1" ht="12" customHeight="1" x14ac:dyDescent="0.2">
      <c r="A550" s="125">
        <v>410</v>
      </c>
      <c r="B550" s="111" t="s">
        <v>2876</v>
      </c>
      <c r="C550" s="119" t="s">
        <v>2335</v>
      </c>
      <c r="D550" s="122">
        <v>8</v>
      </c>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70">
        <v>8</v>
      </c>
      <c r="EC550" s="56">
        <v>133</v>
      </c>
      <c r="ED550" s="57" t="s">
        <v>2876</v>
      </c>
      <c r="EE550" s="68" t="s">
        <v>2335</v>
      </c>
      <c r="EF550" s="70">
        <v>8</v>
      </c>
      <c r="EG550" s="56">
        <v>133</v>
      </c>
      <c r="EH550" s="57" t="s">
        <v>2876</v>
      </c>
      <c r="EI550" s="68" t="s">
        <v>2335</v>
      </c>
      <c r="EJ550" s="70">
        <v>8</v>
      </c>
      <c r="EK550" s="56">
        <v>133</v>
      </c>
      <c r="EL550" s="57" t="s">
        <v>2876</v>
      </c>
      <c r="EM550" s="68" t="s">
        <v>2335</v>
      </c>
      <c r="EN550" s="70">
        <v>8</v>
      </c>
      <c r="EO550" s="56">
        <v>133</v>
      </c>
      <c r="EP550" s="57" t="s">
        <v>2876</v>
      </c>
      <c r="EQ550" s="68" t="s">
        <v>2335</v>
      </c>
      <c r="ER550" s="70">
        <v>8</v>
      </c>
      <c r="ES550" s="56">
        <v>133</v>
      </c>
      <c r="ET550" s="57" t="s">
        <v>2876</v>
      </c>
      <c r="EU550" s="68" t="s">
        <v>2335</v>
      </c>
      <c r="EV550" s="70">
        <v>8</v>
      </c>
      <c r="EW550" s="56">
        <v>133</v>
      </c>
      <c r="EX550" s="57" t="s">
        <v>2876</v>
      </c>
      <c r="EY550" s="68" t="s">
        <v>2335</v>
      </c>
      <c r="EZ550" s="70">
        <v>8</v>
      </c>
      <c r="FA550" s="56">
        <v>133</v>
      </c>
      <c r="FB550" s="57" t="s">
        <v>2876</v>
      </c>
      <c r="FC550" s="68" t="s">
        <v>2335</v>
      </c>
      <c r="FD550" s="70">
        <v>8</v>
      </c>
      <c r="FE550" s="56">
        <v>133</v>
      </c>
      <c r="FF550" s="57" t="s">
        <v>2876</v>
      </c>
      <c r="FG550" s="68" t="s">
        <v>2335</v>
      </c>
      <c r="FH550" s="70">
        <v>8</v>
      </c>
      <c r="FI550" s="56">
        <v>133</v>
      </c>
      <c r="FJ550" s="57" t="s">
        <v>2876</v>
      </c>
      <c r="FK550" s="68" t="s">
        <v>2335</v>
      </c>
      <c r="FL550" s="70">
        <v>8</v>
      </c>
      <c r="FM550" s="56">
        <v>133</v>
      </c>
      <c r="FN550" s="57" t="s">
        <v>2876</v>
      </c>
      <c r="FO550" s="68" t="s">
        <v>2335</v>
      </c>
      <c r="FP550" s="70">
        <v>8</v>
      </c>
      <c r="FQ550" s="56">
        <v>133</v>
      </c>
      <c r="FR550" s="57" t="s">
        <v>2876</v>
      </c>
      <c r="FS550" s="68" t="s">
        <v>2335</v>
      </c>
      <c r="FT550" s="70">
        <v>8</v>
      </c>
      <c r="FU550" s="56">
        <v>133</v>
      </c>
      <c r="FV550" s="57" t="s">
        <v>2876</v>
      </c>
      <c r="FW550" s="68" t="s">
        <v>2335</v>
      </c>
      <c r="FX550" s="70">
        <v>8</v>
      </c>
      <c r="FY550" s="56">
        <v>133</v>
      </c>
      <c r="FZ550" s="57" t="s">
        <v>2876</v>
      </c>
      <c r="GA550" s="68" t="s">
        <v>2335</v>
      </c>
      <c r="GB550" s="70">
        <v>8</v>
      </c>
      <c r="GC550" s="56">
        <v>133</v>
      </c>
      <c r="GD550" s="57" t="s">
        <v>2876</v>
      </c>
      <c r="GE550" s="68" t="s">
        <v>2335</v>
      </c>
      <c r="GF550" s="70">
        <v>8</v>
      </c>
      <c r="GG550" s="56">
        <v>133</v>
      </c>
      <c r="GH550" s="57" t="s">
        <v>2876</v>
      </c>
      <c r="GI550" s="68" t="s">
        <v>2335</v>
      </c>
      <c r="GJ550" s="70">
        <v>8</v>
      </c>
      <c r="GK550" s="56">
        <v>133</v>
      </c>
      <c r="GL550" s="57" t="s">
        <v>2876</v>
      </c>
      <c r="GM550" s="68" t="s">
        <v>2335</v>
      </c>
      <c r="GN550" s="70">
        <v>8</v>
      </c>
      <c r="GO550" s="56">
        <v>133</v>
      </c>
      <c r="GP550" s="57" t="s">
        <v>2876</v>
      </c>
      <c r="GQ550" s="68" t="s">
        <v>2335</v>
      </c>
      <c r="GR550" s="70">
        <v>8</v>
      </c>
      <c r="GS550" s="56">
        <v>133</v>
      </c>
      <c r="GT550" s="57" t="s">
        <v>2876</v>
      </c>
      <c r="GU550" s="68" t="s">
        <v>2335</v>
      </c>
      <c r="GV550" s="70">
        <v>8</v>
      </c>
      <c r="GW550" s="56">
        <v>133</v>
      </c>
      <c r="GX550" s="57" t="s">
        <v>2876</v>
      </c>
      <c r="GY550" s="68" t="s">
        <v>2335</v>
      </c>
      <c r="GZ550" s="70">
        <v>8</v>
      </c>
      <c r="HA550" s="56">
        <v>133</v>
      </c>
      <c r="HB550" s="57" t="s">
        <v>2876</v>
      </c>
      <c r="HC550" s="68" t="s">
        <v>2335</v>
      </c>
      <c r="HD550" s="70">
        <v>8</v>
      </c>
      <c r="HE550" s="56">
        <v>133</v>
      </c>
      <c r="HF550" s="57" t="s">
        <v>2876</v>
      </c>
      <c r="HG550" s="68" t="s">
        <v>2335</v>
      </c>
      <c r="HH550" s="70">
        <v>8</v>
      </c>
      <c r="HI550" s="56">
        <v>133</v>
      </c>
      <c r="HJ550" s="57" t="s">
        <v>2876</v>
      </c>
      <c r="HK550" s="68" t="s">
        <v>2335</v>
      </c>
      <c r="HL550" s="70">
        <v>8</v>
      </c>
      <c r="HM550" s="56">
        <v>133</v>
      </c>
      <c r="HN550" s="57" t="s">
        <v>2876</v>
      </c>
      <c r="HO550" s="68" t="s">
        <v>2335</v>
      </c>
      <c r="HP550" s="70">
        <v>8</v>
      </c>
      <c r="HQ550" s="56">
        <v>133</v>
      </c>
      <c r="HR550" s="57" t="s">
        <v>2876</v>
      </c>
      <c r="HS550" s="68" t="s">
        <v>2335</v>
      </c>
      <c r="HT550" s="70">
        <v>8</v>
      </c>
      <c r="HU550" s="56">
        <v>133</v>
      </c>
      <c r="HV550" s="57" t="s">
        <v>2876</v>
      </c>
      <c r="HW550" s="68" t="s">
        <v>2335</v>
      </c>
      <c r="HX550" s="70">
        <v>8</v>
      </c>
      <c r="HY550" s="56">
        <v>133</v>
      </c>
      <c r="HZ550" s="57" t="s">
        <v>2876</v>
      </c>
      <c r="IA550" s="68" t="s">
        <v>2335</v>
      </c>
      <c r="IB550" s="70">
        <v>8</v>
      </c>
      <c r="IC550" s="56">
        <v>133</v>
      </c>
      <c r="ID550" s="57" t="s">
        <v>2876</v>
      </c>
      <c r="IE550" s="68" t="s">
        <v>2335</v>
      </c>
      <c r="IF550" s="70">
        <v>8</v>
      </c>
      <c r="IG550" s="56">
        <v>133</v>
      </c>
      <c r="IH550" s="57" t="s">
        <v>2876</v>
      </c>
      <c r="II550" s="68" t="s">
        <v>2335</v>
      </c>
      <c r="IJ550" s="70">
        <v>8</v>
      </c>
      <c r="IK550" s="56">
        <v>133</v>
      </c>
      <c r="IL550" s="57" t="s">
        <v>2876</v>
      </c>
      <c r="IM550" s="68" t="s">
        <v>2335</v>
      </c>
      <c r="IN550" s="70">
        <v>8</v>
      </c>
      <c r="IO550" s="56">
        <v>133</v>
      </c>
      <c r="IP550" s="57" t="s">
        <v>2876</v>
      </c>
      <c r="IQ550" s="68" t="s">
        <v>2335</v>
      </c>
      <c r="IR550" s="70">
        <v>8</v>
      </c>
      <c r="IS550" s="56">
        <v>133</v>
      </c>
      <c r="IT550" s="57" t="s">
        <v>2876</v>
      </c>
      <c r="IU550" s="68" t="s">
        <v>2335</v>
      </c>
      <c r="IV550" s="70">
        <v>8</v>
      </c>
    </row>
    <row r="551" spans="1:256" s="51" customFormat="1" ht="12" customHeight="1" x14ac:dyDescent="0.2">
      <c r="A551" s="125">
        <v>410</v>
      </c>
      <c r="B551" s="111" t="s">
        <v>2877</v>
      </c>
      <c r="C551" s="119" t="s">
        <v>2335</v>
      </c>
      <c r="D551" s="122">
        <v>8</v>
      </c>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70">
        <v>8</v>
      </c>
      <c r="EC551" s="56">
        <v>134</v>
      </c>
      <c r="ED551" s="57" t="s">
        <v>2877</v>
      </c>
      <c r="EE551" s="68" t="s">
        <v>2335</v>
      </c>
      <c r="EF551" s="70">
        <v>8</v>
      </c>
      <c r="EG551" s="56">
        <v>134</v>
      </c>
      <c r="EH551" s="57" t="s">
        <v>2877</v>
      </c>
      <c r="EI551" s="68" t="s">
        <v>2335</v>
      </c>
      <c r="EJ551" s="70">
        <v>8</v>
      </c>
      <c r="EK551" s="56">
        <v>134</v>
      </c>
      <c r="EL551" s="57" t="s">
        <v>2877</v>
      </c>
      <c r="EM551" s="68" t="s">
        <v>2335</v>
      </c>
      <c r="EN551" s="70">
        <v>8</v>
      </c>
      <c r="EO551" s="56">
        <v>134</v>
      </c>
      <c r="EP551" s="57" t="s">
        <v>2877</v>
      </c>
      <c r="EQ551" s="68" t="s">
        <v>2335</v>
      </c>
      <c r="ER551" s="70">
        <v>8</v>
      </c>
      <c r="ES551" s="56">
        <v>134</v>
      </c>
      <c r="ET551" s="57" t="s">
        <v>2877</v>
      </c>
      <c r="EU551" s="68" t="s">
        <v>2335</v>
      </c>
      <c r="EV551" s="70">
        <v>8</v>
      </c>
      <c r="EW551" s="56">
        <v>134</v>
      </c>
      <c r="EX551" s="57" t="s">
        <v>2877</v>
      </c>
      <c r="EY551" s="68" t="s">
        <v>2335</v>
      </c>
      <c r="EZ551" s="70">
        <v>8</v>
      </c>
      <c r="FA551" s="56">
        <v>134</v>
      </c>
      <c r="FB551" s="57" t="s">
        <v>2877</v>
      </c>
      <c r="FC551" s="68" t="s">
        <v>2335</v>
      </c>
      <c r="FD551" s="70">
        <v>8</v>
      </c>
      <c r="FE551" s="56">
        <v>134</v>
      </c>
      <c r="FF551" s="57" t="s">
        <v>2877</v>
      </c>
      <c r="FG551" s="68" t="s">
        <v>2335</v>
      </c>
      <c r="FH551" s="70">
        <v>8</v>
      </c>
      <c r="FI551" s="56">
        <v>134</v>
      </c>
      <c r="FJ551" s="57" t="s">
        <v>2877</v>
      </c>
      <c r="FK551" s="68" t="s">
        <v>2335</v>
      </c>
      <c r="FL551" s="70">
        <v>8</v>
      </c>
      <c r="FM551" s="56">
        <v>134</v>
      </c>
      <c r="FN551" s="57" t="s">
        <v>2877</v>
      </c>
      <c r="FO551" s="68" t="s">
        <v>2335</v>
      </c>
      <c r="FP551" s="70">
        <v>8</v>
      </c>
      <c r="FQ551" s="56">
        <v>134</v>
      </c>
      <c r="FR551" s="57" t="s">
        <v>2877</v>
      </c>
      <c r="FS551" s="68" t="s">
        <v>2335</v>
      </c>
      <c r="FT551" s="70">
        <v>8</v>
      </c>
      <c r="FU551" s="56">
        <v>134</v>
      </c>
      <c r="FV551" s="57" t="s">
        <v>2877</v>
      </c>
      <c r="FW551" s="68" t="s">
        <v>2335</v>
      </c>
      <c r="FX551" s="70">
        <v>8</v>
      </c>
      <c r="FY551" s="56">
        <v>134</v>
      </c>
      <c r="FZ551" s="57" t="s">
        <v>2877</v>
      </c>
      <c r="GA551" s="68" t="s">
        <v>2335</v>
      </c>
      <c r="GB551" s="70">
        <v>8</v>
      </c>
      <c r="GC551" s="56">
        <v>134</v>
      </c>
      <c r="GD551" s="57" t="s">
        <v>2877</v>
      </c>
      <c r="GE551" s="68" t="s">
        <v>2335</v>
      </c>
      <c r="GF551" s="70">
        <v>8</v>
      </c>
      <c r="GG551" s="56">
        <v>134</v>
      </c>
      <c r="GH551" s="57" t="s">
        <v>2877</v>
      </c>
      <c r="GI551" s="68" t="s">
        <v>2335</v>
      </c>
      <c r="GJ551" s="70">
        <v>8</v>
      </c>
      <c r="GK551" s="56">
        <v>134</v>
      </c>
      <c r="GL551" s="57" t="s">
        <v>2877</v>
      </c>
      <c r="GM551" s="68" t="s">
        <v>2335</v>
      </c>
      <c r="GN551" s="70">
        <v>8</v>
      </c>
      <c r="GO551" s="56">
        <v>134</v>
      </c>
      <c r="GP551" s="57" t="s">
        <v>2877</v>
      </c>
      <c r="GQ551" s="68" t="s">
        <v>2335</v>
      </c>
      <c r="GR551" s="70">
        <v>8</v>
      </c>
      <c r="GS551" s="56">
        <v>134</v>
      </c>
      <c r="GT551" s="57" t="s">
        <v>2877</v>
      </c>
      <c r="GU551" s="68" t="s">
        <v>2335</v>
      </c>
      <c r="GV551" s="70">
        <v>8</v>
      </c>
      <c r="GW551" s="56">
        <v>134</v>
      </c>
      <c r="GX551" s="57" t="s">
        <v>2877</v>
      </c>
      <c r="GY551" s="68" t="s">
        <v>2335</v>
      </c>
      <c r="GZ551" s="70">
        <v>8</v>
      </c>
      <c r="HA551" s="56">
        <v>134</v>
      </c>
      <c r="HB551" s="57" t="s">
        <v>2877</v>
      </c>
      <c r="HC551" s="68" t="s">
        <v>2335</v>
      </c>
      <c r="HD551" s="70">
        <v>8</v>
      </c>
      <c r="HE551" s="56">
        <v>134</v>
      </c>
      <c r="HF551" s="57" t="s">
        <v>2877</v>
      </c>
      <c r="HG551" s="68" t="s">
        <v>2335</v>
      </c>
      <c r="HH551" s="70">
        <v>8</v>
      </c>
      <c r="HI551" s="56">
        <v>134</v>
      </c>
      <c r="HJ551" s="57" t="s">
        <v>2877</v>
      </c>
      <c r="HK551" s="68" t="s">
        <v>2335</v>
      </c>
      <c r="HL551" s="70">
        <v>8</v>
      </c>
      <c r="HM551" s="56">
        <v>134</v>
      </c>
      <c r="HN551" s="57" t="s">
        <v>2877</v>
      </c>
      <c r="HO551" s="68" t="s">
        <v>2335</v>
      </c>
      <c r="HP551" s="70">
        <v>8</v>
      </c>
      <c r="HQ551" s="56">
        <v>134</v>
      </c>
      <c r="HR551" s="57" t="s">
        <v>2877</v>
      </c>
      <c r="HS551" s="68" t="s">
        <v>2335</v>
      </c>
      <c r="HT551" s="70">
        <v>8</v>
      </c>
      <c r="HU551" s="56">
        <v>134</v>
      </c>
      <c r="HV551" s="57" t="s">
        <v>2877</v>
      </c>
      <c r="HW551" s="68" t="s">
        <v>2335</v>
      </c>
      <c r="HX551" s="70">
        <v>8</v>
      </c>
      <c r="HY551" s="56">
        <v>134</v>
      </c>
      <c r="HZ551" s="57" t="s">
        <v>2877</v>
      </c>
      <c r="IA551" s="68" t="s">
        <v>2335</v>
      </c>
      <c r="IB551" s="70">
        <v>8</v>
      </c>
      <c r="IC551" s="56">
        <v>134</v>
      </c>
      <c r="ID551" s="57" t="s">
        <v>2877</v>
      </c>
      <c r="IE551" s="68" t="s">
        <v>2335</v>
      </c>
      <c r="IF551" s="70">
        <v>8</v>
      </c>
      <c r="IG551" s="56">
        <v>134</v>
      </c>
      <c r="IH551" s="57" t="s">
        <v>2877</v>
      </c>
      <c r="II551" s="68" t="s">
        <v>2335</v>
      </c>
      <c r="IJ551" s="70">
        <v>8</v>
      </c>
      <c r="IK551" s="56">
        <v>134</v>
      </c>
      <c r="IL551" s="57" t="s">
        <v>2877</v>
      </c>
      <c r="IM551" s="68" t="s">
        <v>2335</v>
      </c>
      <c r="IN551" s="70">
        <v>8</v>
      </c>
      <c r="IO551" s="56">
        <v>134</v>
      </c>
      <c r="IP551" s="57" t="s">
        <v>2877</v>
      </c>
      <c r="IQ551" s="68" t="s">
        <v>2335</v>
      </c>
      <c r="IR551" s="70">
        <v>8</v>
      </c>
      <c r="IS551" s="56">
        <v>134</v>
      </c>
      <c r="IT551" s="57" t="s">
        <v>2877</v>
      </c>
      <c r="IU551" s="68" t="s">
        <v>2335</v>
      </c>
      <c r="IV551" s="70">
        <v>8</v>
      </c>
    </row>
    <row r="552" spans="1:256" s="51" customFormat="1" ht="12" customHeight="1" x14ac:dyDescent="0.2">
      <c r="A552" s="125">
        <v>410</v>
      </c>
      <c r="B552" s="111" t="s">
        <v>2878</v>
      </c>
      <c r="C552" s="119" t="s">
        <v>2335</v>
      </c>
      <c r="D552" s="122">
        <v>9</v>
      </c>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70">
        <v>9</v>
      </c>
      <c r="EC552" s="56">
        <v>135</v>
      </c>
      <c r="ED552" s="57" t="s">
        <v>2878</v>
      </c>
      <c r="EE552" s="68" t="s">
        <v>2335</v>
      </c>
      <c r="EF552" s="70">
        <v>9</v>
      </c>
      <c r="EG552" s="56">
        <v>135</v>
      </c>
      <c r="EH552" s="57" t="s">
        <v>2878</v>
      </c>
      <c r="EI552" s="68" t="s">
        <v>2335</v>
      </c>
      <c r="EJ552" s="70">
        <v>9</v>
      </c>
      <c r="EK552" s="56">
        <v>135</v>
      </c>
      <c r="EL552" s="57" t="s">
        <v>2878</v>
      </c>
      <c r="EM552" s="68" t="s">
        <v>2335</v>
      </c>
      <c r="EN552" s="70">
        <v>9</v>
      </c>
      <c r="EO552" s="56">
        <v>135</v>
      </c>
      <c r="EP552" s="57" t="s">
        <v>2878</v>
      </c>
      <c r="EQ552" s="68" t="s">
        <v>2335</v>
      </c>
      <c r="ER552" s="70">
        <v>9</v>
      </c>
      <c r="ES552" s="56">
        <v>135</v>
      </c>
      <c r="ET552" s="57" t="s">
        <v>2878</v>
      </c>
      <c r="EU552" s="68" t="s">
        <v>2335</v>
      </c>
      <c r="EV552" s="70">
        <v>9</v>
      </c>
      <c r="EW552" s="56">
        <v>135</v>
      </c>
      <c r="EX552" s="57" t="s">
        <v>2878</v>
      </c>
      <c r="EY552" s="68" t="s">
        <v>2335</v>
      </c>
      <c r="EZ552" s="70">
        <v>9</v>
      </c>
      <c r="FA552" s="56">
        <v>135</v>
      </c>
      <c r="FB552" s="57" t="s">
        <v>2878</v>
      </c>
      <c r="FC552" s="68" t="s">
        <v>2335</v>
      </c>
      <c r="FD552" s="70">
        <v>9</v>
      </c>
      <c r="FE552" s="56">
        <v>135</v>
      </c>
      <c r="FF552" s="57" t="s">
        <v>2878</v>
      </c>
      <c r="FG552" s="68" t="s">
        <v>2335</v>
      </c>
      <c r="FH552" s="70">
        <v>9</v>
      </c>
      <c r="FI552" s="56">
        <v>135</v>
      </c>
      <c r="FJ552" s="57" t="s">
        <v>2878</v>
      </c>
      <c r="FK552" s="68" t="s">
        <v>2335</v>
      </c>
      <c r="FL552" s="70">
        <v>9</v>
      </c>
      <c r="FM552" s="56">
        <v>135</v>
      </c>
      <c r="FN552" s="57" t="s">
        <v>2878</v>
      </c>
      <c r="FO552" s="68" t="s">
        <v>2335</v>
      </c>
      <c r="FP552" s="70">
        <v>9</v>
      </c>
      <c r="FQ552" s="56">
        <v>135</v>
      </c>
      <c r="FR552" s="57" t="s">
        <v>2878</v>
      </c>
      <c r="FS552" s="68" t="s">
        <v>2335</v>
      </c>
      <c r="FT552" s="70">
        <v>9</v>
      </c>
      <c r="FU552" s="56">
        <v>135</v>
      </c>
      <c r="FV552" s="57" t="s">
        <v>2878</v>
      </c>
      <c r="FW552" s="68" t="s">
        <v>2335</v>
      </c>
      <c r="FX552" s="70">
        <v>9</v>
      </c>
      <c r="FY552" s="56">
        <v>135</v>
      </c>
      <c r="FZ552" s="57" t="s">
        <v>2878</v>
      </c>
      <c r="GA552" s="68" t="s">
        <v>2335</v>
      </c>
      <c r="GB552" s="70">
        <v>9</v>
      </c>
      <c r="GC552" s="56">
        <v>135</v>
      </c>
      <c r="GD552" s="57" t="s">
        <v>2878</v>
      </c>
      <c r="GE552" s="68" t="s">
        <v>2335</v>
      </c>
      <c r="GF552" s="70">
        <v>9</v>
      </c>
      <c r="GG552" s="56">
        <v>135</v>
      </c>
      <c r="GH552" s="57" t="s">
        <v>2878</v>
      </c>
      <c r="GI552" s="68" t="s">
        <v>2335</v>
      </c>
      <c r="GJ552" s="70">
        <v>9</v>
      </c>
      <c r="GK552" s="56">
        <v>135</v>
      </c>
      <c r="GL552" s="57" t="s">
        <v>2878</v>
      </c>
      <c r="GM552" s="68" t="s">
        <v>2335</v>
      </c>
      <c r="GN552" s="70">
        <v>9</v>
      </c>
      <c r="GO552" s="56">
        <v>135</v>
      </c>
      <c r="GP552" s="57" t="s">
        <v>2878</v>
      </c>
      <c r="GQ552" s="68" t="s">
        <v>2335</v>
      </c>
      <c r="GR552" s="70">
        <v>9</v>
      </c>
      <c r="GS552" s="56">
        <v>135</v>
      </c>
      <c r="GT552" s="57" t="s">
        <v>2878</v>
      </c>
      <c r="GU552" s="68" t="s">
        <v>2335</v>
      </c>
      <c r="GV552" s="70">
        <v>9</v>
      </c>
      <c r="GW552" s="56">
        <v>135</v>
      </c>
      <c r="GX552" s="57" t="s">
        <v>2878</v>
      </c>
      <c r="GY552" s="68" t="s">
        <v>2335</v>
      </c>
      <c r="GZ552" s="70">
        <v>9</v>
      </c>
      <c r="HA552" s="56">
        <v>135</v>
      </c>
      <c r="HB552" s="57" t="s">
        <v>2878</v>
      </c>
      <c r="HC552" s="68" t="s">
        <v>2335</v>
      </c>
      <c r="HD552" s="70">
        <v>9</v>
      </c>
      <c r="HE552" s="56">
        <v>135</v>
      </c>
      <c r="HF552" s="57" t="s">
        <v>2878</v>
      </c>
      <c r="HG552" s="68" t="s">
        <v>2335</v>
      </c>
      <c r="HH552" s="70">
        <v>9</v>
      </c>
      <c r="HI552" s="56">
        <v>135</v>
      </c>
      <c r="HJ552" s="57" t="s">
        <v>2878</v>
      </c>
      <c r="HK552" s="68" t="s">
        <v>2335</v>
      </c>
      <c r="HL552" s="70">
        <v>9</v>
      </c>
      <c r="HM552" s="56">
        <v>135</v>
      </c>
      <c r="HN552" s="57" t="s">
        <v>2878</v>
      </c>
      <c r="HO552" s="68" t="s">
        <v>2335</v>
      </c>
      <c r="HP552" s="70">
        <v>9</v>
      </c>
      <c r="HQ552" s="56">
        <v>135</v>
      </c>
      <c r="HR552" s="57" t="s">
        <v>2878</v>
      </c>
      <c r="HS552" s="68" t="s">
        <v>2335</v>
      </c>
      <c r="HT552" s="70">
        <v>9</v>
      </c>
      <c r="HU552" s="56">
        <v>135</v>
      </c>
      <c r="HV552" s="57" t="s">
        <v>2878</v>
      </c>
      <c r="HW552" s="68" t="s">
        <v>2335</v>
      </c>
      <c r="HX552" s="70">
        <v>9</v>
      </c>
      <c r="HY552" s="56">
        <v>135</v>
      </c>
      <c r="HZ552" s="57" t="s">
        <v>2878</v>
      </c>
      <c r="IA552" s="68" t="s">
        <v>2335</v>
      </c>
      <c r="IB552" s="70">
        <v>9</v>
      </c>
      <c r="IC552" s="56">
        <v>135</v>
      </c>
      <c r="ID552" s="57" t="s">
        <v>2878</v>
      </c>
      <c r="IE552" s="68" t="s">
        <v>2335</v>
      </c>
      <c r="IF552" s="70">
        <v>9</v>
      </c>
      <c r="IG552" s="56">
        <v>135</v>
      </c>
      <c r="IH552" s="57" t="s">
        <v>2878</v>
      </c>
      <c r="II552" s="68" t="s">
        <v>2335</v>
      </c>
      <c r="IJ552" s="70">
        <v>9</v>
      </c>
      <c r="IK552" s="56">
        <v>135</v>
      </c>
      <c r="IL552" s="57" t="s">
        <v>2878</v>
      </c>
      <c r="IM552" s="68" t="s">
        <v>2335</v>
      </c>
      <c r="IN552" s="70">
        <v>9</v>
      </c>
      <c r="IO552" s="56">
        <v>135</v>
      </c>
      <c r="IP552" s="57" t="s">
        <v>2878</v>
      </c>
      <c r="IQ552" s="68" t="s">
        <v>2335</v>
      </c>
      <c r="IR552" s="70">
        <v>9</v>
      </c>
      <c r="IS552" s="56">
        <v>135</v>
      </c>
      <c r="IT552" s="57" t="s">
        <v>2878</v>
      </c>
      <c r="IU552" s="68" t="s">
        <v>2335</v>
      </c>
      <c r="IV552" s="70">
        <v>9</v>
      </c>
    </row>
    <row r="553" spans="1:256" s="51" customFormat="1" ht="12" customHeight="1" x14ac:dyDescent="0.2">
      <c r="A553" s="125">
        <v>410</v>
      </c>
      <c r="B553" s="111" t="s">
        <v>2879</v>
      </c>
      <c r="C553" s="119" t="s">
        <v>2335</v>
      </c>
      <c r="D553" s="122">
        <v>7</v>
      </c>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70">
        <v>7</v>
      </c>
      <c r="EC553" s="56">
        <v>136</v>
      </c>
      <c r="ED553" s="57" t="s">
        <v>2879</v>
      </c>
      <c r="EE553" s="68" t="s">
        <v>2335</v>
      </c>
      <c r="EF553" s="70">
        <v>7</v>
      </c>
      <c r="EG553" s="56">
        <v>136</v>
      </c>
      <c r="EH553" s="57" t="s">
        <v>2879</v>
      </c>
      <c r="EI553" s="68" t="s">
        <v>2335</v>
      </c>
      <c r="EJ553" s="70">
        <v>7</v>
      </c>
      <c r="EK553" s="56">
        <v>136</v>
      </c>
      <c r="EL553" s="57" t="s">
        <v>2879</v>
      </c>
      <c r="EM553" s="68" t="s">
        <v>2335</v>
      </c>
      <c r="EN553" s="70">
        <v>7</v>
      </c>
      <c r="EO553" s="56">
        <v>136</v>
      </c>
      <c r="EP553" s="57" t="s">
        <v>2879</v>
      </c>
      <c r="EQ553" s="68" t="s">
        <v>2335</v>
      </c>
      <c r="ER553" s="70">
        <v>7</v>
      </c>
      <c r="ES553" s="56">
        <v>136</v>
      </c>
      <c r="ET553" s="57" t="s">
        <v>2879</v>
      </c>
      <c r="EU553" s="68" t="s">
        <v>2335</v>
      </c>
      <c r="EV553" s="70">
        <v>7</v>
      </c>
      <c r="EW553" s="56">
        <v>136</v>
      </c>
      <c r="EX553" s="57" t="s">
        <v>2879</v>
      </c>
      <c r="EY553" s="68" t="s">
        <v>2335</v>
      </c>
      <c r="EZ553" s="70">
        <v>7</v>
      </c>
      <c r="FA553" s="56">
        <v>136</v>
      </c>
      <c r="FB553" s="57" t="s">
        <v>2879</v>
      </c>
      <c r="FC553" s="68" t="s">
        <v>2335</v>
      </c>
      <c r="FD553" s="70">
        <v>7</v>
      </c>
      <c r="FE553" s="56">
        <v>136</v>
      </c>
      <c r="FF553" s="57" t="s">
        <v>2879</v>
      </c>
      <c r="FG553" s="68" t="s">
        <v>2335</v>
      </c>
      <c r="FH553" s="70">
        <v>7</v>
      </c>
      <c r="FI553" s="56">
        <v>136</v>
      </c>
      <c r="FJ553" s="57" t="s">
        <v>2879</v>
      </c>
      <c r="FK553" s="68" t="s">
        <v>2335</v>
      </c>
      <c r="FL553" s="70">
        <v>7</v>
      </c>
      <c r="FM553" s="56">
        <v>136</v>
      </c>
      <c r="FN553" s="57" t="s">
        <v>2879</v>
      </c>
      <c r="FO553" s="68" t="s">
        <v>2335</v>
      </c>
      <c r="FP553" s="70">
        <v>7</v>
      </c>
      <c r="FQ553" s="56">
        <v>136</v>
      </c>
      <c r="FR553" s="57" t="s">
        <v>2879</v>
      </c>
      <c r="FS553" s="68" t="s">
        <v>2335</v>
      </c>
      <c r="FT553" s="70">
        <v>7</v>
      </c>
      <c r="FU553" s="56">
        <v>136</v>
      </c>
      <c r="FV553" s="57" t="s">
        <v>2879</v>
      </c>
      <c r="FW553" s="68" t="s">
        <v>2335</v>
      </c>
      <c r="FX553" s="70">
        <v>7</v>
      </c>
      <c r="FY553" s="56">
        <v>136</v>
      </c>
      <c r="FZ553" s="57" t="s">
        <v>2879</v>
      </c>
      <c r="GA553" s="68" t="s">
        <v>2335</v>
      </c>
      <c r="GB553" s="70">
        <v>7</v>
      </c>
      <c r="GC553" s="56">
        <v>136</v>
      </c>
      <c r="GD553" s="57" t="s">
        <v>2879</v>
      </c>
      <c r="GE553" s="68" t="s">
        <v>2335</v>
      </c>
      <c r="GF553" s="70">
        <v>7</v>
      </c>
      <c r="GG553" s="56">
        <v>136</v>
      </c>
      <c r="GH553" s="57" t="s">
        <v>2879</v>
      </c>
      <c r="GI553" s="68" t="s">
        <v>2335</v>
      </c>
      <c r="GJ553" s="70">
        <v>7</v>
      </c>
      <c r="GK553" s="56">
        <v>136</v>
      </c>
      <c r="GL553" s="57" t="s">
        <v>2879</v>
      </c>
      <c r="GM553" s="68" t="s">
        <v>2335</v>
      </c>
      <c r="GN553" s="70">
        <v>7</v>
      </c>
      <c r="GO553" s="56">
        <v>136</v>
      </c>
      <c r="GP553" s="57" t="s">
        <v>2879</v>
      </c>
      <c r="GQ553" s="68" t="s">
        <v>2335</v>
      </c>
      <c r="GR553" s="70">
        <v>7</v>
      </c>
      <c r="GS553" s="56">
        <v>136</v>
      </c>
      <c r="GT553" s="57" t="s">
        <v>2879</v>
      </c>
      <c r="GU553" s="68" t="s">
        <v>2335</v>
      </c>
      <c r="GV553" s="70">
        <v>7</v>
      </c>
      <c r="GW553" s="56">
        <v>136</v>
      </c>
      <c r="GX553" s="57" t="s">
        <v>2879</v>
      </c>
      <c r="GY553" s="68" t="s">
        <v>2335</v>
      </c>
      <c r="GZ553" s="70">
        <v>7</v>
      </c>
      <c r="HA553" s="56">
        <v>136</v>
      </c>
      <c r="HB553" s="57" t="s">
        <v>2879</v>
      </c>
      <c r="HC553" s="68" t="s">
        <v>2335</v>
      </c>
      <c r="HD553" s="70">
        <v>7</v>
      </c>
      <c r="HE553" s="56">
        <v>136</v>
      </c>
      <c r="HF553" s="57" t="s">
        <v>2879</v>
      </c>
      <c r="HG553" s="68" t="s">
        <v>2335</v>
      </c>
      <c r="HH553" s="70">
        <v>7</v>
      </c>
      <c r="HI553" s="56">
        <v>136</v>
      </c>
      <c r="HJ553" s="57" t="s">
        <v>2879</v>
      </c>
      <c r="HK553" s="68" t="s">
        <v>2335</v>
      </c>
      <c r="HL553" s="70">
        <v>7</v>
      </c>
      <c r="HM553" s="56">
        <v>136</v>
      </c>
      <c r="HN553" s="57" t="s">
        <v>2879</v>
      </c>
      <c r="HO553" s="68" t="s">
        <v>2335</v>
      </c>
      <c r="HP553" s="70">
        <v>7</v>
      </c>
      <c r="HQ553" s="56">
        <v>136</v>
      </c>
      <c r="HR553" s="57" t="s">
        <v>2879</v>
      </c>
      <c r="HS553" s="68" t="s">
        <v>2335</v>
      </c>
      <c r="HT553" s="70">
        <v>7</v>
      </c>
      <c r="HU553" s="56">
        <v>136</v>
      </c>
      <c r="HV553" s="57" t="s">
        <v>2879</v>
      </c>
      <c r="HW553" s="68" t="s">
        <v>2335</v>
      </c>
      <c r="HX553" s="70">
        <v>7</v>
      </c>
      <c r="HY553" s="56">
        <v>136</v>
      </c>
      <c r="HZ553" s="57" t="s">
        <v>2879</v>
      </c>
      <c r="IA553" s="68" t="s">
        <v>2335</v>
      </c>
      <c r="IB553" s="70">
        <v>7</v>
      </c>
      <c r="IC553" s="56">
        <v>136</v>
      </c>
      <c r="ID553" s="57" t="s">
        <v>2879</v>
      </c>
      <c r="IE553" s="68" t="s">
        <v>2335</v>
      </c>
      <c r="IF553" s="70">
        <v>7</v>
      </c>
      <c r="IG553" s="56">
        <v>136</v>
      </c>
      <c r="IH553" s="57" t="s">
        <v>2879</v>
      </c>
      <c r="II553" s="68" t="s">
        <v>2335</v>
      </c>
      <c r="IJ553" s="70">
        <v>7</v>
      </c>
      <c r="IK553" s="56">
        <v>136</v>
      </c>
      <c r="IL553" s="57" t="s">
        <v>2879</v>
      </c>
      <c r="IM553" s="68" t="s">
        <v>2335</v>
      </c>
      <c r="IN553" s="70">
        <v>7</v>
      </c>
      <c r="IO553" s="56">
        <v>136</v>
      </c>
      <c r="IP553" s="57" t="s">
        <v>2879</v>
      </c>
      <c r="IQ553" s="68" t="s">
        <v>2335</v>
      </c>
      <c r="IR553" s="70">
        <v>7</v>
      </c>
      <c r="IS553" s="56">
        <v>136</v>
      </c>
      <c r="IT553" s="57" t="s">
        <v>2879</v>
      </c>
      <c r="IU553" s="68" t="s">
        <v>2335</v>
      </c>
      <c r="IV553" s="70">
        <v>7</v>
      </c>
    </row>
    <row r="554" spans="1:256" s="51" customFormat="1" ht="12" customHeight="1" x14ac:dyDescent="0.2">
      <c r="A554" s="125">
        <v>410</v>
      </c>
      <c r="B554" s="111" t="s">
        <v>2880</v>
      </c>
      <c r="C554" s="119" t="s">
        <v>2335</v>
      </c>
      <c r="D554" s="122">
        <v>7</v>
      </c>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70">
        <v>7</v>
      </c>
      <c r="EC554" s="56">
        <v>137</v>
      </c>
      <c r="ED554" s="57" t="s">
        <v>2880</v>
      </c>
      <c r="EE554" s="68" t="s">
        <v>2335</v>
      </c>
      <c r="EF554" s="70">
        <v>7</v>
      </c>
      <c r="EG554" s="56">
        <v>137</v>
      </c>
      <c r="EH554" s="57" t="s">
        <v>2880</v>
      </c>
      <c r="EI554" s="68" t="s">
        <v>2335</v>
      </c>
      <c r="EJ554" s="70">
        <v>7</v>
      </c>
      <c r="EK554" s="56">
        <v>137</v>
      </c>
      <c r="EL554" s="57" t="s">
        <v>2880</v>
      </c>
      <c r="EM554" s="68" t="s">
        <v>2335</v>
      </c>
      <c r="EN554" s="70">
        <v>7</v>
      </c>
      <c r="EO554" s="56">
        <v>137</v>
      </c>
      <c r="EP554" s="57" t="s">
        <v>2880</v>
      </c>
      <c r="EQ554" s="68" t="s">
        <v>2335</v>
      </c>
      <c r="ER554" s="70">
        <v>7</v>
      </c>
      <c r="ES554" s="56">
        <v>137</v>
      </c>
      <c r="ET554" s="57" t="s">
        <v>2880</v>
      </c>
      <c r="EU554" s="68" t="s">
        <v>2335</v>
      </c>
      <c r="EV554" s="70">
        <v>7</v>
      </c>
      <c r="EW554" s="56">
        <v>137</v>
      </c>
      <c r="EX554" s="57" t="s">
        <v>2880</v>
      </c>
      <c r="EY554" s="68" t="s">
        <v>2335</v>
      </c>
      <c r="EZ554" s="70">
        <v>7</v>
      </c>
      <c r="FA554" s="56">
        <v>137</v>
      </c>
      <c r="FB554" s="57" t="s">
        <v>2880</v>
      </c>
      <c r="FC554" s="68" t="s">
        <v>2335</v>
      </c>
      <c r="FD554" s="70">
        <v>7</v>
      </c>
      <c r="FE554" s="56">
        <v>137</v>
      </c>
      <c r="FF554" s="57" t="s">
        <v>2880</v>
      </c>
      <c r="FG554" s="68" t="s">
        <v>2335</v>
      </c>
      <c r="FH554" s="70">
        <v>7</v>
      </c>
      <c r="FI554" s="56">
        <v>137</v>
      </c>
      <c r="FJ554" s="57" t="s">
        <v>2880</v>
      </c>
      <c r="FK554" s="68" t="s">
        <v>2335</v>
      </c>
      <c r="FL554" s="70">
        <v>7</v>
      </c>
      <c r="FM554" s="56">
        <v>137</v>
      </c>
      <c r="FN554" s="57" t="s">
        <v>2880</v>
      </c>
      <c r="FO554" s="68" t="s">
        <v>2335</v>
      </c>
      <c r="FP554" s="70">
        <v>7</v>
      </c>
      <c r="FQ554" s="56">
        <v>137</v>
      </c>
      <c r="FR554" s="57" t="s">
        <v>2880</v>
      </c>
      <c r="FS554" s="68" t="s">
        <v>2335</v>
      </c>
      <c r="FT554" s="70">
        <v>7</v>
      </c>
      <c r="FU554" s="56">
        <v>137</v>
      </c>
      <c r="FV554" s="57" t="s">
        <v>2880</v>
      </c>
      <c r="FW554" s="68" t="s">
        <v>2335</v>
      </c>
      <c r="FX554" s="70">
        <v>7</v>
      </c>
      <c r="FY554" s="56">
        <v>137</v>
      </c>
      <c r="FZ554" s="57" t="s">
        <v>2880</v>
      </c>
      <c r="GA554" s="68" t="s">
        <v>2335</v>
      </c>
      <c r="GB554" s="70">
        <v>7</v>
      </c>
      <c r="GC554" s="56">
        <v>137</v>
      </c>
      <c r="GD554" s="57" t="s">
        <v>2880</v>
      </c>
      <c r="GE554" s="68" t="s">
        <v>2335</v>
      </c>
      <c r="GF554" s="70">
        <v>7</v>
      </c>
      <c r="GG554" s="56">
        <v>137</v>
      </c>
      <c r="GH554" s="57" t="s">
        <v>2880</v>
      </c>
      <c r="GI554" s="68" t="s">
        <v>2335</v>
      </c>
      <c r="GJ554" s="70">
        <v>7</v>
      </c>
      <c r="GK554" s="56">
        <v>137</v>
      </c>
      <c r="GL554" s="57" t="s">
        <v>2880</v>
      </c>
      <c r="GM554" s="68" t="s">
        <v>2335</v>
      </c>
      <c r="GN554" s="70">
        <v>7</v>
      </c>
      <c r="GO554" s="56">
        <v>137</v>
      </c>
      <c r="GP554" s="57" t="s">
        <v>2880</v>
      </c>
      <c r="GQ554" s="68" t="s">
        <v>2335</v>
      </c>
      <c r="GR554" s="70">
        <v>7</v>
      </c>
      <c r="GS554" s="56">
        <v>137</v>
      </c>
      <c r="GT554" s="57" t="s">
        <v>2880</v>
      </c>
      <c r="GU554" s="68" t="s">
        <v>2335</v>
      </c>
      <c r="GV554" s="70">
        <v>7</v>
      </c>
      <c r="GW554" s="56">
        <v>137</v>
      </c>
      <c r="GX554" s="57" t="s">
        <v>2880</v>
      </c>
      <c r="GY554" s="68" t="s">
        <v>2335</v>
      </c>
      <c r="GZ554" s="70">
        <v>7</v>
      </c>
      <c r="HA554" s="56">
        <v>137</v>
      </c>
      <c r="HB554" s="57" t="s">
        <v>2880</v>
      </c>
      <c r="HC554" s="68" t="s">
        <v>2335</v>
      </c>
      <c r="HD554" s="70">
        <v>7</v>
      </c>
      <c r="HE554" s="56">
        <v>137</v>
      </c>
      <c r="HF554" s="57" t="s">
        <v>2880</v>
      </c>
      <c r="HG554" s="68" t="s">
        <v>2335</v>
      </c>
      <c r="HH554" s="70">
        <v>7</v>
      </c>
      <c r="HI554" s="56">
        <v>137</v>
      </c>
      <c r="HJ554" s="57" t="s">
        <v>2880</v>
      </c>
      <c r="HK554" s="68" t="s">
        <v>2335</v>
      </c>
      <c r="HL554" s="70">
        <v>7</v>
      </c>
      <c r="HM554" s="56">
        <v>137</v>
      </c>
      <c r="HN554" s="57" t="s">
        <v>2880</v>
      </c>
      <c r="HO554" s="68" t="s">
        <v>2335</v>
      </c>
      <c r="HP554" s="70">
        <v>7</v>
      </c>
      <c r="HQ554" s="56">
        <v>137</v>
      </c>
      <c r="HR554" s="57" t="s">
        <v>2880</v>
      </c>
      <c r="HS554" s="68" t="s">
        <v>2335</v>
      </c>
      <c r="HT554" s="70">
        <v>7</v>
      </c>
      <c r="HU554" s="56">
        <v>137</v>
      </c>
      <c r="HV554" s="57" t="s">
        <v>2880</v>
      </c>
      <c r="HW554" s="68" t="s">
        <v>2335</v>
      </c>
      <c r="HX554" s="70">
        <v>7</v>
      </c>
      <c r="HY554" s="56">
        <v>137</v>
      </c>
      <c r="HZ554" s="57" t="s">
        <v>2880</v>
      </c>
      <c r="IA554" s="68" t="s">
        <v>2335</v>
      </c>
      <c r="IB554" s="70">
        <v>7</v>
      </c>
      <c r="IC554" s="56">
        <v>137</v>
      </c>
      <c r="ID554" s="57" t="s">
        <v>2880</v>
      </c>
      <c r="IE554" s="68" t="s">
        <v>2335</v>
      </c>
      <c r="IF554" s="70">
        <v>7</v>
      </c>
      <c r="IG554" s="56">
        <v>137</v>
      </c>
      <c r="IH554" s="57" t="s">
        <v>2880</v>
      </c>
      <c r="II554" s="68" t="s">
        <v>2335</v>
      </c>
      <c r="IJ554" s="70">
        <v>7</v>
      </c>
      <c r="IK554" s="56">
        <v>137</v>
      </c>
      <c r="IL554" s="57" t="s">
        <v>2880</v>
      </c>
      <c r="IM554" s="68" t="s">
        <v>2335</v>
      </c>
      <c r="IN554" s="70">
        <v>7</v>
      </c>
      <c r="IO554" s="56">
        <v>137</v>
      </c>
      <c r="IP554" s="57" t="s">
        <v>2880</v>
      </c>
      <c r="IQ554" s="68" t="s">
        <v>2335</v>
      </c>
      <c r="IR554" s="70">
        <v>7</v>
      </c>
      <c r="IS554" s="56">
        <v>137</v>
      </c>
      <c r="IT554" s="57" t="s">
        <v>2880</v>
      </c>
      <c r="IU554" s="68" t="s">
        <v>2335</v>
      </c>
      <c r="IV554" s="70">
        <v>7</v>
      </c>
    </row>
    <row r="555" spans="1:256" s="51" customFormat="1" ht="12" customHeight="1" x14ac:dyDescent="0.2">
      <c r="A555" s="125">
        <v>410</v>
      </c>
      <c r="B555" s="111" t="s">
        <v>2881</v>
      </c>
      <c r="C555" s="119" t="s">
        <v>2335</v>
      </c>
      <c r="D555" s="122">
        <v>10</v>
      </c>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70">
        <v>10</v>
      </c>
      <c r="EC555" s="56">
        <v>138</v>
      </c>
      <c r="ED555" s="57" t="s">
        <v>2881</v>
      </c>
      <c r="EE555" s="68" t="s">
        <v>2335</v>
      </c>
      <c r="EF555" s="70">
        <v>10</v>
      </c>
      <c r="EG555" s="56">
        <v>138</v>
      </c>
      <c r="EH555" s="57" t="s">
        <v>2881</v>
      </c>
      <c r="EI555" s="68" t="s">
        <v>2335</v>
      </c>
      <c r="EJ555" s="70">
        <v>10</v>
      </c>
      <c r="EK555" s="56">
        <v>138</v>
      </c>
      <c r="EL555" s="57" t="s">
        <v>2881</v>
      </c>
      <c r="EM555" s="68" t="s">
        <v>2335</v>
      </c>
      <c r="EN555" s="70">
        <v>10</v>
      </c>
      <c r="EO555" s="56">
        <v>138</v>
      </c>
      <c r="EP555" s="57" t="s">
        <v>2881</v>
      </c>
      <c r="EQ555" s="68" t="s">
        <v>2335</v>
      </c>
      <c r="ER555" s="70">
        <v>10</v>
      </c>
      <c r="ES555" s="56">
        <v>138</v>
      </c>
      <c r="ET555" s="57" t="s">
        <v>2881</v>
      </c>
      <c r="EU555" s="68" t="s">
        <v>2335</v>
      </c>
      <c r="EV555" s="70">
        <v>10</v>
      </c>
      <c r="EW555" s="56">
        <v>138</v>
      </c>
      <c r="EX555" s="57" t="s">
        <v>2881</v>
      </c>
      <c r="EY555" s="68" t="s">
        <v>2335</v>
      </c>
      <c r="EZ555" s="70">
        <v>10</v>
      </c>
      <c r="FA555" s="56">
        <v>138</v>
      </c>
      <c r="FB555" s="57" t="s">
        <v>2881</v>
      </c>
      <c r="FC555" s="68" t="s">
        <v>2335</v>
      </c>
      <c r="FD555" s="70">
        <v>10</v>
      </c>
      <c r="FE555" s="56">
        <v>138</v>
      </c>
      <c r="FF555" s="57" t="s">
        <v>2881</v>
      </c>
      <c r="FG555" s="68" t="s">
        <v>2335</v>
      </c>
      <c r="FH555" s="70">
        <v>10</v>
      </c>
      <c r="FI555" s="56">
        <v>138</v>
      </c>
      <c r="FJ555" s="57" t="s">
        <v>2881</v>
      </c>
      <c r="FK555" s="68" t="s">
        <v>2335</v>
      </c>
      <c r="FL555" s="70">
        <v>10</v>
      </c>
      <c r="FM555" s="56">
        <v>138</v>
      </c>
      <c r="FN555" s="57" t="s">
        <v>2881</v>
      </c>
      <c r="FO555" s="68" t="s">
        <v>2335</v>
      </c>
      <c r="FP555" s="70">
        <v>10</v>
      </c>
      <c r="FQ555" s="56">
        <v>138</v>
      </c>
      <c r="FR555" s="57" t="s">
        <v>2881</v>
      </c>
      <c r="FS555" s="68" t="s">
        <v>2335</v>
      </c>
      <c r="FT555" s="70">
        <v>10</v>
      </c>
      <c r="FU555" s="56">
        <v>138</v>
      </c>
      <c r="FV555" s="57" t="s">
        <v>2881</v>
      </c>
      <c r="FW555" s="68" t="s">
        <v>2335</v>
      </c>
      <c r="FX555" s="70">
        <v>10</v>
      </c>
      <c r="FY555" s="56">
        <v>138</v>
      </c>
      <c r="FZ555" s="57" t="s">
        <v>2881</v>
      </c>
      <c r="GA555" s="68" t="s">
        <v>2335</v>
      </c>
      <c r="GB555" s="70">
        <v>10</v>
      </c>
      <c r="GC555" s="56">
        <v>138</v>
      </c>
      <c r="GD555" s="57" t="s">
        <v>2881</v>
      </c>
      <c r="GE555" s="68" t="s">
        <v>2335</v>
      </c>
      <c r="GF555" s="70">
        <v>10</v>
      </c>
      <c r="GG555" s="56">
        <v>138</v>
      </c>
      <c r="GH555" s="57" t="s">
        <v>2881</v>
      </c>
      <c r="GI555" s="68" t="s">
        <v>2335</v>
      </c>
      <c r="GJ555" s="70">
        <v>10</v>
      </c>
      <c r="GK555" s="56">
        <v>138</v>
      </c>
      <c r="GL555" s="57" t="s">
        <v>2881</v>
      </c>
      <c r="GM555" s="68" t="s">
        <v>2335</v>
      </c>
      <c r="GN555" s="70">
        <v>10</v>
      </c>
      <c r="GO555" s="56">
        <v>138</v>
      </c>
      <c r="GP555" s="57" t="s">
        <v>2881</v>
      </c>
      <c r="GQ555" s="68" t="s">
        <v>2335</v>
      </c>
      <c r="GR555" s="70">
        <v>10</v>
      </c>
      <c r="GS555" s="56">
        <v>138</v>
      </c>
      <c r="GT555" s="57" t="s">
        <v>2881</v>
      </c>
      <c r="GU555" s="68" t="s">
        <v>2335</v>
      </c>
      <c r="GV555" s="70">
        <v>10</v>
      </c>
      <c r="GW555" s="56">
        <v>138</v>
      </c>
      <c r="GX555" s="57" t="s">
        <v>2881</v>
      </c>
      <c r="GY555" s="68" t="s">
        <v>2335</v>
      </c>
      <c r="GZ555" s="70">
        <v>10</v>
      </c>
      <c r="HA555" s="56">
        <v>138</v>
      </c>
      <c r="HB555" s="57" t="s">
        <v>2881</v>
      </c>
      <c r="HC555" s="68" t="s">
        <v>2335</v>
      </c>
      <c r="HD555" s="70">
        <v>10</v>
      </c>
      <c r="HE555" s="56">
        <v>138</v>
      </c>
      <c r="HF555" s="57" t="s">
        <v>2881</v>
      </c>
      <c r="HG555" s="68" t="s">
        <v>2335</v>
      </c>
      <c r="HH555" s="70">
        <v>10</v>
      </c>
      <c r="HI555" s="56">
        <v>138</v>
      </c>
      <c r="HJ555" s="57" t="s">
        <v>2881</v>
      </c>
      <c r="HK555" s="68" t="s">
        <v>2335</v>
      </c>
      <c r="HL555" s="70">
        <v>10</v>
      </c>
      <c r="HM555" s="56">
        <v>138</v>
      </c>
      <c r="HN555" s="57" t="s">
        <v>2881</v>
      </c>
      <c r="HO555" s="68" t="s">
        <v>2335</v>
      </c>
      <c r="HP555" s="70">
        <v>10</v>
      </c>
      <c r="HQ555" s="56">
        <v>138</v>
      </c>
      <c r="HR555" s="57" t="s">
        <v>2881</v>
      </c>
      <c r="HS555" s="68" t="s">
        <v>2335</v>
      </c>
      <c r="HT555" s="70">
        <v>10</v>
      </c>
      <c r="HU555" s="56">
        <v>138</v>
      </c>
      <c r="HV555" s="57" t="s">
        <v>2881</v>
      </c>
      <c r="HW555" s="68" t="s">
        <v>2335</v>
      </c>
      <c r="HX555" s="70">
        <v>10</v>
      </c>
      <c r="HY555" s="56">
        <v>138</v>
      </c>
      <c r="HZ555" s="57" t="s">
        <v>2881</v>
      </c>
      <c r="IA555" s="68" t="s">
        <v>2335</v>
      </c>
      <c r="IB555" s="70">
        <v>10</v>
      </c>
      <c r="IC555" s="56">
        <v>138</v>
      </c>
      <c r="ID555" s="57" t="s">
        <v>2881</v>
      </c>
      <c r="IE555" s="68" t="s">
        <v>2335</v>
      </c>
      <c r="IF555" s="70">
        <v>10</v>
      </c>
      <c r="IG555" s="56">
        <v>138</v>
      </c>
      <c r="IH555" s="57" t="s">
        <v>2881</v>
      </c>
      <c r="II555" s="68" t="s">
        <v>2335</v>
      </c>
      <c r="IJ555" s="70">
        <v>10</v>
      </c>
      <c r="IK555" s="56">
        <v>138</v>
      </c>
      <c r="IL555" s="57" t="s">
        <v>2881</v>
      </c>
      <c r="IM555" s="68" t="s">
        <v>2335</v>
      </c>
      <c r="IN555" s="70">
        <v>10</v>
      </c>
      <c r="IO555" s="56">
        <v>138</v>
      </c>
      <c r="IP555" s="57" t="s">
        <v>2881</v>
      </c>
      <c r="IQ555" s="68" t="s">
        <v>2335</v>
      </c>
      <c r="IR555" s="70">
        <v>10</v>
      </c>
      <c r="IS555" s="56">
        <v>138</v>
      </c>
      <c r="IT555" s="57" t="s">
        <v>2881</v>
      </c>
      <c r="IU555" s="68" t="s">
        <v>2335</v>
      </c>
      <c r="IV555" s="70">
        <v>10</v>
      </c>
    </row>
    <row r="556" spans="1:256" s="51" customFormat="1" ht="12" customHeight="1" x14ac:dyDescent="0.2">
      <c r="A556" s="125">
        <v>410</v>
      </c>
      <c r="B556" s="111" t="s">
        <v>2882</v>
      </c>
      <c r="C556" s="119" t="s">
        <v>2335</v>
      </c>
      <c r="D556" s="122">
        <v>8</v>
      </c>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70">
        <v>8</v>
      </c>
      <c r="EC556" s="56">
        <v>139</v>
      </c>
      <c r="ED556" s="57" t="s">
        <v>2882</v>
      </c>
      <c r="EE556" s="68" t="s">
        <v>2335</v>
      </c>
      <c r="EF556" s="70">
        <v>8</v>
      </c>
      <c r="EG556" s="56">
        <v>139</v>
      </c>
      <c r="EH556" s="57" t="s">
        <v>2882</v>
      </c>
      <c r="EI556" s="68" t="s">
        <v>2335</v>
      </c>
      <c r="EJ556" s="70">
        <v>8</v>
      </c>
      <c r="EK556" s="56">
        <v>139</v>
      </c>
      <c r="EL556" s="57" t="s">
        <v>2882</v>
      </c>
      <c r="EM556" s="68" t="s">
        <v>2335</v>
      </c>
      <c r="EN556" s="70">
        <v>8</v>
      </c>
      <c r="EO556" s="56">
        <v>139</v>
      </c>
      <c r="EP556" s="57" t="s">
        <v>2882</v>
      </c>
      <c r="EQ556" s="68" t="s">
        <v>2335</v>
      </c>
      <c r="ER556" s="70">
        <v>8</v>
      </c>
      <c r="ES556" s="56">
        <v>139</v>
      </c>
      <c r="ET556" s="57" t="s">
        <v>2882</v>
      </c>
      <c r="EU556" s="68" t="s">
        <v>2335</v>
      </c>
      <c r="EV556" s="70">
        <v>8</v>
      </c>
      <c r="EW556" s="56">
        <v>139</v>
      </c>
      <c r="EX556" s="57" t="s">
        <v>2882</v>
      </c>
      <c r="EY556" s="68" t="s">
        <v>2335</v>
      </c>
      <c r="EZ556" s="70">
        <v>8</v>
      </c>
      <c r="FA556" s="56">
        <v>139</v>
      </c>
      <c r="FB556" s="57" t="s">
        <v>2882</v>
      </c>
      <c r="FC556" s="68" t="s">
        <v>2335</v>
      </c>
      <c r="FD556" s="70">
        <v>8</v>
      </c>
      <c r="FE556" s="56">
        <v>139</v>
      </c>
      <c r="FF556" s="57" t="s">
        <v>2882</v>
      </c>
      <c r="FG556" s="68" t="s">
        <v>2335</v>
      </c>
      <c r="FH556" s="70">
        <v>8</v>
      </c>
      <c r="FI556" s="56">
        <v>139</v>
      </c>
      <c r="FJ556" s="57" t="s">
        <v>2882</v>
      </c>
      <c r="FK556" s="68" t="s">
        <v>2335</v>
      </c>
      <c r="FL556" s="70">
        <v>8</v>
      </c>
      <c r="FM556" s="56">
        <v>139</v>
      </c>
      <c r="FN556" s="57" t="s">
        <v>2882</v>
      </c>
      <c r="FO556" s="68" t="s">
        <v>2335</v>
      </c>
      <c r="FP556" s="70">
        <v>8</v>
      </c>
      <c r="FQ556" s="56">
        <v>139</v>
      </c>
      <c r="FR556" s="57" t="s">
        <v>2882</v>
      </c>
      <c r="FS556" s="68" t="s">
        <v>2335</v>
      </c>
      <c r="FT556" s="70">
        <v>8</v>
      </c>
      <c r="FU556" s="56">
        <v>139</v>
      </c>
      <c r="FV556" s="57" t="s">
        <v>2882</v>
      </c>
      <c r="FW556" s="68" t="s">
        <v>2335</v>
      </c>
      <c r="FX556" s="70">
        <v>8</v>
      </c>
      <c r="FY556" s="56">
        <v>139</v>
      </c>
      <c r="FZ556" s="57" t="s">
        <v>2882</v>
      </c>
      <c r="GA556" s="68" t="s">
        <v>2335</v>
      </c>
      <c r="GB556" s="70">
        <v>8</v>
      </c>
      <c r="GC556" s="56">
        <v>139</v>
      </c>
      <c r="GD556" s="57" t="s">
        <v>2882</v>
      </c>
      <c r="GE556" s="68" t="s">
        <v>2335</v>
      </c>
      <c r="GF556" s="70">
        <v>8</v>
      </c>
      <c r="GG556" s="56">
        <v>139</v>
      </c>
      <c r="GH556" s="57" t="s">
        <v>2882</v>
      </c>
      <c r="GI556" s="68" t="s">
        <v>2335</v>
      </c>
      <c r="GJ556" s="70">
        <v>8</v>
      </c>
      <c r="GK556" s="56">
        <v>139</v>
      </c>
      <c r="GL556" s="57" t="s">
        <v>2882</v>
      </c>
      <c r="GM556" s="68" t="s">
        <v>2335</v>
      </c>
      <c r="GN556" s="70">
        <v>8</v>
      </c>
      <c r="GO556" s="56">
        <v>139</v>
      </c>
      <c r="GP556" s="57" t="s">
        <v>2882</v>
      </c>
      <c r="GQ556" s="68" t="s">
        <v>2335</v>
      </c>
      <c r="GR556" s="70">
        <v>8</v>
      </c>
      <c r="GS556" s="56">
        <v>139</v>
      </c>
      <c r="GT556" s="57" t="s">
        <v>2882</v>
      </c>
      <c r="GU556" s="68" t="s">
        <v>2335</v>
      </c>
      <c r="GV556" s="70">
        <v>8</v>
      </c>
      <c r="GW556" s="56">
        <v>139</v>
      </c>
      <c r="GX556" s="57" t="s">
        <v>2882</v>
      </c>
      <c r="GY556" s="68" t="s">
        <v>2335</v>
      </c>
      <c r="GZ556" s="70">
        <v>8</v>
      </c>
      <c r="HA556" s="56">
        <v>139</v>
      </c>
      <c r="HB556" s="57" t="s">
        <v>2882</v>
      </c>
      <c r="HC556" s="68" t="s">
        <v>2335</v>
      </c>
      <c r="HD556" s="70">
        <v>8</v>
      </c>
      <c r="HE556" s="56">
        <v>139</v>
      </c>
      <c r="HF556" s="57" t="s">
        <v>2882</v>
      </c>
      <c r="HG556" s="68" t="s">
        <v>2335</v>
      </c>
      <c r="HH556" s="70">
        <v>8</v>
      </c>
      <c r="HI556" s="56">
        <v>139</v>
      </c>
      <c r="HJ556" s="57" t="s">
        <v>2882</v>
      </c>
      <c r="HK556" s="68" t="s">
        <v>2335</v>
      </c>
      <c r="HL556" s="70">
        <v>8</v>
      </c>
      <c r="HM556" s="56">
        <v>139</v>
      </c>
      <c r="HN556" s="57" t="s">
        <v>2882</v>
      </c>
      <c r="HO556" s="68" t="s">
        <v>2335</v>
      </c>
      <c r="HP556" s="70">
        <v>8</v>
      </c>
      <c r="HQ556" s="56">
        <v>139</v>
      </c>
      <c r="HR556" s="57" t="s">
        <v>2882</v>
      </c>
      <c r="HS556" s="68" t="s">
        <v>2335</v>
      </c>
      <c r="HT556" s="70">
        <v>8</v>
      </c>
      <c r="HU556" s="56">
        <v>139</v>
      </c>
      <c r="HV556" s="57" t="s">
        <v>2882</v>
      </c>
      <c r="HW556" s="68" t="s">
        <v>2335</v>
      </c>
      <c r="HX556" s="70">
        <v>8</v>
      </c>
      <c r="HY556" s="56">
        <v>139</v>
      </c>
      <c r="HZ556" s="57" t="s">
        <v>2882</v>
      </c>
      <c r="IA556" s="68" t="s">
        <v>2335</v>
      </c>
      <c r="IB556" s="70">
        <v>8</v>
      </c>
      <c r="IC556" s="56">
        <v>139</v>
      </c>
      <c r="ID556" s="57" t="s">
        <v>2882</v>
      </c>
      <c r="IE556" s="68" t="s">
        <v>2335</v>
      </c>
      <c r="IF556" s="70">
        <v>8</v>
      </c>
      <c r="IG556" s="56">
        <v>139</v>
      </c>
      <c r="IH556" s="57" t="s">
        <v>2882</v>
      </c>
      <c r="II556" s="68" t="s">
        <v>2335</v>
      </c>
      <c r="IJ556" s="70">
        <v>8</v>
      </c>
      <c r="IK556" s="56">
        <v>139</v>
      </c>
      <c r="IL556" s="57" t="s">
        <v>2882</v>
      </c>
      <c r="IM556" s="68" t="s">
        <v>2335</v>
      </c>
      <c r="IN556" s="70">
        <v>8</v>
      </c>
      <c r="IO556" s="56">
        <v>139</v>
      </c>
      <c r="IP556" s="57" t="s">
        <v>2882</v>
      </c>
      <c r="IQ556" s="68" t="s">
        <v>2335</v>
      </c>
      <c r="IR556" s="70">
        <v>8</v>
      </c>
      <c r="IS556" s="56">
        <v>139</v>
      </c>
      <c r="IT556" s="57" t="s">
        <v>2882</v>
      </c>
      <c r="IU556" s="68" t="s">
        <v>2335</v>
      </c>
      <c r="IV556" s="70">
        <v>8</v>
      </c>
    </row>
    <row r="557" spans="1:256" s="51" customFormat="1" ht="12" customHeight="1" x14ac:dyDescent="0.2">
      <c r="A557" s="125">
        <v>410</v>
      </c>
      <c r="B557" s="111" t="s">
        <v>2883</v>
      </c>
      <c r="C557" s="119" t="s">
        <v>2335</v>
      </c>
      <c r="D557" s="122">
        <v>8</v>
      </c>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70">
        <v>8</v>
      </c>
      <c r="EC557" s="56">
        <v>140</v>
      </c>
      <c r="ED557" s="57" t="s">
        <v>2883</v>
      </c>
      <c r="EE557" s="68" t="s">
        <v>2335</v>
      </c>
      <c r="EF557" s="70">
        <v>8</v>
      </c>
      <c r="EG557" s="56">
        <v>140</v>
      </c>
      <c r="EH557" s="57" t="s">
        <v>2883</v>
      </c>
      <c r="EI557" s="68" t="s">
        <v>2335</v>
      </c>
      <c r="EJ557" s="70">
        <v>8</v>
      </c>
      <c r="EK557" s="56">
        <v>140</v>
      </c>
      <c r="EL557" s="57" t="s">
        <v>2883</v>
      </c>
      <c r="EM557" s="68" t="s">
        <v>2335</v>
      </c>
      <c r="EN557" s="70">
        <v>8</v>
      </c>
      <c r="EO557" s="56">
        <v>140</v>
      </c>
      <c r="EP557" s="57" t="s">
        <v>2883</v>
      </c>
      <c r="EQ557" s="68" t="s">
        <v>2335</v>
      </c>
      <c r="ER557" s="70">
        <v>8</v>
      </c>
      <c r="ES557" s="56">
        <v>140</v>
      </c>
      <c r="ET557" s="57" t="s">
        <v>2883</v>
      </c>
      <c r="EU557" s="68" t="s">
        <v>2335</v>
      </c>
      <c r="EV557" s="70">
        <v>8</v>
      </c>
      <c r="EW557" s="56">
        <v>140</v>
      </c>
      <c r="EX557" s="57" t="s">
        <v>2883</v>
      </c>
      <c r="EY557" s="68" t="s">
        <v>2335</v>
      </c>
      <c r="EZ557" s="70">
        <v>8</v>
      </c>
      <c r="FA557" s="56">
        <v>140</v>
      </c>
      <c r="FB557" s="57" t="s">
        <v>2883</v>
      </c>
      <c r="FC557" s="68" t="s">
        <v>2335</v>
      </c>
      <c r="FD557" s="70">
        <v>8</v>
      </c>
      <c r="FE557" s="56">
        <v>140</v>
      </c>
      <c r="FF557" s="57" t="s">
        <v>2883</v>
      </c>
      <c r="FG557" s="68" t="s">
        <v>2335</v>
      </c>
      <c r="FH557" s="70">
        <v>8</v>
      </c>
      <c r="FI557" s="56">
        <v>140</v>
      </c>
      <c r="FJ557" s="57" t="s">
        <v>2883</v>
      </c>
      <c r="FK557" s="68" t="s">
        <v>2335</v>
      </c>
      <c r="FL557" s="70">
        <v>8</v>
      </c>
      <c r="FM557" s="56">
        <v>140</v>
      </c>
      <c r="FN557" s="57" t="s">
        <v>2883</v>
      </c>
      <c r="FO557" s="68" t="s">
        <v>2335</v>
      </c>
      <c r="FP557" s="70">
        <v>8</v>
      </c>
      <c r="FQ557" s="56">
        <v>140</v>
      </c>
      <c r="FR557" s="57" t="s">
        <v>2883</v>
      </c>
      <c r="FS557" s="68" t="s">
        <v>2335</v>
      </c>
      <c r="FT557" s="70">
        <v>8</v>
      </c>
      <c r="FU557" s="56">
        <v>140</v>
      </c>
      <c r="FV557" s="57" t="s">
        <v>2883</v>
      </c>
      <c r="FW557" s="68" t="s">
        <v>2335</v>
      </c>
      <c r="FX557" s="70">
        <v>8</v>
      </c>
      <c r="FY557" s="56">
        <v>140</v>
      </c>
      <c r="FZ557" s="57" t="s">
        <v>2883</v>
      </c>
      <c r="GA557" s="68" t="s">
        <v>2335</v>
      </c>
      <c r="GB557" s="70">
        <v>8</v>
      </c>
      <c r="GC557" s="56">
        <v>140</v>
      </c>
      <c r="GD557" s="57" t="s">
        <v>2883</v>
      </c>
      <c r="GE557" s="68" t="s">
        <v>2335</v>
      </c>
      <c r="GF557" s="70">
        <v>8</v>
      </c>
      <c r="GG557" s="56">
        <v>140</v>
      </c>
      <c r="GH557" s="57" t="s">
        <v>2883</v>
      </c>
      <c r="GI557" s="68" t="s">
        <v>2335</v>
      </c>
      <c r="GJ557" s="70">
        <v>8</v>
      </c>
      <c r="GK557" s="56">
        <v>140</v>
      </c>
      <c r="GL557" s="57" t="s">
        <v>2883</v>
      </c>
      <c r="GM557" s="68" t="s">
        <v>2335</v>
      </c>
      <c r="GN557" s="70">
        <v>8</v>
      </c>
      <c r="GO557" s="56">
        <v>140</v>
      </c>
      <c r="GP557" s="57" t="s">
        <v>2883</v>
      </c>
      <c r="GQ557" s="68" t="s">
        <v>2335</v>
      </c>
      <c r="GR557" s="70">
        <v>8</v>
      </c>
      <c r="GS557" s="56">
        <v>140</v>
      </c>
      <c r="GT557" s="57" t="s">
        <v>2883</v>
      </c>
      <c r="GU557" s="68" t="s">
        <v>2335</v>
      </c>
      <c r="GV557" s="70">
        <v>8</v>
      </c>
      <c r="GW557" s="56">
        <v>140</v>
      </c>
      <c r="GX557" s="57" t="s">
        <v>2883</v>
      </c>
      <c r="GY557" s="68" t="s">
        <v>2335</v>
      </c>
      <c r="GZ557" s="70">
        <v>8</v>
      </c>
      <c r="HA557" s="56">
        <v>140</v>
      </c>
      <c r="HB557" s="57" t="s">
        <v>2883</v>
      </c>
      <c r="HC557" s="68" t="s">
        <v>2335</v>
      </c>
      <c r="HD557" s="70">
        <v>8</v>
      </c>
      <c r="HE557" s="56">
        <v>140</v>
      </c>
      <c r="HF557" s="57" t="s">
        <v>2883</v>
      </c>
      <c r="HG557" s="68" t="s">
        <v>2335</v>
      </c>
      <c r="HH557" s="70">
        <v>8</v>
      </c>
      <c r="HI557" s="56">
        <v>140</v>
      </c>
      <c r="HJ557" s="57" t="s">
        <v>2883</v>
      </c>
      <c r="HK557" s="68" t="s">
        <v>2335</v>
      </c>
      <c r="HL557" s="70">
        <v>8</v>
      </c>
      <c r="HM557" s="56">
        <v>140</v>
      </c>
      <c r="HN557" s="57" t="s">
        <v>2883</v>
      </c>
      <c r="HO557" s="68" t="s">
        <v>2335</v>
      </c>
      <c r="HP557" s="70">
        <v>8</v>
      </c>
      <c r="HQ557" s="56">
        <v>140</v>
      </c>
      <c r="HR557" s="57" t="s">
        <v>2883</v>
      </c>
      <c r="HS557" s="68" t="s">
        <v>2335</v>
      </c>
      <c r="HT557" s="70">
        <v>8</v>
      </c>
      <c r="HU557" s="56">
        <v>140</v>
      </c>
      <c r="HV557" s="57" t="s">
        <v>2883</v>
      </c>
      <c r="HW557" s="68" t="s">
        <v>2335</v>
      </c>
      <c r="HX557" s="70">
        <v>8</v>
      </c>
      <c r="HY557" s="56">
        <v>140</v>
      </c>
      <c r="HZ557" s="57" t="s">
        <v>2883</v>
      </c>
      <c r="IA557" s="68" t="s">
        <v>2335</v>
      </c>
      <c r="IB557" s="70">
        <v>8</v>
      </c>
      <c r="IC557" s="56">
        <v>140</v>
      </c>
      <c r="ID557" s="57" t="s">
        <v>2883</v>
      </c>
      <c r="IE557" s="68" t="s">
        <v>2335</v>
      </c>
      <c r="IF557" s="70">
        <v>8</v>
      </c>
      <c r="IG557" s="56">
        <v>140</v>
      </c>
      <c r="IH557" s="57" t="s">
        <v>2883</v>
      </c>
      <c r="II557" s="68" t="s">
        <v>2335</v>
      </c>
      <c r="IJ557" s="70">
        <v>8</v>
      </c>
      <c r="IK557" s="56">
        <v>140</v>
      </c>
      <c r="IL557" s="57" t="s">
        <v>2883</v>
      </c>
      <c r="IM557" s="68" t="s">
        <v>2335</v>
      </c>
      <c r="IN557" s="70">
        <v>8</v>
      </c>
      <c r="IO557" s="56">
        <v>140</v>
      </c>
      <c r="IP557" s="57" t="s">
        <v>2883</v>
      </c>
      <c r="IQ557" s="68" t="s">
        <v>2335</v>
      </c>
      <c r="IR557" s="70">
        <v>8</v>
      </c>
      <c r="IS557" s="56">
        <v>140</v>
      </c>
      <c r="IT557" s="57" t="s">
        <v>2883</v>
      </c>
      <c r="IU557" s="68" t="s">
        <v>2335</v>
      </c>
      <c r="IV557" s="70">
        <v>8</v>
      </c>
    </row>
    <row r="558" spans="1:256" s="51" customFormat="1" ht="12" customHeight="1" x14ac:dyDescent="0.2">
      <c r="A558" s="125">
        <v>410</v>
      </c>
      <c r="B558" s="111" t="s">
        <v>2884</v>
      </c>
      <c r="C558" s="119" t="s">
        <v>2335</v>
      </c>
      <c r="D558" s="122">
        <v>9</v>
      </c>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70">
        <v>9</v>
      </c>
      <c r="EC558" s="56">
        <v>141</v>
      </c>
      <c r="ED558" s="57" t="s">
        <v>2884</v>
      </c>
      <c r="EE558" s="68" t="s">
        <v>2335</v>
      </c>
      <c r="EF558" s="70">
        <v>9</v>
      </c>
      <c r="EG558" s="56">
        <v>141</v>
      </c>
      <c r="EH558" s="57" t="s">
        <v>2884</v>
      </c>
      <c r="EI558" s="68" t="s">
        <v>2335</v>
      </c>
      <c r="EJ558" s="70">
        <v>9</v>
      </c>
      <c r="EK558" s="56">
        <v>141</v>
      </c>
      <c r="EL558" s="57" t="s">
        <v>2884</v>
      </c>
      <c r="EM558" s="68" t="s">
        <v>2335</v>
      </c>
      <c r="EN558" s="70">
        <v>9</v>
      </c>
      <c r="EO558" s="56">
        <v>141</v>
      </c>
      <c r="EP558" s="57" t="s">
        <v>2884</v>
      </c>
      <c r="EQ558" s="68" t="s">
        <v>2335</v>
      </c>
      <c r="ER558" s="70">
        <v>9</v>
      </c>
      <c r="ES558" s="56">
        <v>141</v>
      </c>
      <c r="ET558" s="57" t="s">
        <v>2884</v>
      </c>
      <c r="EU558" s="68" t="s">
        <v>2335</v>
      </c>
      <c r="EV558" s="70">
        <v>9</v>
      </c>
      <c r="EW558" s="56">
        <v>141</v>
      </c>
      <c r="EX558" s="57" t="s">
        <v>2884</v>
      </c>
      <c r="EY558" s="68" t="s">
        <v>2335</v>
      </c>
      <c r="EZ558" s="70">
        <v>9</v>
      </c>
      <c r="FA558" s="56">
        <v>141</v>
      </c>
      <c r="FB558" s="57" t="s">
        <v>2884</v>
      </c>
      <c r="FC558" s="68" t="s">
        <v>2335</v>
      </c>
      <c r="FD558" s="70">
        <v>9</v>
      </c>
      <c r="FE558" s="56">
        <v>141</v>
      </c>
      <c r="FF558" s="57" t="s">
        <v>2884</v>
      </c>
      <c r="FG558" s="68" t="s">
        <v>2335</v>
      </c>
      <c r="FH558" s="70">
        <v>9</v>
      </c>
      <c r="FI558" s="56">
        <v>141</v>
      </c>
      <c r="FJ558" s="57" t="s">
        <v>2884</v>
      </c>
      <c r="FK558" s="68" t="s">
        <v>2335</v>
      </c>
      <c r="FL558" s="70">
        <v>9</v>
      </c>
      <c r="FM558" s="56">
        <v>141</v>
      </c>
      <c r="FN558" s="57" t="s">
        <v>2884</v>
      </c>
      <c r="FO558" s="68" t="s">
        <v>2335</v>
      </c>
      <c r="FP558" s="70">
        <v>9</v>
      </c>
      <c r="FQ558" s="56">
        <v>141</v>
      </c>
      <c r="FR558" s="57" t="s">
        <v>2884</v>
      </c>
      <c r="FS558" s="68" t="s">
        <v>2335</v>
      </c>
      <c r="FT558" s="70">
        <v>9</v>
      </c>
      <c r="FU558" s="56">
        <v>141</v>
      </c>
      <c r="FV558" s="57" t="s">
        <v>2884</v>
      </c>
      <c r="FW558" s="68" t="s">
        <v>2335</v>
      </c>
      <c r="FX558" s="70">
        <v>9</v>
      </c>
      <c r="FY558" s="56">
        <v>141</v>
      </c>
      <c r="FZ558" s="57" t="s">
        <v>2884</v>
      </c>
      <c r="GA558" s="68" t="s">
        <v>2335</v>
      </c>
      <c r="GB558" s="70">
        <v>9</v>
      </c>
      <c r="GC558" s="56">
        <v>141</v>
      </c>
      <c r="GD558" s="57" t="s">
        <v>2884</v>
      </c>
      <c r="GE558" s="68" t="s">
        <v>2335</v>
      </c>
      <c r="GF558" s="70">
        <v>9</v>
      </c>
      <c r="GG558" s="56">
        <v>141</v>
      </c>
      <c r="GH558" s="57" t="s">
        <v>2884</v>
      </c>
      <c r="GI558" s="68" t="s">
        <v>2335</v>
      </c>
      <c r="GJ558" s="70">
        <v>9</v>
      </c>
      <c r="GK558" s="56">
        <v>141</v>
      </c>
      <c r="GL558" s="57" t="s">
        <v>2884</v>
      </c>
      <c r="GM558" s="68" t="s">
        <v>2335</v>
      </c>
      <c r="GN558" s="70">
        <v>9</v>
      </c>
      <c r="GO558" s="56">
        <v>141</v>
      </c>
      <c r="GP558" s="57" t="s">
        <v>2884</v>
      </c>
      <c r="GQ558" s="68" t="s">
        <v>2335</v>
      </c>
      <c r="GR558" s="70">
        <v>9</v>
      </c>
      <c r="GS558" s="56">
        <v>141</v>
      </c>
      <c r="GT558" s="57" t="s">
        <v>2884</v>
      </c>
      <c r="GU558" s="68" t="s">
        <v>2335</v>
      </c>
      <c r="GV558" s="70">
        <v>9</v>
      </c>
      <c r="GW558" s="56">
        <v>141</v>
      </c>
      <c r="GX558" s="57" t="s">
        <v>2884</v>
      </c>
      <c r="GY558" s="68" t="s">
        <v>2335</v>
      </c>
      <c r="GZ558" s="70">
        <v>9</v>
      </c>
      <c r="HA558" s="56">
        <v>141</v>
      </c>
      <c r="HB558" s="57" t="s">
        <v>2884</v>
      </c>
      <c r="HC558" s="68" t="s">
        <v>2335</v>
      </c>
      <c r="HD558" s="70">
        <v>9</v>
      </c>
      <c r="HE558" s="56">
        <v>141</v>
      </c>
      <c r="HF558" s="57" t="s">
        <v>2884</v>
      </c>
      <c r="HG558" s="68" t="s">
        <v>2335</v>
      </c>
      <c r="HH558" s="70">
        <v>9</v>
      </c>
      <c r="HI558" s="56">
        <v>141</v>
      </c>
      <c r="HJ558" s="57" t="s">
        <v>2884</v>
      </c>
      <c r="HK558" s="68" t="s">
        <v>2335</v>
      </c>
      <c r="HL558" s="70">
        <v>9</v>
      </c>
      <c r="HM558" s="56">
        <v>141</v>
      </c>
      <c r="HN558" s="57" t="s">
        <v>2884</v>
      </c>
      <c r="HO558" s="68" t="s">
        <v>2335</v>
      </c>
      <c r="HP558" s="70">
        <v>9</v>
      </c>
      <c r="HQ558" s="56">
        <v>141</v>
      </c>
      <c r="HR558" s="57" t="s">
        <v>2884</v>
      </c>
      <c r="HS558" s="68" t="s">
        <v>2335</v>
      </c>
      <c r="HT558" s="70">
        <v>9</v>
      </c>
      <c r="HU558" s="56">
        <v>141</v>
      </c>
      <c r="HV558" s="57" t="s">
        <v>2884</v>
      </c>
      <c r="HW558" s="68" t="s">
        <v>2335</v>
      </c>
      <c r="HX558" s="70">
        <v>9</v>
      </c>
      <c r="HY558" s="56">
        <v>141</v>
      </c>
      <c r="HZ558" s="57" t="s">
        <v>2884</v>
      </c>
      <c r="IA558" s="68" t="s">
        <v>2335</v>
      </c>
      <c r="IB558" s="70">
        <v>9</v>
      </c>
      <c r="IC558" s="56">
        <v>141</v>
      </c>
      <c r="ID558" s="57" t="s">
        <v>2884</v>
      </c>
      <c r="IE558" s="68" t="s">
        <v>2335</v>
      </c>
      <c r="IF558" s="70">
        <v>9</v>
      </c>
      <c r="IG558" s="56">
        <v>141</v>
      </c>
      <c r="IH558" s="57" t="s">
        <v>2884</v>
      </c>
      <c r="II558" s="68" t="s">
        <v>2335</v>
      </c>
      <c r="IJ558" s="70">
        <v>9</v>
      </c>
      <c r="IK558" s="56">
        <v>141</v>
      </c>
      <c r="IL558" s="57" t="s">
        <v>2884</v>
      </c>
      <c r="IM558" s="68" t="s">
        <v>2335</v>
      </c>
      <c r="IN558" s="70">
        <v>9</v>
      </c>
      <c r="IO558" s="56">
        <v>141</v>
      </c>
      <c r="IP558" s="57" t="s">
        <v>2884</v>
      </c>
      <c r="IQ558" s="68" t="s">
        <v>2335</v>
      </c>
      <c r="IR558" s="70">
        <v>9</v>
      </c>
      <c r="IS558" s="56">
        <v>141</v>
      </c>
      <c r="IT558" s="57" t="s">
        <v>2884</v>
      </c>
      <c r="IU558" s="68" t="s">
        <v>2335</v>
      </c>
      <c r="IV558" s="70">
        <v>9</v>
      </c>
    </row>
    <row r="559" spans="1:256" s="51" customFormat="1" ht="12" customHeight="1" x14ac:dyDescent="0.2">
      <c r="A559" s="125">
        <v>410</v>
      </c>
      <c r="B559" s="111" t="s">
        <v>2885</v>
      </c>
      <c r="C559" s="119" t="s">
        <v>2335</v>
      </c>
      <c r="D559" s="122">
        <v>8</v>
      </c>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70">
        <v>8</v>
      </c>
      <c r="EC559" s="56">
        <v>142</v>
      </c>
      <c r="ED559" s="57" t="s">
        <v>2885</v>
      </c>
      <c r="EE559" s="68" t="s">
        <v>2335</v>
      </c>
      <c r="EF559" s="70">
        <v>8</v>
      </c>
      <c r="EG559" s="56">
        <v>142</v>
      </c>
      <c r="EH559" s="57" t="s">
        <v>2885</v>
      </c>
      <c r="EI559" s="68" t="s">
        <v>2335</v>
      </c>
      <c r="EJ559" s="70">
        <v>8</v>
      </c>
      <c r="EK559" s="56">
        <v>142</v>
      </c>
      <c r="EL559" s="57" t="s">
        <v>2885</v>
      </c>
      <c r="EM559" s="68" t="s">
        <v>2335</v>
      </c>
      <c r="EN559" s="70">
        <v>8</v>
      </c>
      <c r="EO559" s="56">
        <v>142</v>
      </c>
      <c r="EP559" s="57" t="s">
        <v>2885</v>
      </c>
      <c r="EQ559" s="68" t="s">
        <v>2335</v>
      </c>
      <c r="ER559" s="70">
        <v>8</v>
      </c>
      <c r="ES559" s="56">
        <v>142</v>
      </c>
      <c r="ET559" s="57" t="s">
        <v>2885</v>
      </c>
      <c r="EU559" s="68" t="s">
        <v>2335</v>
      </c>
      <c r="EV559" s="70">
        <v>8</v>
      </c>
      <c r="EW559" s="56">
        <v>142</v>
      </c>
      <c r="EX559" s="57" t="s">
        <v>2885</v>
      </c>
      <c r="EY559" s="68" t="s">
        <v>2335</v>
      </c>
      <c r="EZ559" s="70">
        <v>8</v>
      </c>
      <c r="FA559" s="56">
        <v>142</v>
      </c>
      <c r="FB559" s="57" t="s">
        <v>2885</v>
      </c>
      <c r="FC559" s="68" t="s">
        <v>2335</v>
      </c>
      <c r="FD559" s="70">
        <v>8</v>
      </c>
      <c r="FE559" s="56">
        <v>142</v>
      </c>
      <c r="FF559" s="57" t="s">
        <v>2885</v>
      </c>
      <c r="FG559" s="68" t="s">
        <v>2335</v>
      </c>
      <c r="FH559" s="70">
        <v>8</v>
      </c>
      <c r="FI559" s="56">
        <v>142</v>
      </c>
      <c r="FJ559" s="57" t="s">
        <v>2885</v>
      </c>
      <c r="FK559" s="68" t="s">
        <v>2335</v>
      </c>
      <c r="FL559" s="70">
        <v>8</v>
      </c>
      <c r="FM559" s="56">
        <v>142</v>
      </c>
      <c r="FN559" s="57" t="s">
        <v>2885</v>
      </c>
      <c r="FO559" s="68" t="s">
        <v>2335</v>
      </c>
      <c r="FP559" s="70">
        <v>8</v>
      </c>
      <c r="FQ559" s="56">
        <v>142</v>
      </c>
      <c r="FR559" s="57" t="s">
        <v>2885</v>
      </c>
      <c r="FS559" s="68" t="s">
        <v>2335</v>
      </c>
      <c r="FT559" s="70">
        <v>8</v>
      </c>
      <c r="FU559" s="56">
        <v>142</v>
      </c>
      <c r="FV559" s="57" t="s">
        <v>2885</v>
      </c>
      <c r="FW559" s="68" t="s">
        <v>2335</v>
      </c>
      <c r="FX559" s="70">
        <v>8</v>
      </c>
      <c r="FY559" s="56">
        <v>142</v>
      </c>
      <c r="FZ559" s="57" t="s">
        <v>2885</v>
      </c>
      <c r="GA559" s="68" t="s">
        <v>2335</v>
      </c>
      <c r="GB559" s="70">
        <v>8</v>
      </c>
      <c r="GC559" s="56">
        <v>142</v>
      </c>
      <c r="GD559" s="57" t="s">
        <v>2885</v>
      </c>
      <c r="GE559" s="68" t="s">
        <v>2335</v>
      </c>
      <c r="GF559" s="70">
        <v>8</v>
      </c>
      <c r="GG559" s="56">
        <v>142</v>
      </c>
      <c r="GH559" s="57" t="s">
        <v>2885</v>
      </c>
      <c r="GI559" s="68" t="s">
        <v>2335</v>
      </c>
      <c r="GJ559" s="70">
        <v>8</v>
      </c>
      <c r="GK559" s="56">
        <v>142</v>
      </c>
      <c r="GL559" s="57" t="s">
        <v>2885</v>
      </c>
      <c r="GM559" s="68" t="s">
        <v>2335</v>
      </c>
      <c r="GN559" s="70">
        <v>8</v>
      </c>
      <c r="GO559" s="56">
        <v>142</v>
      </c>
      <c r="GP559" s="57" t="s">
        <v>2885</v>
      </c>
      <c r="GQ559" s="68" t="s">
        <v>2335</v>
      </c>
      <c r="GR559" s="70">
        <v>8</v>
      </c>
      <c r="GS559" s="56">
        <v>142</v>
      </c>
      <c r="GT559" s="57" t="s">
        <v>2885</v>
      </c>
      <c r="GU559" s="68" t="s">
        <v>2335</v>
      </c>
      <c r="GV559" s="70">
        <v>8</v>
      </c>
      <c r="GW559" s="56">
        <v>142</v>
      </c>
      <c r="GX559" s="57" t="s">
        <v>2885</v>
      </c>
      <c r="GY559" s="68" t="s">
        <v>2335</v>
      </c>
      <c r="GZ559" s="70">
        <v>8</v>
      </c>
      <c r="HA559" s="56">
        <v>142</v>
      </c>
      <c r="HB559" s="57" t="s">
        <v>2885</v>
      </c>
      <c r="HC559" s="68" t="s">
        <v>2335</v>
      </c>
      <c r="HD559" s="70">
        <v>8</v>
      </c>
      <c r="HE559" s="56">
        <v>142</v>
      </c>
      <c r="HF559" s="57" t="s">
        <v>2885</v>
      </c>
      <c r="HG559" s="68" t="s">
        <v>2335</v>
      </c>
      <c r="HH559" s="70">
        <v>8</v>
      </c>
      <c r="HI559" s="56">
        <v>142</v>
      </c>
      <c r="HJ559" s="57" t="s">
        <v>2885</v>
      </c>
      <c r="HK559" s="68" t="s">
        <v>2335</v>
      </c>
      <c r="HL559" s="70">
        <v>8</v>
      </c>
      <c r="HM559" s="56">
        <v>142</v>
      </c>
      <c r="HN559" s="57" t="s">
        <v>2885</v>
      </c>
      <c r="HO559" s="68" t="s">
        <v>2335</v>
      </c>
      <c r="HP559" s="70">
        <v>8</v>
      </c>
      <c r="HQ559" s="56">
        <v>142</v>
      </c>
      <c r="HR559" s="57" t="s">
        <v>2885</v>
      </c>
      <c r="HS559" s="68" t="s">
        <v>2335</v>
      </c>
      <c r="HT559" s="70">
        <v>8</v>
      </c>
      <c r="HU559" s="56">
        <v>142</v>
      </c>
      <c r="HV559" s="57" t="s">
        <v>2885</v>
      </c>
      <c r="HW559" s="68" t="s">
        <v>2335</v>
      </c>
      <c r="HX559" s="70">
        <v>8</v>
      </c>
      <c r="HY559" s="56">
        <v>142</v>
      </c>
      <c r="HZ559" s="57" t="s">
        <v>2885</v>
      </c>
      <c r="IA559" s="68" t="s">
        <v>2335</v>
      </c>
      <c r="IB559" s="70">
        <v>8</v>
      </c>
      <c r="IC559" s="56">
        <v>142</v>
      </c>
      <c r="ID559" s="57" t="s">
        <v>2885</v>
      </c>
      <c r="IE559" s="68" t="s">
        <v>2335</v>
      </c>
      <c r="IF559" s="70">
        <v>8</v>
      </c>
      <c r="IG559" s="56">
        <v>142</v>
      </c>
      <c r="IH559" s="57" t="s">
        <v>2885</v>
      </c>
      <c r="II559" s="68" t="s">
        <v>2335</v>
      </c>
      <c r="IJ559" s="70">
        <v>8</v>
      </c>
      <c r="IK559" s="56">
        <v>142</v>
      </c>
      <c r="IL559" s="57" t="s">
        <v>2885</v>
      </c>
      <c r="IM559" s="68" t="s">
        <v>2335</v>
      </c>
      <c r="IN559" s="70">
        <v>8</v>
      </c>
      <c r="IO559" s="56">
        <v>142</v>
      </c>
      <c r="IP559" s="57" t="s">
        <v>2885</v>
      </c>
      <c r="IQ559" s="68" t="s">
        <v>2335</v>
      </c>
      <c r="IR559" s="70">
        <v>8</v>
      </c>
      <c r="IS559" s="56">
        <v>142</v>
      </c>
      <c r="IT559" s="57" t="s">
        <v>2885</v>
      </c>
      <c r="IU559" s="68" t="s">
        <v>2335</v>
      </c>
      <c r="IV559" s="70">
        <v>8</v>
      </c>
    </row>
    <row r="560" spans="1:256" s="51" customFormat="1" ht="12" customHeight="1" x14ac:dyDescent="0.2">
      <c r="A560" s="125">
        <v>410</v>
      </c>
      <c r="B560" s="111" t="s">
        <v>2886</v>
      </c>
      <c r="C560" s="119" t="s">
        <v>2335</v>
      </c>
      <c r="D560" s="122">
        <v>12</v>
      </c>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70">
        <v>12</v>
      </c>
      <c r="EC560" s="56">
        <v>143</v>
      </c>
      <c r="ED560" s="57" t="s">
        <v>2886</v>
      </c>
      <c r="EE560" s="68" t="s">
        <v>2335</v>
      </c>
      <c r="EF560" s="70">
        <v>12</v>
      </c>
      <c r="EG560" s="56">
        <v>143</v>
      </c>
      <c r="EH560" s="57" t="s">
        <v>2886</v>
      </c>
      <c r="EI560" s="68" t="s">
        <v>2335</v>
      </c>
      <c r="EJ560" s="70">
        <v>12</v>
      </c>
      <c r="EK560" s="56">
        <v>143</v>
      </c>
      <c r="EL560" s="57" t="s">
        <v>2886</v>
      </c>
      <c r="EM560" s="68" t="s">
        <v>2335</v>
      </c>
      <c r="EN560" s="70">
        <v>12</v>
      </c>
      <c r="EO560" s="56">
        <v>143</v>
      </c>
      <c r="EP560" s="57" t="s">
        <v>2886</v>
      </c>
      <c r="EQ560" s="68" t="s">
        <v>2335</v>
      </c>
      <c r="ER560" s="70">
        <v>12</v>
      </c>
      <c r="ES560" s="56">
        <v>143</v>
      </c>
      <c r="ET560" s="57" t="s">
        <v>2886</v>
      </c>
      <c r="EU560" s="68" t="s">
        <v>2335</v>
      </c>
      <c r="EV560" s="70">
        <v>12</v>
      </c>
      <c r="EW560" s="56">
        <v>143</v>
      </c>
      <c r="EX560" s="57" t="s">
        <v>2886</v>
      </c>
      <c r="EY560" s="68" t="s">
        <v>2335</v>
      </c>
      <c r="EZ560" s="70">
        <v>12</v>
      </c>
      <c r="FA560" s="56">
        <v>143</v>
      </c>
      <c r="FB560" s="57" t="s">
        <v>2886</v>
      </c>
      <c r="FC560" s="68" t="s">
        <v>2335</v>
      </c>
      <c r="FD560" s="70">
        <v>12</v>
      </c>
      <c r="FE560" s="56">
        <v>143</v>
      </c>
      <c r="FF560" s="57" t="s">
        <v>2886</v>
      </c>
      <c r="FG560" s="68" t="s">
        <v>2335</v>
      </c>
      <c r="FH560" s="70">
        <v>12</v>
      </c>
      <c r="FI560" s="56">
        <v>143</v>
      </c>
      <c r="FJ560" s="57" t="s">
        <v>2886</v>
      </c>
      <c r="FK560" s="68" t="s">
        <v>2335</v>
      </c>
      <c r="FL560" s="70">
        <v>12</v>
      </c>
      <c r="FM560" s="56">
        <v>143</v>
      </c>
      <c r="FN560" s="57" t="s">
        <v>2886</v>
      </c>
      <c r="FO560" s="68" t="s">
        <v>2335</v>
      </c>
      <c r="FP560" s="70">
        <v>12</v>
      </c>
      <c r="FQ560" s="56">
        <v>143</v>
      </c>
      <c r="FR560" s="57" t="s">
        <v>2886</v>
      </c>
      <c r="FS560" s="68" t="s">
        <v>2335</v>
      </c>
      <c r="FT560" s="70">
        <v>12</v>
      </c>
      <c r="FU560" s="56">
        <v>143</v>
      </c>
      <c r="FV560" s="57" t="s">
        <v>2886</v>
      </c>
      <c r="FW560" s="68" t="s">
        <v>2335</v>
      </c>
      <c r="FX560" s="70">
        <v>12</v>
      </c>
      <c r="FY560" s="56">
        <v>143</v>
      </c>
      <c r="FZ560" s="57" t="s">
        <v>2886</v>
      </c>
      <c r="GA560" s="68" t="s">
        <v>2335</v>
      </c>
      <c r="GB560" s="70">
        <v>12</v>
      </c>
      <c r="GC560" s="56">
        <v>143</v>
      </c>
      <c r="GD560" s="57" t="s">
        <v>2886</v>
      </c>
      <c r="GE560" s="68" t="s">
        <v>2335</v>
      </c>
      <c r="GF560" s="70">
        <v>12</v>
      </c>
      <c r="GG560" s="56">
        <v>143</v>
      </c>
      <c r="GH560" s="57" t="s">
        <v>2886</v>
      </c>
      <c r="GI560" s="68" t="s">
        <v>2335</v>
      </c>
      <c r="GJ560" s="70">
        <v>12</v>
      </c>
      <c r="GK560" s="56">
        <v>143</v>
      </c>
      <c r="GL560" s="57" t="s">
        <v>2886</v>
      </c>
      <c r="GM560" s="68" t="s">
        <v>2335</v>
      </c>
      <c r="GN560" s="70">
        <v>12</v>
      </c>
      <c r="GO560" s="56">
        <v>143</v>
      </c>
      <c r="GP560" s="57" t="s">
        <v>2886</v>
      </c>
      <c r="GQ560" s="68" t="s">
        <v>2335</v>
      </c>
      <c r="GR560" s="70">
        <v>12</v>
      </c>
      <c r="GS560" s="56">
        <v>143</v>
      </c>
      <c r="GT560" s="57" t="s">
        <v>2886</v>
      </c>
      <c r="GU560" s="68" t="s">
        <v>2335</v>
      </c>
      <c r="GV560" s="70">
        <v>12</v>
      </c>
      <c r="GW560" s="56">
        <v>143</v>
      </c>
      <c r="GX560" s="57" t="s">
        <v>2886</v>
      </c>
      <c r="GY560" s="68" t="s">
        <v>2335</v>
      </c>
      <c r="GZ560" s="70">
        <v>12</v>
      </c>
      <c r="HA560" s="56">
        <v>143</v>
      </c>
      <c r="HB560" s="57" t="s">
        <v>2886</v>
      </c>
      <c r="HC560" s="68" t="s">
        <v>2335</v>
      </c>
      <c r="HD560" s="70">
        <v>12</v>
      </c>
      <c r="HE560" s="56">
        <v>143</v>
      </c>
      <c r="HF560" s="57" t="s">
        <v>2886</v>
      </c>
      <c r="HG560" s="68" t="s">
        <v>2335</v>
      </c>
      <c r="HH560" s="70">
        <v>12</v>
      </c>
      <c r="HI560" s="56">
        <v>143</v>
      </c>
      <c r="HJ560" s="57" t="s">
        <v>2886</v>
      </c>
      <c r="HK560" s="68" t="s">
        <v>2335</v>
      </c>
      <c r="HL560" s="70">
        <v>12</v>
      </c>
      <c r="HM560" s="56">
        <v>143</v>
      </c>
      <c r="HN560" s="57" t="s">
        <v>2886</v>
      </c>
      <c r="HO560" s="68" t="s">
        <v>2335</v>
      </c>
      <c r="HP560" s="70">
        <v>12</v>
      </c>
      <c r="HQ560" s="56">
        <v>143</v>
      </c>
      <c r="HR560" s="57" t="s">
        <v>2886</v>
      </c>
      <c r="HS560" s="68" t="s">
        <v>2335</v>
      </c>
      <c r="HT560" s="70">
        <v>12</v>
      </c>
      <c r="HU560" s="56">
        <v>143</v>
      </c>
      <c r="HV560" s="57" t="s">
        <v>2886</v>
      </c>
      <c r="HW560" s="68" t="s">
        <v>2335</v>
      </c>
      <c r="HX560" s="70">
        <v>12</v>
      </c>
      <c r="HY560" s="56">
        <v>143</v>
      </c>
      <c r="HZ560" s="57" t="s">
        <v>2886</v>
      </c>
      <c r="IA560" s="68" t="s">
        <v>2335</v>
      </c>
      <c r="IB560" s="70">
        <v>12</v>
      </c>
      <c r="IC560" s="56">
        <v>143</v>
      </c>
      <c r="ID560" s="57" t="s">
        <v>2886</v>
      </c>
      <c r="IE560" s="68" t="s">
        <v>2335</v>
      </c>
      <c r="IF560" s="70">
        <v>12</v>
      </c>
      <c r="IG560" s="56">
        <v>143</v>
      </c>
      <c r="IH560" s="57" t="s">
        <v>2886</v>
      </c>
      <c r="II560" s="68" t="s">
        <v>2335</v>
      </c>
      <c r="IJ560" s="70">
        <v>12</v>
      </c>
      <c r="IK560" s="56">
        <v>143</v>
      </c>
      <c r="IL560" s="57" t="s">
        <v>2886</v>
      </c>
      <c r="IM560" s="68" t="s">
        <v>2335</v>
      </c>
      <c r="IN560" s="70">
        <v>12</v>
      </c>
      <c r="IO560" s="56">
        <v>143</v>
      </c>
      <c r="IP560" s="57" t="s">
        <v>2886</v>
      </c>
      <c r="IQ560" s="68" t="s">
        <v>2335</v>
      </c>
      <c r="IR560" s="70">
        <v>12</v>
      </c>
      <c r="IS560" s="56">
        <v>143</v>
      </c>
      <c r="IT560" s="57" t="s">
        <v>2886</v>
      </c>
      <c r="IU560" s="68" t="s">
        <v>2335</v>
      </c>
      <c r="IV560" s="70">
        <v>12</v>
      </c>
    </row>
    <row r="561" spans="1:256" s="51" customFormat="1" ht="12" customHeight="1" x14ac:dyDescent="0.2">
      <c r="A561" s="125">
        <v>410</v>
      </c>
      <c r="B561" s="111" t="s">
        <v>2887</v>
      </c>
      <c r="C561" s="119" t="s">
        <v>2335</v>
      </c>
      <c r="D561" s="122">
        <v>9</v>
      </c>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70">
        <v>9</v>
      </c>
      <c r="EC561" s="56">
        <v>144</v>
      </c>
      <c r="ED561" s="57" t="s">
        <v>2887</v>
      </c>
      <c r="EE561" s="68" t="s">
        <v>2335</v>
      </c>
      <c r="EF561" s="70">
        <v>9</v>
      </c>
      <c r="EG561" s="56">
        <v>144</v>
      </c>
      <c r="EH561" s="57" t="s">
        <v>2887</v>
      </c>
      <c r="EI561" s="68" t="s">
        <v>2335</v>
      </c>
      <c r="EJ561" s="70">
        <v>9</v>
      </c>
      <c r="EK561" s="56">
        <v>144</v>
      </c>
      <c r="EL561" s="57" t="s">
        <v>2887</v>
      </c>
      <c r="EM561" s="68" t="s">
        <v>2335</v>
      </c>
      <c r="EN561" s="70">
        <v>9</v>
      </c>
      <c r="EO561" s="56">
        <v>144</v>
      </c>
      <c r="EP561" s="57" t="s">
        <v>2887</v>
      </c>
      <c r="EQ561" s="68" t="s">
        <v>2335</v>
      </c>
      <c r="ER561" s="70">
        <v>9</v>
      </c>
      <c r="ES561" s="56">
        <v>144</v>
      </c>
      <c r="ET561" s="57" t="s">
        <v>2887</v>
      </c>
      <c r="EU561" s="68" t="s">
        <v>2335</v>
      </c>
      <c r="EV561" s="70">
        <v>9</v>
      </c>
      <c r="EW561" s="56">
        <v>144</v>
      </c>
      <c r="EX561" s="57" t="s">
        <v>2887</v>
      </c>
      <c r="EY561" s="68" t="s">
        <v>2335</v>
      </c>
      <c r="EZ561" s="70">
        <v>9</v>
      </c>
      <c r="FA561" s="56">
        <v>144</v>
      </c>
      <c r="FB561" s="57" t="s">
        <v>2887</v>
      </c>
      <c r="FC561" s="68" t="s">
        <v>2335</v>
      </c>
      <c r="FD561" s="70">
        <v>9</v>
      </c>
      <c r="FE561" s="56">
        <v>144</v>
      </c>
      <c r="FF561" s="57" t="s">
        <v>2887</v>
      </c>
      <c r="FG561" s="68" t="s">
        <v>2335</v>
      </c>
      <c r="FH561" s="70">
        <v>9</v>
      </c>
      <c r="FI561" s="56">
        <v>144</v>
      </c>
      <c r="FJ561" s="57" t="s">
        <v>2887</v>
      </c>
      <c r="FK561" s="68" t="s">
        <v>2335</v>
      </c>
      <c r="FL561" s="70">
        <v>9</v>
      </c>
      <c r="FM561" s="56">
        <v>144</v>
      </c>
      <c r="FN561" s="57" t="s">
        <v>2887</v>
      </c>
      <c r="FO561" s="68" t="s">
        <v>2335</v>
      </c>
      <c r="FP561" s="70">
        <v>9</v>
      </c>
      <c r="FQ561" s="56">
        <v>144</v>
      </c>
      <c r="FR561" s="57" t="s">
        <v>2887</v>
      </c>
      <c r="FS561" s="68" t="s">
        <v>2335</v>
      </c>
      <c r="FT561" s="70">
        <v>9</v>
      </c>
      <c r="FU561" s="56">
        <v>144</v>
      </c>
      <c r="FV561" s="57" t="s">
        <v>2887</v>
      </c>
      <c r="FW561" s="68" t="s">
        <v>2335</v>
      </c>
      <c r="FX561" s="70">
        <v>9</v>
      </c>
      <c r="FY561" s="56">
        <v>144</v>
      </c>
      <c r="FZ561" s="57" t="s">
        <v>2887</v>
      </c>
      <c r="GA561" s="68" t="s">
        <v>2335</v>
      </c>
      <c r="GB561" s="70">
        <v>9</v>
      </c>
      <c r="GC561" s="56">
        <v>144</v>
      </c>
      <c r="GD561" s="57" t="s">
        <v>2887</v>
      </c>
      <c r="GE561" s="68" t="s">
        <v>2335</v>
      </c>
      <c r="GF561" s="70">
        <v>9</v>
      </c>
      <c r="GG561" s="56">
        <v>144</v>
      </c>
      <c r="GH561" s="57" t="s">
        <v>2887</v>
      </c>
      <c r="GI561" s="68" t="s">
        <v>2335</v>
      </c>
      <c r="GJ561" s="70">
        <v>9</v>
      </c>
      <c r="GK561" s="56">
        <v>144</v>
      </c>
      <c r="GL561" s="57" t="s">
        <v>2887</v>
      </c>
      <c r="GM561" s="68" t="s">
        <v>2335</v>
      </c>
      <c r="GN561" s="70">
        <v>9</v>
      </c>
      <c r="GO561" s="56">
        <v>144</v>
      </c>
      <c r="GP561" s="57" t="s">
        <v>2887</v>
      </c>
      <c r="GQ561" s="68" t="s">
        <v>2335</v>
      </c>
      <c r="GR561" s="70">
        <v>9</v>
      </c>
      <c r="GS561" s="56">
        <v>144</v>
      </c>
      <c r="GT561" s="57" t="s">
        <v>2887</v>
      </c>
      <c r="GU561" s="68" t="s">
        <v>2335</v>
      </c>
      <c r="GV561" s="70">
        <v>9</v>
      </c>
      <c r="GW561" s="56">
        <v>144</v>
      </c>
      <c r="GX561" s="57" t="s">
        <v>2887</v>
      </c>
      <c r="GY561" s="68" t="s">
        <v>2335</v>
      </c>
      <c r="GZ561" s="70">
        <v>9</v>
      </c>
      <c r="HA561" s="56">
        <v>144</v>
      </c>
      <c r="HB561" s="57" t="s">
        <v>2887</v>
      </c>
      <c r="HC561" s="68" t="s">
        <v>2335</v>
      </c>
      <c r="HD561" s="70">
        <v>9</v>
      </c>
      <c r="HE561" s="56">
        <v>144</v>
      </c>
      <c r="HF561" s="57" t="s">
        <v>2887</v>
      </c>
      <c r="HG561" s="68" t="s">
        <v>2335</v>
      </c>
      <c r="HH561" s="70">
        <v>9</v>
      </c>
      <c r="HI561" s="56">
        <v>144</v>
      </c>
      <c r="HJ561" s="57" t="s">
        <v>2887</v>
      </c>
      <c r="HK561" s="68" t="s">
        <v>2335</v>
      </c>
      <c r="HL561" s="70">
        <v>9</v>
      </c>
      <c r="HM561" s="56">
        <v>144</v>
      </c>
      <c r="HN561" s="57" t="s">
        <v>2887</v>
      </c>
      <c r="HO561" s="68" t="s">
        <v>2335</v>
      </c>
      <c r="HP561" s="70">
        <v>9</v>
      </c>
      <c r="HQ561" s="56">
        <v>144</v>
      </c>
      <c r="HR561" s="57" t="s">
        <v>2887</v>
      </c>
      <c r="HS561" s="68" t="s">
        <v>2335</v>
      </c>
      <c r="HT561" s="70">
        <v>9</v>
      </c>
      <c r="HU561" s="56">
        <v>144</v>
      </c>
      <c r="HV561" s="57" t="s">
        <v>2887</v>
      </c>
      <c r="HW561" s="68" t="s">
        <v>2335</v>
      </c>
      <c r="HX561" s="70">
        <v>9</v>
      </c>
      <c r="HY561" s="56">
        <v>144</v>
      </c>
      <c r="HZ561" s="57" t="s">
        <v>2887</v>
      </c>
      <c r="IA561" s="68" t="s">
        <v>2335</v>
      </c>
      <c r="IB561" s="70">
        <v>9</v>
      </c>
      <c r="IC561" s="56">
        <v>144</v>
      </c>
      <c r="ID561" s="57" t="s">
        <v>2887</v>
      </c>
      <c r="IE561" s="68" t="s">
        <v>2335</v>
      </c>
      <c r="IF561" s="70">
        <v>9</v>
      </c>
      <c r="IG561" s="56">
        <v>144</v>
      </c>
      <c r="IH561" s="57" t="s">
        <v>2887</v>
      </c>
      <c r="II561" s="68" t="s">
        <v>2335</v>
      </c>
      <c r="IJ561" s="70">
        <v>9</v>
      </c>
      <c r="IK561" s="56">
        <v>144</v>
      </c>
      <c r="IL561" s="57" t="s">
        <v>2887</v>
      </c>
      <c r="IM561" s="68" t="s">
        <v>2335</v>
      </c>
      <c r="IN561" s="70">
        <v>9</v>
      </c>
      <c r="IO561" s="56">
        <v>144</v>
      </c>
      <c r="IP561" s="57" t="s">
        <v>2887</v>
      </c>
      <c r="IQ561" s="68" t="s">
        <v>2335</v>
      </c>
      <c r="IR561" s="70">
        <v>9</v>
      </c>
      <c r="IS561" s="56">
        <v>144</v>
      </c>
      <c r="IT561" s="57" t="s">
        <v>2887</v>
      </c>
      <c r="IU561" s="68" t="s">
        <v>2335</v>
      </c>
      <c r="IV561" s="70">
        <v>9</v>
      </c>
    </row>
    <row r="562" spans="1:256" s="51" customFormat="1" ht="12" customHeight="1" x14ac:dyDescent="0.2">
      <c r="A562" s="125">
        <v>410</v>
      </c>
      <c r="B562" s="111" t="s">
        <v>2888</v>
      </c>
      <c r="C562" s="119" t="s">
        <v>2335</v>
      </c>
      <c r="D562" s="122">
        <v>9</v>
      </c>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70">
        <v>9</v>
      </c>
      <c r="EC562" s="56">
        <v>145</v>
      </c>
      <c r="ED562" s="57" t="s">
        <v>2888</v>
      </c>
      <c r="EE562" s="68" t="s">
        <v>2335</v>
      </c>
      <c r="EF562" s="70">
        <v>9</v>
      </c>
      <c r="EG562" s="56">
        <v>145</v>
      </c>
      <c r="EH562" s="57" t="s">
        <v>2888</v>
      </c>
      <c r="EI562" s="68" t="s">
        <v>2335</v>
      </c>
      <c r="EJ562" s="70">
        <v>9</v>
      </c>
      <c r="EK562" s="56">
        <v>145</v>
      </c>
      <c r="EL562" s="57" t="s">
        <v>2888</v>
      </c>
      <c r="EM562" s="68" t="s">
        <v>2335</v>
      </c>
      <c r="EN562" s="70">
        <v>9</v>
      </c>
      <c r="EO562" s="56">
        <v>145</v>
      </c>
      <c r="EP562" s="57" t="s">
        <v>2888</v>
      </c>
      <c r="EQ562" s="68" t="s">
        <v>2335</v>
      </c>
      <c r="ER562" s="70">
        <v>9</v>
      </c>
      <c r="ES562" s="56">
        <v>145</v>
      </c>
      <c r="ET562" s="57" t="s">
        <v>2888</v>
      </c>
      <c r="EU562" s="68" t="s">
        <v>2335</v>
      </c>
      <c r="EV562" s="70">
        <v>9</v>
      </c>
      <c r="EW562" s="56">
        <v>145</v>
      </c>
      <c r="EX562" s="57" t="s">
        <v>2888</v>
      </c>
      <c r="EY562" s="68" t="s">
        <v>2335</v>
      </c>
      <c r="EZ562" s="70">
        <v>9</v>
      </c>
      <c r="FA562" s="56">
        <v>145</v>
      </c>
      <c r="FB562" s="57" t="s">
        <v>2888</v>
      </c>
      <c r="FC562" s="68" t="s">
        <v>2335</v>
      </c>
      <c r="FD562" s="70">
        <v>9</v>
      </c>
      <c r="FE562" s="56">
        <v>145</v>
      </c>
      <c r="FF562" s="57" t="s">
        <v>2888</v>
      </c>
      <c r="FG562" s="68" t="s">
        <v>2335</v>
      </c>
      <c r="FH562" s="70">
        <v>9</v>
      </c>
      <c r="FI562" s="56">
        <v>145</v>
      </c>
      <c r="FJ562" s="57" t="s">
        <v>2888</v>
      </c>
      <c r="FK562" s="68" t="s">
        <v>2335</v>
      </c>
      <c r="FL562" s="70">
        <v>9</v>
      </c>
      <c r="FM562" s="56">
        <v>145</v>
      </c>
      <c r="FN562" s="57" t="s">
        <v>2888</v>
      </c>
      <c r="FO562" s="68" t="s">
        <v>2335</v>
      </c>
      <c r="FP562" s="70">
        <v>9</v>
      </c>
      <c r="FQ562" s="56">
        <v>145</v>
      </c>
      <c r="FR562" s="57" t="s">
        <v>2888</v>
      </c>
      <c r="FS562" s="68" t="s">
        <v>2335</v>
      </c>
      <c r="FT562" s="70">
        <v>9</v>
      </c>
      <c r="FU562" s="56">
        <v>145</v>
      </c>
      <c r="FV562" s="57" t="s">
        <v>2888</v>
      </c>
      <c r="FW562" s="68" t="s">
        <v>2335</v>
      </c>
      <c r="FX562" s="70">
        <v>9</v>
      </c>
      <c r="FY562" s="56">
        <v>145</v>
      </c>
      <c r="FZ562" s="57" t="s">
        <v>2888</v>
      </c>
      <c r="GA562" s="68" t="s">
        <v>2335</v>
      </c>
      <c r="GB562" s="70">
        <v>9</v>
      </c>
      <c r="GC562" s="56">
        <v>145</v>
      </c>
      <c r="GD562" s="57" t="s">
        <v>2888</v>
      </c>
      <c r="GE562" s="68" t="s">
        <v>2335</v>
      </c>
      <c r="GF562" s="70">
        <v>9</v>
      </c>
      <c r="GG562" s="56">
        <v>145</v>
      </c>
      <c r="GH562" s="57" t="s">
        <v>2888</v>
      </c>
      <c r="GI562" s="68" t="s">
        <v>2335</v>
      </c>
      <c r="GJ562" s="70">
        <v>9</v>
      </c>
      <c r="GK562" s="56">
        <v>145</v>
      </c>
      <c r="GL562" s="57" t="s">
        <v>2888</v>
      </c>
      <c r="GM562" s="68" t="s">
        <v>2335</v>
      </c>
      <c r="GN562" s="70">
        <v>9</v>
      </c>
      <c r="GO562" s="56">
        <v>145</v>
      </c>
      <c r="GP562" s="57" t="s">
        <v>2888</v>
      </c>
      <c r="GQ562" s="68" t="s">
        <v>2335</v>
      </c>
      <c r="GR562" s="70">
        <v>9</v>
      </c>
      <c r="GS562" s="56">
        <v>145</v>
      </c>
      <c r="GT562" s="57" t="s">
        <v>2888</v>
      </c>
      <c r="GU562" s="68" t="s">
        <v>2335</v>
      </c>
      <c r="GV562" s="70">
        <v>9</v>
      </c>
      <c r="GW562" s="56">
        <v>145</v>
      </c>
      <c r="GX562" s="57" t="s">
        <v>2888</v>
      </c>
      <c r="GY562" s="68" t="s">
        <v>2335</v>
      </c>
      <c r="GZ562" s="70">
        <v>9</v>
      </c>
      <c r="HA562" s="56">
        <v>145</v>
      </c>
      <c r="HB562" s="57" t="s">
        <v>2888</v>
      </c>
      <c r="HC562" s="68" t="s">
        <v>2335</v>
      </c>
      <c r="HD562" s="70">
        <v>9</v>
      </c>
      <c r="HE562" s="56">
        <v>145</v>
      </c>
      <c r="HF562" s="57" t="s">
        <v>2888</v>
      </c>
      <c r="HG562" s="68" t="s">
        <v>2335</v>
      </c>
      <c r="HH562" s="70">
        <v>9</v>
      </c>
      <c r="HI562" s="56">
        <v>145</v>
      </c>
      <c r="HJ562" s="57" t="s">
        <v>2888</v>
      </c>
      <c r="HK562" s="68" t="s">
        <v>2335</v>
      </c>
      <c r="HL562" s="70">
        <v>9</v>
      </c>
      <c r="HM562" s="56">
        <v>145</v>
      </c>
      <c r="HN562" s="57" t="s">
        <v>2888</v>
      </c>
      <c r="HO562" s="68" t="s">
        <v>2335</v>
      </c>
      <c r="HP562" s="70">
        <v>9</v>
      </c>
      <c r="HQ562" s="56">
        <v>145</v>
      </c>
      <c r="HR562" s="57" t="s">
        <v>2888</v>
      </c>
      <c r="HS562" s="68" t="s">
        <v>2335</v>
      </c>
      <c r="HT562" s="70">
        <v>9</v>
      </c>
      <c r="HU562" s="56">
        <v>145</v>
      </c>
      <c r="HV562" s="57" t="s">
        <v>2888</v>
      </c>
      <c r="HW562" s="68" t="s">
        <v>2335</v>
      </c>
      <c r="HX562" s="70">
        <v>9</v>
      </c>
      <c r="HY562" s="56">
        <v>145</v>
      </c>
      <c r="HZ562" s="57" t="s">
        <v>2888</v>
      </c>
      <c r="IA562" s="68" t="s">
        <v>2335</v>
      </c>
      <c r="IB562" s="70">
        <v>9</v>
      </c>
      <c r="IC562" s="56">
        <v>145</v>
      </c>
      <c r="ID562" s="57" t="s">
        <v>2888</v>
      </c>
      <c r="IE562" s="68" t="s">
        <v>2335</v>
      </c>
      <c r="IF562" s="70">
        <v>9</v>
      </c>
      <c r="IG562" s="56">
        <v>145</v>
      </c>
      <c r="IH562" s="57" t="s">
        <v>2888</v>
      </c>
      <c r="II562" s="68" t="s">
        <v>2335</v>
      </c>
      <c r="IJ562" s="70">
        <v>9</v>
      </c>
      <c r="IK562" s="56">
        <v>145</v>
      </c>
      <c r="IL562" s="57" t="s">
        <v>2888</v>
      </c>
      <c r="IM562" s="68" t="s">
        <v>2335</v>
      </c>
      <c r="IN562" s="70">
        <v>9</v>
      </c>
      <c r="IO562" s="56">
        <v>145</v>
      </c>
      <c r="IP562" s="57" t="s">
        <v>2888</v>
      </c>
      <c r="IQ562" s="68" t="s">
        <v>2335</v>
      </c>
      <c r="IR562" s="70">
        <v>9</v>
      </c>
      <c r="IS562" s="56">
        <v>145</v>
      </c>
      <c r="IT562" s="57" t="s">
        <v>2888</v>
      </c>
      <c r="IU562" s="68" t="s">
        <v>2335</v>
      </c>
      <c r="IV562" s="70">
        <v>9</v>
      </c>
    </row>
    <row r="563" spans="1:256" s="51" customFormat="1" ht="12" customHeight="1" x14ac:dyDescent="0.2">
      <c r="A563" s="125">
        <v>410</v>
      </c>
      <c r="B563" s="111" t="s">
        <v>2889</v>
      </c>
      <c r="C563" s="119" t="s">
        <v>2335</v>
      </c>
      <c r="D563" s="122">
        <v>10</v>
      </c>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70">
        <v>10</v>
      </c>
      <c r="EC563" s="56">
        <v>146</v>
      </c>
      <c r="ED563" s="57" t="s">
        <v>2889</v>
      </c>
      <c r="EE563" s="68" t="s">
        <v>2335</v>
      </c>
      <c r="EF563" s="70">
        <v>10</v>
      </c>
      <c r="EG563" s="56">
        <v>146</v>
      </c>
      <c r="EH563" s="57" t="s">
        <v>2889</v>
      </c>
      <c r="EI563" s="68" t="s">
        <v>2335</v>
      </c>
      <c r="EJ563" s="70">
        <v>10</v>
      </c>
      <c r="EK563" s="56">
        <v>146</v>
      </c>
      <c r="EL563" s="57" t="s">
        <v>2889</v>
      </c>
      <c r="EM563" s="68" t="s">
        <v>2335</v>
      </c>
      <c r="EN563" s="70">
        <v>10</v>
      </c>
      <c r="EO563" s="56">
        <v>146</v>
      </c>
      <c r="EP563" s="57" t="s">
        <v>2889</v>
      </c>
      <c r="EQ563" s="68" t="s">
        <v>2335</v>
      </c>
      <c r="ER563" s="70">
        <v>10</v>
      </c>
      <c r="ES563" s="56">
        <v>146</v>
      </c>
      <c r="ET563" s="57" t="s">
        <v>2889</v>
      </c>
      <c r="EU563" s="68" t="s">
        <v>2335</v>
      </c>
      <c r="EV563" s="70">
        <v>10</v>
      </c>
      <c r="EW563" s="56">
        <v>146</v>
      </c>
      <c r="EX563" s="57" t="s">
        <v>2889</v>
      </c>
      <c r="EY563" s="68" t="s">
        <v>2335</v>
      </c>
      <c r="EZ563" s="70">
        <v>10</v>
      </c>
      <c r="FA563" s="56">
        <v>146</v>
      </c>
      <c r="FB563" s="57" t="s">
        <v>2889</v>
      </c>
      <c r="FC563" s="68" t="s">
        <v>2335</v>
      </c>
      <c r="FD563" s="70">
        <v>10</v>
      </c>
      <c r="FE563" s="56">
        <v>146</v>
      </c>
      <c r="FF563" s="57" t="s">
        <v>2889</v>
      </c>
      <c r="FG563" s="68" t="s">
        <v>2335</v>
      </c>
      <c r="FH563" s="70">
        <v>10</v>
      </c>
      <c r="FI563" s="56">
        <v>146</v>
      </c>
      <c r="FJ563" s="57" t="s">
        <v>2889</v>
      </c>
      <c r="FK563" s="68" t="s">
        <v>2335</v>
      </c>
      <c r="FL563" s="70">
        <v>10</v>
      </c>
      <c r="FM563" s="56">
        <v>146</v>
      </c>
      <c r="FN563" s="57" t="s">
        <v>2889</v>
      </c>
      <c r="FO563" s="68" t="s">
        <v>2335</v>
      </c>
      <c r="FP563" s="70">
        <v>10</v>
      </c>
      <c r="FQ563" s="56">
        <v>146</v>
      </c>
      <c r="FR563" s="57" t="s">
        <v>2889</v>
      </c>
      <c r="FS563" s="68" t="s">
        <v>2335</v>
      </c>
      <c r="FT563" s="70">
        <v>10</v>
      </c>
      <c r="FU563" s="56">
        <v>146</v>
      </c>
      <c r="FV563" s="57" t="s">
        <v>2889</v>
      </c>
      <c r="FW563" s="68" t="s">
        <v>2335</v>
      </c>
      <c r="FX563" s="70">
        <v>10</v>
      </c>
      <c r="FY563" s="56">
        <v>146</v>
      </c>
      <c r="FZ563" s="57" t="s">
        <v>2889</v>
      </c>
      <c r="GA563" s="68" t="s">
        <v>2335</v>
      </c>
      <c r="GB563" s="70">
        <v>10</v>
      </c>
      <c r="GC563" s="56">
        <v>146</v>
      </c>
      <c r="GD563" s="57" t="s">
        <v>2889</v>
      </c>
      <c r="GE563" s="68" t="s">
        <v>2335</v>
      </c>
      <c r="GF563" s="70">
        <v>10</v>
      </c>
      <c r="GG563" s="56">
        <v>146</v>
      </c>
      <c r="GH563" s="57" t="s">
        <v>2889</v>
      </c>
      <c r="GI563" s="68" t="s">
        <v>2335</v>
      </c>
      <c r="GJ563" s="70">
        <v>10</v>
      </c>
      <c r="GK563" s="56">
        <v>146</v>
      </c>
      <c r="GL563" s="57" t="s">
        <v>2889</v>
      </c>
      <c r="GM563" s="68" t="s">
        <v>2335</v>
      </c>
      <c r="GN563" s="70">
        <v>10</v>
      </c>
      <c r="GO563" s="56">
        <v>146</v>
      </c>
      <c r="GP563" s="57" t="s">
        <v>2889</v>
      </c>
      <c r="GQ563" s="68" t="s">
        <v>2335</v>
      </c>
      <c r="GR563" s="70">
        <v>10</v>
      </c>
      <c r="GS563" s="56">
        <v>146</v>
      </c>
      <c r="GT563" s="57" t="s">
        <v>2889</v>
      </c>
      <c r="GU563" s="68" t="s">
        <v>2335</v>
      </c>
      <c r="GV563" s="70">
        <v>10</v>
      </c>
      <c r="GW563" s="56">
        <v>146</v>
      </c>
      <c r="GX563" s="57" t="s">
        <v>2889</v>
      </c>
      <c r="GY563" s="68" t="s">
        <v>2335</v>
      </c>
      <c r="GZ563" s="70">
        <v>10</v>
      </c>
      <c r="HA563" s="56">
        <v>146</v>
      </c>
      <c r="HB563" s="57" t="s">
        <v>2889</v>
      </c>
      <c r="HC563" s="68" t="s">
        <v>2335</v>
      </c>
      <c r="HD563" s="70">
        <v>10</v>
      </c>
      <c r="HE563" s="56">
        <v>146</v>
      </c>
      <c r="HF563" s="57" t="s">
        <v>2889</v>
      </c>
      <c r="HG563" s="68" t="s">
        <v>2335</v>
      </c>
      <c r="HH563" s="70">
        <v>10</v>
      </c>
      <c r="HI563" s="56">
        <v>146</v>
      </c>
      <c r="HJ563" s="57" t="s">
        <v>2889</v>
      </c>
      <c r="HK563" s="68" t="s">
        <v>2335</v>
      </c>
      <c r="HL563" s="70">
        <v>10</v>
      </c>
      <c r="HM563" s="56">
        <v>146</v>
      </c>
      <c r="HN563" s="57" t="s">
        <v>2889</v>
      </c>
      <c r="HO563" s="68" t="s">
        <v>2335</v>
      </c>
      <c r="HP563" s="70">
        <v>10</v>
      </c>
      <c r="HQ563" s="56">
        <v>146</v>
      </c>
      <c r="HR563" s="57" t="s">
        <v>2889</v>
      </c>
      <c r="HS563" s="68" t="s">
        <v>2335</v>
      </c>
      <c r="HT563" s="70">
        <v>10</v>
      </c>
      <c r="HU563" s="56">
        <v>146</v>
      </c>
      <c r="HV563" s="57" t="s">
        <v>2889</v>
      </c>
      <c r="HW563" s="68" t="s">
        <v>2335</v>
      </c>
      <c r="HX563" s="70">
        <v>10</v>
      </c>
      <c r="HY563" s="56">
        <v>146</v>
      </c>
      <c r="HZ563" s="57" t="s">
        <v>2889</v>
      </c>
      <c r="IA563" s="68" t="s">
        <v>2335</v>
      </c>
      <c r="IB563" s="70">
        <v>10</v>
      </c>
      <c r="IC563" s="56">
        <v>146</v>
      </c>
      <c r="ID563" s="57" t="s">
        <v>2889</v>
      </c>
      <c r="IE563" s="68" t="s">
        <v>2335</v>
      </c>
      <c r="IF563" s="70">
        <v>10</v>
      </c>
      <c r="IG563" s="56">
        <v>146</v>
      </c>
      <c r="IH563" s="57" t="s">
        <v>2889</v>
      </c>
      <c r="II563" s="68" t="s">
        <v>2335</v>
      </c>
      <c r="IJ563" s="70">
        <v>10</v>
      </c>
      <c r="IK563" s="56">
        <v>146</v>
      </c>
      <c r="IL563" s="57" t="s">
        <v>2889</v>
      </c>
      <c r="IM563" s="68" t="s">
        <v>2335</v>
      </c>
      <c r="IN563" s="70">
        <v>10</v>
      </c>
      <c r="IO563" s="56">
        <v>146</v>
      </c>
      <c r="IP563" s="57" t="s">
        <v>2889</v>
      </c>
      <c r="IQ563" s="68" t="s">
        <v>2335</v>
      </c>
      <c r="IR563" s="70">
        <v>10</v>
      </c>
      <c r="IS563" s="56">
        <v>146</v>
      </c>
      <c r="IT563" s="57" t="s">
        <v>2889</v>
      </c>
      <c r="IU563" s="68" t="s">
        <v>2335</v>
      </c>
      <c r="IV563" s="70">
        <v>10</v>
      </c>
    </row>
    <row r="564" spans="1:256" s="51" customFormat="1" ht="12" customHeight="1" x14ac:dyDescent="0.2">
      <c r="A564" s="125">
        <v>410</v>
      </c>
      <c r="B564" s="111" t="s">
        <v>2890</v>
      </c>
      <c r="C564" s="119" t="s">
        <v>2335</v>
      </c>
      <c r="D564" s="122">
        <v>9</v>
      </c>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70">
        <v>9</v>
      </c>
      <c r="EC564" s="56">
        <v>147</v>
      </c>
      <c r="ED564" s="57" t="s">
        <v>2890</v>
      </c>
      <c r="EE564" s="68" t="s">
        <v>2335</v>
      </c>
      <c r="EF564" s="70">
        <v>9</v>
      </c>
      <c r="EG564" s="56">
        <v>147</v>
      </c>
      <c r="EH564" s="57" t="s">
        <v>2890</v>
      </c>
      <c r="EI564" s="68" t="s">
        <v>2335</v>
      </c>
      <c r="EJ564" s="70">
        <v>9</v>
      </c>
      <c r="EK564" s="56">
        <v>147</v>
      </c>
      <c r="EL564" s="57" t="s">
        <v>2890</v>
      </c>
      <c r="EM564" s="68" t="s">
        <v>2335</v>
      </c>
      <c r="EN564" s="70">
        <v>9</v>
      </c>
      <c r="EO564" s="56">
        <v>147</v>
      </c>
      <c r="EP564" s="57" t="s">
        <v>2890</v>
      </c>
      <c r="EQ564" s="68" t="s">
        <v>2335</v>
      </c>
      <c r="ER564" s="70">
        <v>9</v>
      </c>
      <c r="ES564" s="56">
        <v>147</v>
      </c>
      <c r="ET564" s="57" t="s">
        <v>2890</v>
      </c>
      <c r="EU564" s="68" t="s">
        <v>2335</v>
      </c>
      <c r="EV564" s="70">
        <v>9</v>
      </c>
      <c r="EW564" s="56">
        <v>147</v>
      </c>
      <c r="EX564" s="57" t="s">
        <v>2890</v>
      </c>
      <c r="EY564" s="68" t="s">
        <v>2335</v>
      </c>
      <c r="EZ564" s="70">
        <v>9</v>
      </c>
      <c r="FA564" s="56">
        <v>147</v>
      </c>
      <c r="FB564" s="57" t="s">
        <v>2890</v>
      </c>
      <c r="FC564" s="68" t="s">
        <v>2335</v>
      </c>
      <c r="FD564" s="70">
        <v>9</v>
      </c>
      <c r="FE564" s="56">
        <v>147</v>
      </c>
      <c r="FF564" s="57" t="s">
        <v>2890</v>
      </c>
      <c r="FG564" s="68" t="s">
        <v>2335</v>
      </c>
      <c r="FH564" s="70">
        <v>9</v>
      </c>
      <c r="FI564" s="56">
        <v>147</v>
      </c>
      <c r="FJ564" s="57" t="s">
        <v>2890</v>
      </c>
      <c r="FK564" s="68" t="s">
        <v>2335</v>
      </c>
      <c r="FL564" s="70">
        <v>9</v>
      </c>
      <c r="FM564" s="56">
        <v>147</v>
      </c>
      <c r="FN564" s="57" t="s">
        <v>2890</v>
      </c>
      <c r="FO564" s="68" t="s">
        <v>2335</v>
      </c>
      <c r="FP564" s="70">
        <v>9</v>
      </c>
      <c r="FQ564" s="56">
        <v>147</v>
      </c>
      <c r="FR564" s="57" t="s">
        <v>2890</v>
      </c>
      <c r="FS564" s="68" t="s">
        <v>2335</v>
      </c>
      <c r="FT564" s="70">
        <v>9</v>
      </c>
      <c r="FU564" s="56">
        <v>147</v>
      </c>
      <c r="FV564" s="57" t="s">
        <v>2890</v>
      </c>
      <c r="FW564" s="68" t="s">
        <v>2335</v>
      </c>
      <c r="FX564" s="70">
        <v>9</v>
      </c>
      <c r="FY564" s="56">
        <v>147</v>
      </c>
      <c r="FZ564" s="57" t="s">
        <v>2890</v>
      </c>
      <c r="GA564" s="68" t="s">
        <v>2335</v>
      </c>
      <c r="GB564" s="70">
        <v>9</v>
      </c>
      <c r="GC564" s="56">
        <v>147</v>
      </c>
      <c r="GD564" s="57" t="s">
        <v>2890</v>
      </c>
      <c r="GE564" s="68" t="s">
        <v>2335</v>
      </c>
      <c r="GF564" s="70">
        <v>9</v>
      </c>
      <c r="GG564" s="56">
        <v>147</v>
      </c>
      <c r="GH564" s="57" t="s">
        <v>2890</v>
      </c>
      <c r="GI564" s="68" t="s">
        <v>2335</v>
      </c>
      <c r="GJ564" s="70">
        <v>9</v>
      </c>
      <c r="GK564" s="56">
        <v>147</v>
      </c>
      <c r="GL564" s="57" t="s">
        <v>2890</v>
      </c>
      <c r="GM564" s="68" t="s">
        <v>2335</v>
      </c>
      <c r="GN564" s="70">
        <v>9</v>
      </c>
      <c r="GO564" s="56">
        <v>147</v>
      </c>
      <c r="GP564" s="57" t="s">
        <v>2890</v>
      </c>
      <c r="GQ564" s="68" t="s">
        <v>2335</v>
      </c>
      <c r="GR564" s="70">
        <v>9</v>
      </c>
      <c r="GS564" s="56">
        <v>147</v>
      </c>
      <c r="GT564" s="57" t="s">
        <v>2890</v>
      </c>
      <c r="GU564" s="68" t="s">
        <v>2335</v>
      </c>
      <c r="GV564" s="70">
        <v>9</v>
      </c>
      <c r="GW564" s="56">
        <v>147</v>
      </c>
      <c r="GX564" s="57" t="s">
        <v>2890</v>
      </c>
      <c r="GY564" s="68" t="s">
        <v>2335</v>
      </c>
      <c r="GZ564" s="70">
        <v>9</v>
      </c>
      <c r="HA564" s="56">
        <v>147</v>
      </c>
      <c r="HB564" s="57" t="s">
        <v>2890</v>
      </c>
      <c r="HC564" s="68" t="s">
        <v>2335</v>
      </c>
      <c r="HD564" s="70">
        <v>9</v>
      </c>
      <c r="HE564" s="56">
        <v>147</v>
      </c>
      <c r="HF564" s="57" t="s">
        <v>2890</v>
      </c>
      <c r="HG564" s="68" t="s">
        <v>2335</v>
      </c>
      <c r="HH564" s="70">
        <v>9</v>
      </c>
      <c r="HI564" s="56">
        <v>147</v>
      </c>
      <c r="HJ564" s="57" t="s">
        <v>2890</v>
      </c>
      <c r="HK564" s="68" t="s">
        <v>2335</v>
      </c>
      <c r="HL564" s="70">
        <v>9</v>
      </c>
      <c r="HM564" s="56">
        <v>147</v>
      </c>
      <c r="HN564" s="57" t="s">
        <v>2890</v>
      </c>
      <c r="HO564" s="68" t="s">
        <v>2335</v>
      </c>
      <c r="HP564" s="70">
        <v>9</v>
      </c>
      <c r="HQ564" s="56">
        <v>147</v>
      </c>
      <c r="HR564" s="57" t="s">
        <v>2890</v>
      </c>
      <c r="HS564" s="68" t="s">
        <v>2335</v>
      </c>
      <c r="HT564" s="70">
        <v>9</v>
      </c>
      <c r="HU564" s="56">
        <v>147</v>
      </c>
      <c r="HV564" s="57" t="s">
        <v>2890</v>
      </c>
      <c r="HW564" s="68" t="s">
        <v>2335</v>
      </c>
      <c r="HX564" s="70">
        <v>9</v>
      </c>
      <c r="HY564" s="56">
        <v>147</v>
      </c>
      <c r="HZ564" s="57" t="s">
        <v>2890</v>
      </c>
      <c r="IA564" s="68" t="s">
        <v>2335</v>
      </c>
      <c r="IB564" s="70">
        <v>9</v>
      </c>
      <c r="IC564" s="56">
        <v>147</v>
      </c>
      <c r="ID564" s="57" t="s">
        <v>2890</v>
      </c>
      <c r="IE564" s="68" t="s">
        <v>2335</v>
      </c>
      <c r="IF564" s="70">
        <v>9</v>
      </c>
      <c r="IG564" s="56">
        <v>147</v>
      </c>
      <c r="IH564" s="57" t="s">
        <v>2890</v>
      </c>
      <c r="II564" s="68" t="s">
        <v>2335</v>
      </c>
      <c r="IJ564" s="70">
        <v>9</v>
      </c>
      <c r="IK564" s="56">
        <v>147</v>
      </c>
      <c r="IL564" s="57" t="s">
        <v>2890</v>
      </c>
      <c r="IM564" s="68" t="s">
        <v>2335</v>
      </c>
      <c r="IN564" s="70">
        <v>9</v>
      </c>
      <c r="IO564" s="56">
        <v>147</v>
      </c>
      <c r="IP564" s="57" t="s">
        <v>2890</v>
      </c>
      <c r="IQ564" s="68" t="s">
        <v>2335</v>
      </c>
      <c r="IR564" s="70">
        <v>9</v>
      </c>
      <c r="IS564" s="56">
        <v>147</v>
      </c>
      <c r="IT564" s="57" t="s">
        <v>2890</v>
      </c>
      <c r="IU564" s="68" t="s">
        <v>2335</v>
      </c>
      <c r="IV564" s="70">
        <v>9</v>
      </c>
    </row>
    <row r="565" spans="1:256" s="51" customFormat="1" ht="12" customHeight="1" x14ac:dyDescent="0.2">
      <c r="A565" s="125">
        <v>410</v>
      </c>
      <c r="B565" s="111" t="s">
        <v>2891</v>
      </c>
      <c r="C565" s="119" t="s">
        <v>2335</v>
      </c>
      <c r="D565" s="122">
        <v>10</v>
      </c>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70">
        <v>10</v>
      </c>
      <c r="EC565" s="56">
        <v>148</v>
      </c>
      <c r="ED565" s="57" t="s">
        <v>2891</v>
      </c>
      <c r="EE565" s="68" t="s">
        <v>2335</v>
      </c>
      <c r="EF565" s="70">
        <v>10</v>
      </c>
      <c r="EG565" s="56">
        <v>148</v>
      </c>
      <c r="EH565" s="57" t="s">
        <v>2891</v>
      </c>
      <c r="EI565" s="68" t="s">
        <v>2335</v>
      </c>
      <c r="EJ565" s="70">
        <v>10</v>
      </c>
      <c r="EK565" s="56">
        <v>148</v>
      </c>
      <c r="EL565" s="57" t="s">
        <v>2891</v>
      </c>
      <c r="EM565" s="68" t="s">
        <v>2335</v>
      </c>
      <c r="EN565" s="70">
        <v>10</v>
      </c>
      <c r="EO565" s="56">
        <v>148</v>
      </c>
      <c r="EP565" s="57" t="s">
        <v>2891</v>
      </c>
      <c r="EQ565" s="68" t="s">
        <v>2335</v>
      </c>
      <c r="ER565" s="70">
        <v>10</v>
      </c>
      <c r="ES565" s="56">
        <v>148</v>
      </c>
      <c r="ET565" s="57" t="s">
        <v>2891</v>
      </c>
      <c r="EU565" s="68" t="s">
        <v>2335</v>
      </c>
      <c r="EV565" s="70">
        <v>10</v>
      </c>
      <c r="EW565" s="56">
        <v>148</v>
      </c>
      <c r="EX565" s="57" t="s">
        <v>2891</v>
      </c>
      <c r="EY565" s="68" t="s">
        <v>2335</v>
      </c>
      <c r="EZ565" s="70">
        <v>10</v>
      </c>
      <c r="FA565" s="56">
        <v>148</v>
      </c>
      <c r="FB565" s="57" t="s">
        <v>2891</v>
      </c>
      <c r="FC565" s="68" t="s">
        <v>2335</v>
      </c>
      <c r="FD565" s="70">
        <v>10</v>
      </c>
      <c r="FE565" s="56">
        <v>148</v>
      </c>
      <c r="FF565" s="57" t="s">
        <v>2891</v>
      </c>
      <c r="FG565" s="68" t="s">
        <v>2335</v>
      </c>
      <c r="FH565" s="70">
        <v>10</v>
      </c>
      <c r="FI565" s="56">
        <v>148</v>
      </c>
      <c r="FJ565" s="57" t="s">
        <v>2891</v>
      </c>
      <c r="FK565" s="68" t="s">
        <v>2335</v>
      </c>
      <c r="FL565" s="70">
        <v>10</v>
      </c>
      <c r="FM565" s="56">
        <v>148</v>
      </c>
      <c r="FN565" s="57" t="s">
        <v>2891</v>
      </c>
      <c r="FO565" s="68" t="s">
        <v>2335</v>
      </c>
      <c r="FP565" s="70">
        <v>10</v>
      </c>
      <c r="FQ565" s="56">
        <v>148</v>
      </c>
      <c r="FR565" s="57" t="s">
        <v>2891</v>
      </c>
      <c r="FS565" s="68" t="s">
        <v>2335</v>
      </c>
      <c r="FT565" s="70">
        <v>10</v>
      </c>
      <c r="FU565" s="56">
        <v>148</v>
      </c>
      <c r="FV565" s="57" t="s">
        <v>2891</v>
      </c>
      <c r="FW565" s="68" t="s">
        <v>2335</v>
      </c>
      <c r="FX565" s="70">
        <v>10</v>
      </c>
      <c r="FY565" s="56">
        <v>148</v>
      </c>
      <c r="FZ565" s="57" t="s">
        <v>2891</v>
      </c>
      <c r="GA565" s="68" t="s">
        <v>2335</v>
      </c>
      <c r="GB565" s="70">
        <v>10</v>
      </c>
      <c r="GC565" s="56">
        <v>148</v>
      </c>
      <c r="GD565" s="57" t="s">
        <v>2891</v>
      </c>
      <c r="GE565" s="68" t="s">
        <v>2335</v>
      </c>
      <c r="GF565" s="70">
        <v>10</v>
      </c>
      <c r="GG565" s="56">
        <v>148</v>
      </c>
      <c r="GH565" s="57" t="s">
        <v>2891</v>
      </c>
      <c r="GI565" s="68" t="s">
        <v>2335</v>
      </c>
      <c r="GJ565" s="70">
        <v>10</v>
      </c>
      <c r="GK565" s="56">
        <v>148</v>
      </c>
      <c r="GL565" s="57" t="s">
        <v>2891</v>
      </c>
      <c r="GM565" s="68" t="s">
        <v>2335</v>
      </c>
      <c r="GN565" s="70">
        <v>10</v>
      </c>
      <c r="GO565" s="56">
        <v>148</v>
      </c>
      <c r="GP565" s="57" t="s">
        <v>2891</v>
      </c>
      <c r="GQ565" s="68" t="s">
        <v>2335</v>
      </c>
      <c r="GR565" s="70">
        <v>10</v>
      </c>
      <c r="GS565" s="56">
        <v>148</v>
      </c>
      <c r="GT565" s="57" t="s">
        <v>2891</v>
      </c>
      <c r="GU565" s="68" t="s">
        <v>2335</v>
      </c>
      <c r="GV565" s="70">
        <v>10</v>
      </c>
      <c r="GW565" s="56">
        <v>148</v>
      </c>
      <c r="GX565" s="57" t="s">
        <v>2891</v>
      </c>
      <c r="GY565" s="68" t="s">
        <v>2335</v>
      </c>
      <c r="GZ565" s="70">
        <v>10</v>
      </c>
      <c r="HA565" s="56">
        <v>148</v>
      </c>
      <c r="HB565" s="57" t="s">
        <v>2891</v>
      </c>
      <c r="HC565" s="68" t="s">
        <v>2335</v>
      </c>
      <c r="HD565" s="70">
        <v>10</v>
      </c>
      <c r="HE565" s="56">
        <v>148</v>
      </c>
      <c r="HF565" s="57" t="s">
        <v>2891</v>
      </c>
      <c r="HG565" s="68" t="s">
        <v>2335</v>
      </c>
      <c r="HH565" s="70">
        <v>10</v>
      </c>
      <c r="HI565" s="56">
        <v>148</v>
      </c>
      <c r="HJ565" s="57" t="s">
        <v>2891</v>
      </c>
      <c r="HK565" s="68" t="s">
        <v>2335</v>
      </c>
      <c r="HL565" s="70">
        <v>10</v>
      </c>
      <c r="HM565" s="56">
        <v>148</v>
      </c>
      <c r="HN565" s="57" t="s">
        <v>2891</v>
      </c>
      <c r="HO565" s="68" t="s">
        <v>2335</v>
      </c>
      <c r="HP565" s="70">
        <v>10</v>
      </c>
      <c r="HQ565" s="56">
        <v>148</v>
      </c>
      <c r="HR565" s="57" t="s">
        <v>2891</v>
      </c>
      <c r="HS565" s="68" t="s">
        <v>2335</v>
      </c>
      <c r="HT565" s="70">
        <v>10</v>
      </c>
      <c r="HU565" s="56">
        <v>148</v>
      </c>
      <c r="HV565" s="57" t="s">
        <v>2891</v>
      </c>
      <c r="HW565" s="68" t="s">
        <v>2335</v>
      </c>
      <c r="HX565" s="70">
        <v>10</v>
      </c>
      <c r="HY565" s="56">
        <v>148</v>
      </c>
      <c r="HZ565" s="57" t="s">
        <v>2891</v>
      </c>
      <c r="IA565" s="68" t="s">
        <v>2335</v>
      </c>
      <c r="IB565" s="70">
        <v>10</v>
      </c>
      <c r="IC565" s="56">
        <v>148</v>
      </c>
      <c r="ID565" s="57" t="s">
        <v>2891</v>
      </c>
      <c r="IE565" s="68" t="s">
        <v>2335</v>
      </c>
      <c r="IF565" s="70">
        <v>10</v>
      </c>
      <c r="IG565" s="56">
        <v>148</v>
      </c>
      <c r="IH565" s="57" t="s">
        <v>2891</v>
      </c>
      <c r="II565" s="68" t="s">
        <v>2335</v>
      </c>
      <c r="IJ565" s="70">
        <v>10</v>
      </c>
      <c r="IK565" s="56">
        <v>148</v>
      </c>
      <c r="IL565" s="57" t="s">
        <v>2891</v>
      </c>
      <c r="IM565" s="68" t="s">
        <v>2335</v>
      </c>
      <c r="IN565" s="70">
        <v>10</v>
      </c>
      <c r="IO565" s="56">
        <v>148</v>
      </c>
      <c r="IP565" s="57" t="s">
        <v>2891</v>
      </c>
      <c r="IQ565" s="68" t="s">
        <v>2335</v>
      </c>
      <c r="IR565" s="70">
        <v>10</v>
      </c>
      <c r="IS565" s="56">
        <v>148</v>
      </c>
      <c r="IT565" s="57" t="s">
        <v>2891</v>
      </c>
      <c r="IU565" s="68" t="s">
        <v>2335</v>
      </c>
      <c r="IV565" s="70">
        <v>10</v>
      </c>
    </row>
    <row r="566" spans="1:256" s="51" customFormat="1" ht="12" customHeight="1" x14ac:dyDescent="0.2">
      <c r="A566" s="125">
        <v>410</v>
      </c>
      <c r="B566" s="111" t="s">
        <v>2892</v>
      </c>
      <c r="C566" s="119" t="s">
        <v>2335</v>
      </c>
      <c r="D566" s="122">
        <v>10</v>
      </c>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70">
        <v>10</v>
      </c>
      <c r="EC566" s="56">
        <v>149</v>
      </c>
      <c r="ED566" s="57" t="s">
        <v>2892</v>
      </c>
      <c r="EE566" s="68" t="s">
        <v>2335</v>
      </c>
      <c r="EF566" s="70">
        <v>10</v>
      </c>
      <c r="EG566" s="56">
        <v>149</v>
      </c>
      <c r="EH566" s="57" t="s">
        <v>2892</v>
      </c>
      <c r="EI566" s="68" t="s">
        <v>2335</v>
      </c>
      <c r="EJ566" s="70">
        <v>10</v>
      </c>
      <c r="EK566" s="56">
        <v>149</v>
      </c>
      <c r="EL566" s="57" t="s">
        <v>2892</v>
      </c>
      <c r="EM566" s="68" t="s">
        <v>2335</v>
      </c>
      <c r="EN566" s="70">
        <v>10</v>
      </c>
      <c r="EO566" s="56">
        <v>149</v>
      </c>
      <c r="EP566" s="57" t="s">
        <v>2892</v>
      </c>
      <c r="EQ566" s="68" t="s">
        <v>2335</v>
      </c>
      <c r="ER566" s="70">
        <v>10</v>
      </c>
      <c r="ES566" s="56">
        <v>149</v>
      </c>
      <c r="ET566" s="57" t="s">
        <v>2892</v>
      </c>
      <c r="EU566" s="68" t="s">
        <v>2335</v>
      </c>
      <c r="EV566" s="70">
        <v>10</v>
      </c>
      <c r="EW566" s="56">
        <v>149</v>
      </c>
      <c r="EX566" s="57" t="s">
        <v>2892</v>
      </c>
      <c r="EY566" s="68" t="s">
        <v>2335</v>
      </c>
      <c r="EZ566" s="70">
        <v>10</v>
      </c>
      <c r="FA566" s="56">
        <v>149</v>
      </c>
      <c r="FB566" s="57" t="s">
        <v>2892</v>
      </c>
      <c r="FC566" s="68" t="s">
        <v>2335</v>
      </c>
      <c r="FD566" s="70">
        <v>10</v>
      </c>
      <c r="FE566" s="56">
        <v>149</v>
      </c>
      <c r="FF566" s="57" t="s">
        <v>2892</v>
      </c>
      <c r="FG566" s="68" t="s">
        <v>2335</v>
      </c>
      <c r="FH566" s="70">
        <v>10</v>
      </c>
      <c r="FI566" s="56">
        <v>149</v>
      </c>
      <c r="FJ566" s="57" t="s">
        <v>2892</v>
      </c>
      <c r="FK566" s="68" t="s">
        <v>2335</v>
      </c>
      <c r="FL566" s="70">
        <v>10</v>
      </c>
      <c r="FM566" s="56">
        <v>149</v>
      </c>
      <c r="FN566" s="57" t="s">
        <v>2892</v>
      </c>
      <c r="FO566" s="68" t="s">
        <v>2335</v>
      </c>
      <c r="FP566" s="70">
        <v>10</v>
      </c>
      <c r="FQ566" s="56">
        <v>149</v>
      </c>
      <c r="FR566" s="57" t="s">
        <v>2892</v>
      </c>
      <c r="FS566" s="68" t="s">
        <v>2335</v>
      </c>
      <c r="FT566" s="70">
        <v>10</v>
      </c>
      <c r="FU566" s="56">
        <v>149</v>
      </c>
      <c r="FV566" s="57" t="s">
        <v>2892</v>
      </c>
      <c r="FW566" s="68" t="s">
        <v>2335</v>
      </c>
      <c r="FX566" s="70">
        <v>10</v>
      </c>
      <c r="FY566" s="56">
        <v>149</v>
      </c>
      <c r="FZ566" s="57" t="s">
        <v>2892</v>
      </c>
      <c r="GA566" s="68" t="s">
        <v>2335</v>
      </c>
      <c r="GB566" s="70">
        <v>10</v>
      </c>
      <c r="GC566" s="56">
        <v>149</v>
      </c>
      <c r="GD566" s="57" t="s">
        <v>2892</v>
      </c>
      <c r="GE566" s="68" t="s">
        <v>2335</v>
      </c>
      <c r="GF566" s="70">
        <v>10</v>
      </c>
      <c r="GG566" s="56">
        <v>149</v>
      </c>
      <c r="GH566" s="57" t="s">
        <v>2892</v>
      </c>
      <c r="GI566" s="68" t="s">
        <v>2335</v>
      </c>
      <c r="GJ566" s="70">
        <v>10</v>
      </c>
      <c r="GK566" s="56">
        <v>149</v>
      </c>
      <c r="GL566" s="57" t="s">
        <v>2892</v>
      </c>
      <c r="GM566" s="68" t="s">
        <v>2335</v>
      </c>
      <c r="GN566" s="70">
        <v>10</v>
      </c>
      <c r="GO566" s="56">
        <v>149</v>
      </c>
      <c r="GP566" s="57" t="s">
        <v>2892</v>
      </c>
      <c r="GQ566" s="68" t="s">
        <v>2335</v>
      </c>
      <c r="GR566" s="70">
        <v>10</v>
      </c>
      <c r="GS566" s="56">
        <v>149</v>
      </c>
      <c r="GT566" s="57" t="s">
        <v>2892</v>
      </c>
      <c r="GU566" s="68" t="s">
        <v>2335</v>
      </c>
      <c r="GV566" s="70">
        <v>10</v>
      </c>
      <c r="GW566" s="56">
        <v>149</v>
      </c>
      <c r="GX566" s="57" t="s">
        <v>2892</v>
      </c>
      <c r="GY566" s="68" t="s">
        <v>2335</v>
      </c>
      <c r="GZ566" s="70">
        <v>10</v>
      </c>
      <c r="HA566" s="56">
        <v>149</v>
      </c>
      <c r="HB566" s="57" t="s">
        <v>2892</v>
      </c>
      <c r="HC566" s="68" t="s">
        <v>2335</v>
      </c>
      <c r="HD566" s="70">
        <v>10</v>
      </c>
      <c r="HE566" s="56">
        <v>149</v>
      </c>
      <c r="HF566" s="57" t="s">
        <v>2892</v>
      </c>
      <c r="HG566" s="68" t="s">
        <v>2335</v>
      </c>
      <c r="HH566" s="70">
        <v>10</v>
      </c>
      <c r="HI566" s="56">
        <v>149</v>
      </c>
      <c r="HJ566" s="57" t="s">
        <v>2892</v>
      </c>
      <c r="HK566" s="68" t="s">
        <v>2335</v>
      </c>
      <c r="HL566" s="70">
        <v>10</v>
      </c>
      <c r="HM566" s="56">
        <v>149</v>
      </c>
      <c r="HN566" s="57" t="s">
        <v>2892</v>
      </c>
      <c r="HO566" s="68" t="s">
        <v>2335</v>
      </c>
      <c r="HP566" s="70">
        <v>10</v>
      </c>
      <c r="HQ566" s="56">
        <v>149</v>
      </c>
      <c r="HR566" s="57" t="s">
        <v>2892</v>
      </c>
      <c r="HS566" s="68" t="s">
        <v>2335</v>
      </c>
      <c r="HT566" s="70">
        <v>10</v>
      </c>
      <c r="HU566" s="56">
        <v>149</v>
      </c>
      <c r="HV566" s="57" t="s">
        <v>2892</v>
      </c>
      <c r="HW566" s="68" t="s">
        <v>2335</v>
      </c>
      <c r="HX566" s="70">
        <v>10</v>
      </c>
      <c r="HY566" s="56">
        <v>149</v>
      </c>
      <c r="HZ566" s="57" t="s">
        <v>2892</v>
      </c>
      <c r="IA566" s="68" t="s">
        <v>2335</v>
      </c>
      <c r="IB566" s="70">
        <v>10</v>
      </c>
      <c r="IC566" s="56">
        <v>149</v>
      </c>
      <c r="ID566" s="57" t="s">
        <v>2892</v>
      </c>
      <c r="IE566" s="68" t="s">
        <v>2335</v>
      </c>
      <c r="IF566" s="70">
        <v>10</v>
      </c>
      <c r="IG566" s="56">
        <v>149</v>
      </c>
      <c r="IH566" s="57" t="s">
        <v>2892</v>
      </c>
      <c r="II566" s="68" t="s">
        <v>2335</v>
      </c>
      <c r="IJ566" s="70">
        <v>10</v>
      </c>
      <c r="IK566" s="56">
        <v>149</v>
      </c>
      <c r="IL566" s="57" t="s">
        <v>2892</v>
      </c>
      <c r="IM566" s="68" t="s">
        <v>2335</v>
      </c>
      <c r="IN566" s="70">
        <v>10</v>
      </c>
      <c r="IO566" s="56">
        <v>149</v>
      </c>
      <c r="IP566" s="57" t="s">
        <v>2892</v>
      </c>
      <c r="IQ566" s="68" t="s">
        <v>2335</v>
      </c>
      <c r="IR566" s="70">
        <v>10</v>
      </c>
      <c r="IS566" s="56">
        <v>149</v>
      </c>
      <c r="IT566" s="57" t="s">
        <v>2892</v>
      </c>
      <c r="IU566" s="68" t="s">
        <v>2335</v>
      </c>
      <c r="IV566" s="70">
        <v>10</v>
      </c>
    </row>
    <row r="567" spans="1:256" s="51" customFormat="1" ht="12" customHeight="1" x14ac:dyDescent="0.2">
      <c r="A567" s="125">
        <v>410</v>
      </c>
      <c r="B567" s="111" t="s">
        <v>2893</v>
      </c>
      <c r="C567" s="119" t="s">
        <v>2335</v>
      </c>
      <c r="D567" s="122">
        <v>10</v>
      </c>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70">
        <v>10</v>
      </c>
      <c r="EC567" s="56">
        <v>150</v>
      </c>
      <c r="ED567" s="57" t="s">
        <v>2893</v>
      </c>
      <c r="EE567" s="68" t="s">
        <v>2335</v>
      </c>
      <c r="EF567" s="70">
        <v>10</v>
      </c>
      <c r="EG567" s="56">
        <v>150</v>
      </c>
      <c r="EH567" s="57" t="s">
        <v>2893</v>
      </c>
      <c r="EI567" s="68" t="s">
        <v>2335</v>
      </c>
      <c r="EJ567" s="70">
        <v>10</v>
      </c>
      <c r="EK567" s="56">
        <v>150</v>
      </c>
      <c r="EL567" s="57" t="s">
        <v>2893</v>
      </c>
      <c r="EM567" s="68" t="s">
        <v>2335</v>
      </c>
      <c r="EN567" s="70">
        <v>10</v>
      </c>
      <c r="EO567" s="56">
        <v>150</v>
      </c>
      <c r="EP567" s="57" t="s">
        <v>2893</v>
      </c>
      <c r="EQ567" s="68" t="s">
        <v>2335</v>
      </c>
      <c r="ER567" s="70">
        <v>10</v>
      </c>
      <c r="ES567" s="56">
        <v>150</v>
      </c>
      <c r="ET567" s="57" t="s">
        <v>2893</v>
      </c>
      <c r="EU567" s="68" t="s">
        <v>2335</v>
      </c>
      <c r="EV567" s="70">
        <v>10</v>
      </c>
      <c r="EW567" s="56">
        <v>150</v>
      </c>
      <c r="EX567" s="57" t="s">
        <v>2893</v>
      </c>
      <c r="EY567" s="68" t="s">
        <v>2335</v>
      </c>
      <c r="EZ567" s="70">
        <v>10</v>
      </c>
      <c r="FA567" s="56">
        <v>150</v>
      </c>
      <c r="FB567" s="57" t="s">
        <v>2893</v>
      </c>
      <c r="FC567" s="68" t="s">
        <v>2335</v>
      </c>
      <c r="FD567" s="70">
        <v>10</v>
      </c>
      <c r="FE567" s="56">
        <v>150</v>
      </c>
      <c r="FF567" s="57" t="s">
        <v>2893</v>
      </c>
      <c r="FG567" s="68" t="s">
        <v>2335</v>
      </c>
      <c r="FH567" s="70">
        <v>10</v>
      </c>
      <c r="FI567" s="56">
        <v>150</v>
      </c>
      <c r="FJ567" s="57" t="s">
        <v>2893</v>
      </c>
      <c r="FK567" s="68" t="s">
        <v>2335</v>
      </c>
      <c r="FL567" s="70">
        <v>10</v>
      </c>
      <c r="FM567" s="56">
        <v>150</v>
      </c>
      <c r="FN567" s="57" t="s">
        <v>2893</v>
      </c>
      <c r="FO567" s="68" t="s">
        <v>2335</v>
      </c>
      <c r="FP567" s="70">
        <v>10</v>
      </c>
      <c r="FQ567" s="56">
        <v>150</v>
      </c>
      <c r="FR567" s="57" t="s">
        <v>2893</v>
      </c>
      <c r="FS567" s="68" t="s">
        <v>2335</v>
      </c>
      <c r="FT567" s="70">
        <v>10</v>
      </c>
      <c r="FU567" s="56">
        <v>150</v>
      </c>
      <c r="FV567" s="57" t="s">
        <v>2893</v>
      </c>
      <c r="FW567" s="68" t="s">
        <v>2335</v>
      </c>
      <c r="FX567" s="70">
        <v>10</v>
      </c>
      <c r="FY567" s="56">
        <v>150</v>
      </c>
      <c r="FZ567" s="57" t="s">
        <v>2893</v>
      </c>
      <c r="GA567" s="68" t="s">
        <v>2335</v>
      </c>
      <c r="GB567" s="70">
        <v>10</v>
      </c>
      <c r="GC567" s="56">
        <v>150</v>
      </c>
      <c r="GD567" s="57" t="s">
        <v>2893</v>
      </c>
      <c r="GE567" s="68" t="s">
        <v>2335</v>
      </c>
      <c r="GF567" s="70">
        <v>10</v>
      </c>
      <c r="GG567" s="56">
        <v>150</v>
      </c>
      <c r="GH567" s="57" t="s">
        <v>2893</v>
      </c>
      <c r="GI567" s="68" t="s">
        <v>2335</v>
      </c>
      <c r="GJ567" s="70">
        <v>10</v>
      </c>
      <c r="GK567" s="56">
        <v>150</v>
      </c>
      <c r="GL567" s="57" t="s">
        <v>2893</v>
      </c>
      <c r="GM567" s="68" t="s">
        <v>2335</v>
      </c>
      <c r="GN567" s="70">
        <v>10</v>
      </c>
      <c r="GO567" s="56">
        <v>150</v>
      </c>
      <c r="GP567" s="57" t="s">
        <v>2893</v>
      </c>
      <c r="GQ567" s="68" t="s">
        <v>2335</v>
      </c>
      <c r="GR567" s="70">
        <v>10</v>
      </c>
      <c r="GS567" s="56">
        <v>150</v>
      </c>
      <c r="GT567" s="57" t="s">
        <v>2893</v>
      </c>
      <c r="GU567" s="68" t="s">
        <v>2335</v>
      </c>
      <c r="GV567" s="70">
        <v>10</v>
      </c>
      <c r="GW567" s="56">
        <v>150</v>
      </c>
      <c r="GX567" s="57" t="s">
        <v>2893</v>
      </c>
      <c r="GY567" s="68" t="s">
        <v>2335</v>
      </c>
      <c r="GZ567" s="70">
        <v>10</v>
      </c>
      <c r="HA567" s="56">
        <v>150</v>
      </c>
      <c r="HB567" s="57" t="s">
        <v>2893</v>
      </c>
      <c r="HC567" s="68" t="s">
        <v>2335</v>
      </c>
      <c r="HD567" s="70">
        <v>10</v>
      </c>
      <c r="HE567" s="56">
        <v>150</v>
      </c>
      <c r="HF567" s="57" t="s">
        <v>2893</v>
      </c>
      <c r="HG567" s="68" t="s">
        <v>2335</v>
      </c>
      <c r="HH567" s="70">
        <v>10</v>
      </c>
      <c r="HI567" s="56">
        <v>150</v>
      </c>
      <c r="HJ567" s="57" t="s">
        <v>2893</v>
      </c>
      <c r="HK567" s="68" t="s">
        <v>2335</v>
      </c>
      <c r="HL567" s="70">
        <v>10</v>
      </c>
      <c r="HM567" s="56">
        <v>150</v>
      </c>
      <c r="HN567" s="57" t="s">
        <v>2893</v>
      </c>
      <c r="HO567" s="68" t="s">
        <v>2335</v>
      </c>
      <c r="HP567" s="70">
        <v>10</v>
      </c>
      <c r="HQ567" s="56">
        <v>150</v>
      </c>
      <c r="HR567" s="57" t="s">
        <v>2893</v>
      </c>
      <c r="HS567" s="68" t="s">
        <v>2335</v>
      </c>
      <c r="HT567" s="70">
        <v>10</v>
      </c>
      <c r="HU567" s="56">
        <v>150</v>
      </c>
      <c r="HV567" s="57" t="s">
        <v>2893</v>
      </c>
      <c r="HW567" s="68" t="s">
        <v>2335</v>
      </c>
      <c r="HX567" s="70">
        <v>10</v>
      </c>
      <c r="HY567" s="56">
        <v>150</v>
      </c>
      <c r="HZ567" s="57" t="s">
        <v>2893</v>
      </c>
      <c r="IA567" s="68" t="s">
        <v>2335</v>
      </c>
      <c r="IB567" s="70">
        <v>10</v>
      </c>
      <c r="IC567" s="56">
        <v>150</v>
      </c>
      <c r="ID567" s="57" t="s">
        <v>2893</v>
      </c>
      <c r="IE567" s="68" t="s">
        <v>2335</v>
      </c>
      <c r="IF567" s="70">
        <v>10</v>
      </c>
      <c r="IG567" s="56">
        <v>150</v>
      </c>
      <c r="IH567" s="57" t="s">
        <v>2893</v>
      </c>
      <c r="II567" s="68" t="s">
        <v>2335</v>
      </c>
      <c r="IJ567" s="70">
        <v>10</v>
      </c>
      <c r="IK567" s="56">
        <v>150</v>
      </c>
      <c r="IL567" s="57" t="s">
        <v>2893</v>
      </c>
      <c r="IM567" s="68" t="s">
        <v>2335</v>
      </c>
      <c r="IN567" s="70">
        <v>10</v>
      </c>
      <c r="IO567" s="56">
        <v>150</v>
      </c>
      <c r="IP567" s="57" t="s">
        <v>2893</v>
      </c>
      <c r="IQ567" s="68" t="s">
        <v>2335</v>
      </c>
      <c r="IR567" s="70">
        <v>10</v>
      </c>
      <c r="IS567" s="56">
        <v>150</v>
      </c>
      <c r="IT567" s="57" t="s">
        <v>2893</v>
      </c>
      <c r="IU567" s="68" t="s">
        <v>2335</v>
      </c>
      <c r="IV567" s="70">
        <v>10</v>
      </c>
    </row>
    <row r="568" spans="1:256" s="51" customFormat="1" ht="12" customHeight="1" x14ac:dyDescent="0.2">
      <c r="A568" s="125">
        <v>410</v>
      </c>
      <c r="B568" s="111" t="s">
        <v>2894</v>
      </c>
      <c r="C568" s="119" t="s">
        <v>2335</v>
      </c>
      <c r="D568" s="122">
        <v>10</v>
      </c>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70">
        <v>10</v>
      </c>
      <c r="EC568" s="56">
        <v>151</v>
      </c>
      <c r="ED568" s="57" t="s">
        <v>2894</v>
      </c>
      <c r="EE568" s="68" t="s">
        <v>2335</v>
      </c>
      <c r="EF568" s="70">
        <v>10</v>
      </c>
      <c r="EG568" s="56">
        <v>151</v>
      </c>
      <c r="EH568" s="57" t="s">
        <v>2894</v>
      </c>
      <c r="EI568" s="68" t="s">
        <v>2335</v>
      </c>
      <c r="EJ568" s="70">
        <v>10</v>
      </c>
      <c r="EK568" s="56">
        <v>151</v>
      </c>
      <c r="EL568" s="57" t="s">
        <v>2894</v>
      </c>
      <c r="EM568" s="68" t="s">
        <v>2335</v>
      </c>
      <c r="EN568" s="70">
        <v>10</v>
      </c>
      <c r="EO568" s="56">
        <v>151</v>
      </c>
      <c r="EP568" s="57" t="s">
        <v>2894</v>
      </c>
      <c r="EQ568" s="68" t="s">
        <v>2335</v>
      </c>
      <c r="ER568" s="70">
        <v>10</v>
      </c>
      <c r="ES568" s="56">
        <v>151</v>
      </c>
      <c r="ET568" s="57" t="s">
        <v>2894</v>
      </c>
      <c r="EU568" s="68" t="s">
        <v>2335</v>
      </c>
      <c r="EV568" s="70">
        <v>10</v>
      </c>
      <c r="EW568" s="56">
        <v>151</v>
      </c>
      <c r="EX568" s="57" t="s">
        <v>2894</v>
      </c>
      <c r="EY568" s="68" t="s">
        <v>2335</v>
      </c>
      <c r="EZ568" s="70">
        <v>10</v>
      </c>
      <c r="FA568" s="56">
        <v>151</v>
      </c>
      <c r="FB568" s="57" t="s">
        <v>2894</v>
      </c>
      <c r="FC568" s="68" t="s">
        <v>2335</v>
      </c>
      <c r="FD568" s="70">
        <v>10</v>
      </c>
      <c r="FE568" s="56">
        <v>151</v>
      </c>
      <c r="FF568" s="57" t="s">
        <v>2894</v>
      </c>
      <c r="FG568" s="68" t="s">
        <v>2335</v>
      </c>
      <c r="FH568" s="70">
        <v>10</v>
      </c>
      <c r="FI568" s="56">
        <v>151</v>
      </c>
      <c r="FJ568" s="57" t="s">
        <v>2894</v>
      </c>
      <c r="FK568" s="68" t="s">
        <v>2335</v>
      </c>
      <c r="FL568" s="70">
        <v>10</v>
      </c>
      <c r="FM568" s="56">
        <v>151</v>
      </c>
      <c r="FN568" s="57" t="s">
        <v>2894</v>
      </c>
      <c r="FO568" s="68" t="s">
        <v>2335</v>
      </c>
      <c r="FP568" s="70">
        <v>10</v>
      </c>
      <c r="FQ568" s="56">
        <v>151</v>
      </c>
      <c r="FR568" s="57" t="s">
        <v>2894</v>
      </c>
      <c r="FS568" s="68" t="s">
        <v>2335</v>
      </c>
      <c r="FT568" s="70">
        <v>10</v>
      </c>
      <c r="FU568" s="56">
        <v>151</v>
      </c>
      <c r="FV568" s="57" t="s">
        <v>2894</v>
      </c>
      <c r="FW568" s="68" t="s">
        <v>2335</v>
      </c>
      <c r="FX568" s="70">
        <v>10</v>
      </c>
      <c r="FY568" s="56">
        <v>151</v>
      </c>
      <c r="FZ568" s="57" t="s">
        <v>2894</v>
      </c>
      <c r="GA568" s="68" t="s">
        <v>2335</v>
      </c>
      <c r="GB568" s="70">
        <v>10</v>
      </c>
      <c r="GC568" s="56">
        <v>151</v>
      </c>
      <c r="GD568" s="57" t="s">
        <v>2894</v>
      </c>
      <c r="GE568" s="68" t="s">
        <v>2335</v>
      </c>
      <c r="GF568" s="70">
        <v>10</v>
      </c>
      <c r="GG568" s="56">
        <v>151</v>
      </c>
      <c r="GH568" s="57" t="s">
        <v>2894</v>
      </c>
      <c r="GI568" s="68" t="s">
        <v>2335</v>
      </c>
      <c r="GJ568" s="70">
        <v>10</v>
      </c>
      <c r="GK568" s="56">
        <v>151</v>
      </c>
      <c r="GL568" s="57" t="s">
        <v>2894</v>
      </c>
      <c r="GM568" s="68" t="s">
        <v>2335</v>
      </c>
      <c r="GN568" s="70">
        <v>10</v>
      </c>
      <c r="GO568" s="56">
        <v>151</v>
      </c>
      <c r="GP568" s="57" t="s">
        <v>2894</v>
      </c>
      <c r="GQ568" s="68" t="s">
        <v>2335</v>
      </c>
      <c r="GR568" s="70">
        <v>10</v>
      </c>
      <c r="GS568" s="56">
        <v>151</v>
      </c>
      <c r="GT568" s="57" t="s">
        <v>2894</v>
      </c>
      <c r="GU568" s="68" t="s">
        <v>2335</v>
      </c>
      <c r="GV568" s="70">
        <v>10</v>
      </c>
      <c r="GW568" s="56">
        <v>151</v>
      </c>
      <c r="GX568" s="57" t="s">
        <v>2894</v>
      </c>
      <c r="GY568" s="68" t="s">
        <v>2335</v>
      </c>
      <c r="GZ568" s="70">
        <v>10</v>
      </c>
      <c r="HA568" s="56">
        <v>151</v>
      </c>
      <c r="HB568" s="57" t="s">
        <v>2894</v>
      </c>
      <c r="HC568" s="68" t="s">
        <v>2335</v>
      </c>
      <c r="HD568" s="70">
        <v>10</v>
      </c>
      <c r="HE568" s="56">
        <v>151</v>
      </c>
      <c r="HF568" s="57" t="s">
        <v>2894</v>
      </c>
      <c r="HG568" s="68" t="s">
        <v>2335</v>
      </c>
      <c r="HH568" s="70">
        <v>10</v>
      </c>
      <c r="HI568" s="56">
        <v>151</v>
      </c>
      <c r="HJ568" s="57" t="s">
        <v>2894</v>
      </c>
      <c r="HK568" s="68" t="s">
        <v>2335</v>
      </c>
      <c r="HL568" s="70">
        <v>10</v>
      </c>
      <c r="HM568" s="56">
        <v>151</v>
      </c>
      <c r="HN568" s="57" t="s">
        <v>2894</v>
      </c>
      <c r="HO568" s="68" t="s">
        <v>2335</v>
      </c>
      <c r="HP568" s="70">
        <v>10</v>
      </c>
      <c r="HQ568" s="56">
        <v>151</v>
      </c>
      <c r="HR568" s="57" t="s">
        <v>2894</v>
      </c>
      <c r="HS568" s="68" t="s">
        <v>2335</v>
      </c>
      <c r="HT568" s="70">
        <v>10</v>
      </c>
      <c r="HU568" s="56">
        <v>151</v>
      </c>
      <c r="HV568" s="57" t="s">
        <v>2894</v>
      </c>
      <c r="HW568" s="68" t="s">
        <v>2335</v>
      </c>
      <c r="HX568" s="70">
        <v>10</v>
      </c>
      <c r="HY568" s="56">
        <v>151</v>
      </c>
      <c r="HZ568" s="57" t="s">
        <v>2894</v>
      </c>
      <c r="IA568" s="68" t="s">
        <v>2335</v>
      </c>
      <c r="IB568" s="70">
        <v>10</v>
      </c>
      <c r="IC568" s="56">
        <v>151</v>
      </c>
      <c r="ID568" s="57" t="s">
        <v>2894</v>
      </c>
      <c r="IE568" s="68" t="s">
        <v>2335</v>
      </c>
      <c r="IF568" s="70">
        <v>10</v>
      </c>
      <c r="IG568" s="56">
        <v>151</v>
      </c>
      <c r="IH568" s="57" t="s">
        <v>2894</v>
      </c>
      <c r="II568" s="68" t="s">
        <v>2335</v>
      </c>
      <c r="IJ568" s="70">
        <v>10</v>
      </c>
      <c r="IK568" s="56">
        <v>151</v>
      </c>
      <c r="IL568" s="57" t="s">
        <v>2894</v>
      </c>
      <c r="IM568" s="68" t="s">
        <v>2335</v>
      </c>
      <c r="IN568" s="70">
        <v>10</v>
      </c>
      <c r="IO568" s="56">
        <v>151</v>
      </c>
      <c r="IP568" s="57" t="s">
        <v>2894</v>
      </c>
      <c r="IQ568" s="68" t="s">
        <v>2335</v>
      </c>
      <c r="IR568" s="70">
        <v>10</v>
      </c>
      <c r="IS568" s="56">
        <v>151</v>
      </c>
      <c r="IT568" s="57" t="s">
        <v>2894</v>
      </c>
      <c r="IU568" s="68" t="s">
        <v>2335</v>
      </c>
      <c r="IV568" s="70">
        <v>10</v>
      </c>
    </row>
    <row r="569" spans="1:256" s="51" customFormat="1" ht="12" customHeight="1" x14ac:dyDescent="0.2">
      <c r="A569" s="125">
        <v>410</v>
      </c>
      <c r="B569" s="111" t="s">
        <v>2895</v>
      </c>
      <c r="C569" s="119" t="s">
        <v>2335</v>
      </c>
      <c r="D569" s="122">
        <v>9</v>
      </c>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70">
        <v>9</v>
      </c>
      <c r="EC569" s="56">
        <v>152</v>
      </c>
      <c r="ED569" s="57" t="s">
        <v>2895</v>
      </c>
      <c r="EE569" s="68" t="s">
        <v>2335</v>
      </c>
      <c r="EF569" s="70">
        <v>9</v>
      </c>
      <c r="EG569" s="56">
        <v>152</v>
      </c>
      <c r="EH569" s="57" t="s">
        <v>2895</v>
      </c>
      <c r="EI569" s="68" t="s">
        <v>2335</v>
      </c>
      <c r="EJ569" s="70">
        <v>9</v>
      </c>
      <c r="EK569" s="56">
        <v>152</v>
      </c>
      <c r="EL569" s="57" t="s">
        <v>2895</v>
      </c>
      <c r="EM569" s="68" t="s">
        <v>2335</v>
      </c>
      <c r="EN569" s="70">
        <v>9</v>
      </c>
      <c r="EO569" s="56">
        <v>152</v>
      </c>
      <c r="EP569" s="57" t="s">
        <v>2895</v>
      </c>
      <c r="EQ569" s="68" t="s">
        <v>2335</v>
      </c>
      <c r="ER569" s="70">
        <v>9</v>
      </c>
      <c r="ES569" s="56">
        <v>152</v>
      </c>
      <c r="ET569" s="57" t="s">
        <v>2895</v>
      </c>
      <c r="EU569" s="68" t="s">
        <v>2335</v>
      </c>
      <c r="EV569" s="70">
        <v>9</v>
      </c>
      <c r="EW569" s="56">
        <v>152</v>
      </c>
      <c r="EX569" s="57" t="s">
        <v>2895</v>
      </c>
      <c r="EY569" s="68" t="s">
        <v>2335</v>
      </c>
      <c r="EZ569" s="70">
        <v>9</v>
      </c>
      <c r="FA569" s="56">
        <v>152</v>
      </c>
      <c r="FB569" s="57" t="s">
        <v>2895</v>
      </c>
      <c r="FC569" s="68" t="s">
        <v>2335</v>
      </c>
      <c r="FD569" s="70">
        <v>9</v>
      </c>
      <c r="FE569" s="56">
        <v>152</v>
      </c>
      <c r="FF569" s="57" t="s">
        <v>2895</v>
      </c>
      <c r="FG569" s="68" t="s">
        <v>2335</v>
      </c>
      <c r="FH569" s="70">
        <v>9</v>
      </c>
      <c r="FI569" s="56">
        <v>152</v>
      </c>
      <c r="FJ569" s="57" t="s">
        <v>2895</v>
      </c>
      <c r="FK569" s="68" t="s">
        <v>2335</v>
      </c>
      <c r="FL569" s="70">
        <v>9</v>
      </c>
      <c r="FM569" s="56">
        <v>152</v>
      </c>
      <c r="FN569" s="57" t="s">
        <v>2895</v>
      </c>
      <c r="FO569" s="68" t="s">
        <v>2335</v>
      </c>
      <c r="FP569" s="70">
        <v>9</v>
      </c>
      <c r="FQ569" s="56">
        <v>152</v>
      </c>
      <c r="FR569" s="57" t="s">
        <v>2895</v>
      </c>
      <c r="FS569" s="68" t="s">
        <v>2335</v>
      </c>
      <c r="FT569" s="70">
        <v>9</v>
      </c>
      <c r="FU569" s="56">
        <v>152</v>
      </c>
      <c r="FV569" s="57" t="s">
        <v>2895</v>
      </c>
      <c r="FW569" s="68" t="s">
        <v>2335</v>
      </c>
      <c r="FX569" s="70">
        <v>9</v>
      </c>
      <c r="FY569" s="56">
        <v>152</v>
      </c>
      <c r="FZ569" s="57" t="s">
        <v>2895</v>
      </c>
      <c r="GA569" s="68" t="s">
        <v>2335</v>
      </c>
      <c r="GB569" s="70">
        <v>9</v>
      </c>
      <c r="GC569" s="56">
        <v>152</v>
      </c>
      <c r="GD569" s="57" t="s">
        <v>2895</v>
      </c>
      <c r="GE569" s="68" t="s">
        <v>2335</v>
      </c>
      <c r="GF569" s="70">
        <v>9</v>
      </c>
      <c r="GG569" s="56">
        <v>152</v>
      </c>
      <c r="GH569" s="57" t="s">
        <v>2895</v>
      </c>
      <c r="GI569" s="68" t="s">
        <v>2335</v>
      </c>
      <c r="GJ569" s="70">
        <v>9</v>
      </c>
      <c r="GK569" s="56">
        <v>152</v>
      </c>
      <c r="GL569" s="57" t="s">
        <v>2895</v>
      </c>
      <c r="GM569" s="68" t="s">
        <v>2335</v>
      </c>
      <c r="GN569" s="70">
        <v>9</v>
      </c>
      <c r="GO569" s="56">
        <v>152</v>
      </c>
      <c r="GP569" s="57" t="s">
        <v>2895</v>
      </c>
      <c r="GQ569" s="68" t="s">
        <v>2335</v>
      </c>
      <c r="GR569" s="70">
        <v>9</v>
      </c>
      <c r="GS569" s="56">
        <v>152</v>
      </c>
      <c r="GT569" s="57" t="s">
        <v>2895</v>
      </c>
      <c r="GU569" s="68" t="s">
        <v>2335</v>
      </c>
      <c r="GV569" s="70">
        <v>9</v>
      </c>
      <c r="GW569" s="56">
        <v>152</v>
      </c>
      <c r="GX569" s="57" t="s">
        <v>2895</v>
      </c>
      <c r="GY569" s="68" t="s">
        <v>2335</v>
      </c>
      <c r="GZ569" s="70">
        <v>9</v>
      </c>
      <c r="HA569" s="56">
        <v>152</v>
      </c>
      <c r="HB569" s="57" t="s">
        <v>2895</v>
      </c>
      <c r="HC569" s="68" t="s">
        <v>2335</v>
      </c>
      <c r="HD569" s="70">
        <v>9</v>
      </c>
      <c r="HE569" s="56">
        <v>152</v>
      </c>
      <c r="HF569" s="57" t="s">
        <v>2895</v>
      </c>
      <c r="HG569" s="68" t="s">
        <v>2335</v>
      </c>
      <c r="HH569" s="70">
        <v>9</v>
      </c>
      <c r="HI569" s="56">
        <v>152</v>
      </c>
      <c r="HJ569" s="57" t="s">
        <v>2895</v>
      </c>
      <c r="HK569" s="68" t="s">
        <v>2335</v>
      </c>
      <c r="HL569" s="70">
        <v>9</v>
      </c>
      <c r="HM569" s="56">
        <v>152</v>
      </c>
      <c r="HN569" s="57" t="s">
        <v>2895</v>
      </c>
      <c r="HO569" s="68" t="s">
        <v>2335</v>
      </c>
      <c r="HP569" s="70">
        <v>9</v>
      </c>
      <c r="HQ569" s="56">
        <v>152</v>
      </c>
      <c r="HR569" s="57" t="s">
        <v>2895</v>
      </c>
      <c r="HS569" s="68" t="s">
        <v>2335</v>
      </c>
      <c r="HT569" s="70">
        <v>9</v>
      </c>
      <c r="HU569" s="56">
        <v>152</v>
      </c>
      <c r="HV569" s="57" t="s">
        <v>2895</v>
      </c>
      <c r="HW569" s="68" t="s">
        <v>2335</v>
      </c>
      <c r="HX569" s="70">
        <v>9</v>
      </c>
      <c r="HY569" s="56">
        <v>152</v>
      </c>
      <c r="HZ569" s="57" t="s">
        <v>2895</v>
      </c>
      <c r="IA569" s="68" t="s">
        <v>2335</v>
      </c>
      <c r="IB569" s="70">
        <v>9</v>
      </c>
      <c r="IC569" s="56">
        <v>152</v>
      </c>
      <c r="ID569" s="57" t="s">
        <v>2895</v>
      </c>
      <c r="IE569" s="68" t="s">
        <v>2335</v>
      </c>
      <c r="IF569" s="70">
        <v>9</v>
      </c>
      <c r="IG569" s="56">
        <v>152</v>
      </c>
      <c r="IH569" s="57" t="s">
        <v>2895</v>
      </c>
      <c r="II569" s="68" t="s">
        <v>2335</v>
      </c>
      <c r="IJ569" s="70">
        <v>9</v>
      </c>
      <c r="IK569" s="56">
        <v>152</v>
      </c>
      <c r="IL569" s="57" t="s">
        <v>2895</v>
      </c>
      <c r="IM569" s="68" t="s">
        <v>2335</v>
      </c>
      <c r="IN569" s="70">
        <v>9</v>
      </c>
      <c r="IO569" s="56">
        <v>152</v>
      </c>
      <c r="IP569" s="57" t="s">
        <v>2895</v>
      </c>
      <c r="IQ569" s="68" t="s">
        <v>2335</v>
      </c>
      <c r="IR569" s="70">
        <v>9</v>
      </c>
      <c r="IS569" s="56">
        <v>152</v>
      </c>
      <c r="IT569" s="57" t="s">
        <v>2895</v>
      </c>
      <c r="IU569" s="68" t="s">
        <v>2335</v>
      </c>
      <c r="IV569" s="70">
        <v>9</v>
      </c>
    </row>
    <row r="570" spans="1:256" s="51" customFormat="1" ht="12" customHeight="1" x14ac:dyDescent="0.2">
      <c r="A570" s="125">
        <v>410</v>
      </c>
      <c r="B570" s="111" t="s">
        <v>2896</v>
      </c>
      <c r="C570" s="119" t="s">
        <v>2335</v>
      </c>
      <c r="D570" s="122">
        <v>10</v>
      </c>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70">
        <v>10</v>
      </c>
      <c r="EC570" s="56">
        <v>153</v>
      </c>
      <c r="ED570" s="57" t="s">
        <v>2896</v>
      </c>
      <c r="EE570" s="68" t="s">
        <v>2335</v>
      </c>
      <c r="EF570" s="70">
        <v>10</v>
      </c>
      <c r="EG570" s="56">
        <v>153</v>
      </c>
      <c r="EH570" s="57" t="s">
        <v>2896</v>
      </c>
      <c r="EI570" s="68" t="s">
        <v>2335</v>
      </c>
      <c r="EJ570" s="70">
        <v>10</v>
      </c>
      <c r="EK570" s="56">
        <v>153</v>
      </c>
      <c r="EL570" s="57" t="s">
        <v>2896</v>
      </c>
      <c r="EM570" s="68" t="s">
        <v>2335</v>
      </c>
      <c r="EN570" s="70">
        <v>10</v>
      </c>
      <c r="EO570" s="56">
        <v>153</v>
      </c>
      <c r="EP570" s="57" t="s">
        <v>2896</v>
      </c>
      <c r="EQ570" s="68" t="s">
        <v>2335</v>
      </c>
      <c r="ER570" s="70">
        <v>10</v>
      </c>
      <c r="ES570" s="56">
        <v>153</v>
      </c>
      <c r="ET570" s="57" t="s">
        <v>2896</v>
      </c>
      <c r="EU570" s="68" t="s">
        <v>2335</v>
      </c>
      <c r="EV570" s="70">
        <v>10</v>
      </c>
      <c r="EW570" s="56">
        <v>153</v>
      </c>
      <c r="EX570" s="57" t="s">
        <v>2896</v>
      </c>
      <c r="EY570" s="68" t="s">
        <v>2335</v>
      </c>
      <c r="EZ570" s="70">
        <v>10</v>
      </c>
      <c r="FA570" s="56">
        <v>153</v>
      </c>
      <c r="FB570" s="57" t="s">
        <v>2896</v>
      </c>
      <c r="FC570" s="68" t="s">
        <v>2335</v>
      </c>
      <c r="FD570" s="70">
        <v>10</v>
      </c>
      <c r="FE570" s="56">
        <v>153</v>
      </c>
      <c r="FF570" s="57" t="s">
        <v>2896</v>
      </c>
      <c r="FG570" s="68" t="s">
        <v>2335</v>
      </c>
      <c r="FH570" s="70">
        <v>10</v>
      </c>
      <c r="FI570" s="56">
        <v>153</v>
      </c>
      <c r="FJ570" s="57" t="s">
        <v>2896</v>
      </c>
      <c r="FK570" s="68" t="s">
        <v>2335</v>
      </c>
      <c r="FL570" s="70">
        <v>10</v>
      </c>
      <c r="FM570" s="56">
        <v>153</v>
      </c>
      <c r="FN570" s="57" t="s">
        <v>2896</v>
      </c>
      <c r="FO570" s="68" t="s">
        <v>2335</v>
      </c>
      <c r="FP570" s="70">
        <v>10</v>
      </c>
      <c r="FQ570" s="56">
        <v>153</v>
      </c>
      <c r="FR570" s="57" t="s">
        <v>2896</v>
      </c>
      <c r="FS570" s="68" t="s">
        <v>2335</v>
      </c>
      <c r="FT570" s="70">
        <v>10</v>
      </c>
      <c r="FU570" s="56">
        <v>153</v>
      </c>
      <c r="FV570" s="57" t="s">
        <v>2896</v>
      </c>
      <c r="FW570" s="68" t="s">
        <v>2335</v>
      </c>
      <c r="FX570" s="70">
        <v>10</v>
      </c>
      <c r="FY570" s="56">
        <v>153</v>
      </c>
      <c r="FZ570" s="57" t="s">
        <v>2896</v>
      </c>
      <c r="GA570" s="68" t="s">
        <v>2335</v>
      </c>
      <c r="GB570" s="70">
        <v>10</v>
      </c>
      <c r="GC570" s="56">
        <v>153</v>
      </c>
      <c r="GD570" s="57" t="s">
        <v>2896</v>
      </c>
      <c r="GE570" s="68" t="s">
        <v>2335</v>
      </c>
      <c r="GF570" s="70">
        <v>10</v>
      </c>
      <c r="GG570" s="56">
        <v>153</v>
      </c>
      <c r="GH570" s="57" t="s">
        <v>2896</v>
      </c>
      <c r="GI570" s="68" t="s">
        <v>2335</v>
      </c>
      <c r="GJ570" s="70">
        <v>10</v>
      </c>
      <c r="GK570" s="56">
        <v>153</v>
      </c>
      <c r="GL570" s="57" t="s">
        <v>2896</v>
      </c>
      <c r="GM570" s="68" t="s">
        <v>2335</v>
      </c>
      <c r="GN570" s="70">
        <v>10</v>
      </c>
      <c r="GO570" s="56">
        <v>153</v>
      </c>
      <c r="GP570" s="57" t="s">
        <v>2896</v>
      </c>
      <c r="GQ570" s="68" t="s">
        <v>2335</v>
      </c>
      <c r="GR570" s="70">
        <v>10</v>
      </c>
      <c r="GS570" s="56">
        <v>153</v>
      </c>
      <c r="GT570" s="57" t="s">
        <v>2896</v>
      </c>
      <c r="GU570" s="68" t="s">
        <v>2335</v>
      </c>
      <c r="GV570" s="70">
        <v>10</v>
      </c>
      <c r="GW570" s="56">
        <v>153</v>
      </c>
      <c r="GX570" s="57" t="s">
        <v>2896</v>
      </c>
      <c r="GY570" s="68" t="s">
        <v>2335</v>
      </c>
      <c r="GZ570" s="70">
        <v>10</v>
      </c>
      <c r="HA570" s="56">
        <v>153</v>
      </c>
      <c r="HB570" s="57" t="s">
        <v>2896</v>
      </c>
      <c r="HC570" s="68" t="s">
        <v>2335</v>
      </c>
      <c r="HD570" s="70">
        <v>10</v>
      </c>
      <c r="HE570" s="56">
        <v>153</v>
      </c>
      <c r="HF570" s="57" t="s">
        <v>2896</v>
      </c>
      <c r="HG570" s="68" t="s">
        <v>2335</v>
      </c>
      <c r="HH570" s="70">
        <v>10</v>
      </c>
      <c r="HI570" s="56">
        <v>153</v>
      </c>
      <c r="HJ570" s="57" t="s">
        <v>2896</v>
      </c>
      <c r="HK570" s="68" t="s">
        <v>2335</v>
      </c>
      <c r="HL570" s="70">
        <v>10</v>
      </c>
      <c r="HM570" s="56">
        <v>153</v>
      </c>
      <c r="HN570" s="57" t="s">
        <v>2896</v>
      </c>
      <c r="HO570" s="68" t="s">
        <v>2335</v>
      </c>
      <c r="HP570" s="70">
        <v>10</v>
      </c>
      <c r="HQ570" s="56">
        <v>153</v>
      </c>
      <c r="HR570" s="57" t="s">
        <v>2896</v>
      </c>
      <c r="HS570" s="68" t="s">
        <v>2335</v>
      </c>
      <c r="HT570" s="70">
        <v>10</v>
      </c>
      <c r="HU570" s="56">
        <v>153</v>
      </c>
      <c r="HV570" s="57" t="s">
        <v>2896</v>
      </c>
      <c r="HW570" s="68" t="s">
        <v>2335</v>
      </c>
      <c r="HX570" s="70">
        <v>10</v>
      </c>
      <c r="HY570" s="56">
        <v>153</v>
      </c>
      <c r="HZ570" s="57" t="s">
        <v>2896</v>
      </c>
      <c r="IA570" s="68" t="s">
        <v>2335</v>
      </c>
      <c r="IB570" s="70">
        <v>10</v>
      </c>
      <c r="IC570" s="56">
        <v>153</v>
      </c>
      <c r="ID570" s="57" t="s">
        <v>2896</v>
      </c>
      <c r="IE570" s="68" t="s">
        <v>2335</v>
      </c>
      <c r="IF570" s="70">
        <v>10</v>
      </c>
      <c r="IG570" s="56">
        <v>153</v>
      </c>
      <c r="IH570" s="57" t="s">
        <v>2896</v>
      </c>
      <c r="II570" s="68" t="s">
        <v>2335</v>
      </c>
      <c r="IJ570" s="70">
        <v>10</v>
      </c>
      <c r="IK570" s="56">
        <v>153</v>
      </c>
      <c r="IL570" s="57" t="s">
        <v>2896</v>
      </c>
      <c r="IM570" s="68" t="s">
        <v>2335</v>
      </c>
      <c r="IN570" s="70">
        <v>10</v>
      </c>
      <c r="IO570" s="56">
        <v>153</v>
      </c>
      <c r="IP570" s="57" t="s">
        <v>2896</v>
      </c>
      <c r="IQ570" s="68" t="s">
        <v>2335</v>
      </c>
      <c r="IR570" s="70">
        <v>10</v>
      </c>
      <c r="IS570" s="56">
        <v>153</v>
      </c>
      <c r="IT570" s="57" t="s">
        <v>2896</v>
      </c>
      <c r="IU570" s="68" t="s">
        <v>2335</v>
      </c>
      <c r="IV570" s="70">
        <v>10</v>
      </c>
    </row>
    <row r="571" spans="1:256" s="51" customFormat="1" ht="12" customHeight="1" x14ac:dyDescent="0.2">
      <c r="A571" s="125">
        <v>410</v>
      </c>
      <c r="B571" s="111" t="s">
        <v>2897</v>
      </c>
      <c r="C571" s="119" t="s">
        <v>2335</v>
      </c>
      <c r="D571" s="122">
        <v>10</v>
      </c>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70">
        <v>10</v>
      </c>
      <c r="EC571" s="56">
        <v>154</v>
      </c>
      <c r="ED571" s="57" t="s">
        <v>2897</v>
      </c>
      <c r="EE571" s="68" t="s">
        <v>2335</v>
      </c>
      <c r="EF571" s="70">
        <v>10</v>
      </c>
      <c r="EG571" s="56">
        <v>154</v>
      </c>
      <c r="EH571" s="57" t="s">
        <v>2897</v>
      </c>
      <c r="EI571" s="68" t="s">
        <v>2335</v>
      </c>
      <c r="EJ571" s="70">
        <v>10</v>
      </c>
      <c r="EK571" s="56">
        <v>154</v>
      </c>
      <c r="EL571" s="57" t="s">
        <v>2897</v>
      </c>
      <c r="EM571" s="68" t="s">
        <v>2335</v>
      </c>
      <c r="EN571" s="70">
        <v>10</v>
      </c>
      <c r="EO571" s="56">
        <v>154</v>
      </c>
      <c r="EP571" s="57" t="s">
        <v>2897</v>
      </c>
      <c r="EQ571" s="68" t="s">
        <v>2335</v>
      </c>
      <c r="ER571" s="70">
        <v>10</v>
      </c>
      <c r="ES571" s="56">
        <v>154</v>
      </c>
      <c r="ET571" s="57" t="s">
        <v>2897</v>
      </c>
      <c r="EU571" s="68" t="s">
        <v>2335</v>
      </c>
      <c r="EV571" s="70">
        <v>10</v>
      </c>
      <c r="EW571" s="56">
        <v>154</v>
      </c>
      <c r="EX571" s="57" t="s">
        <v>2897</v>
      </c>
      <c r="EY571" s="68" t="s">
        <v>2335</v>
      </c>
      <c r="EZ571" s="70">
        <v>10</v>
      </c>
      <c r="FA571" s="56">
        <v>154</v>
      </c>
      <c r="FB571" s="57" t="s">
        <v>2897</v>
      </c>
      <c r="FC571" s="68" t="s">
        <v>2335</v>
      </c>
      <c r="FD571" s="70">
        <v>10</v>
      </c>
      <c r="FE571" s="56">
        <v>154</v>
      </c>
      <c r="FF571" s="57" t="s">
        <v>2897</v>
      </c>
      <c r="FG571" s="68" t="s">
        <v>2335</v>
      </c>
      <c r="FH571" s="70">
        <v>10</v>
      </c>
      <c r="FI571" s="56">
        <v>154</v>
      </c>
      <c r="FJ571" s="57" t="s">
        <v>2897</v>
      </c>
      <c r="FK571" s="68" t="s">
        <v>2335</v>
      </c>
      <c r="FL571" s="70">
        <v>10</v>
      </c>
      <c r="FM571" s="56">
        <v>154</v>
      </c>
      <c r="FN571" s="57" t="s">
        <v>2897</v>
      </c>
      <c r="FO571" s="68" t="s">
        <v>2335</v>
      </c>
      <c r="FP571" s="70">
        <v>10</v>
      </c>
      <c r="FQ571" s="56">
        <v>154</v>
      </c>
      <c r="FR571" s="57" t="s">
        <v>2897</v>
      </c>
      <c r="FS571" s="68" t="s">
        <v>2335</v>
      </c>
      <c r="FT571" s="70">
        <v>10</v>
      </c>
      <c r="FU571" s="56">
        <v>154</v>
      </c>
      <c r="FV571" s="57" t="s">
        <v>2897</v>
      </c>
      <c r="FW571" s="68" t="s">
        <v>2335</v>
      </c>
      <c r="FX571" s="70">
        <v>10</v>
      </c>
      <c r="FY571" s="56">
        <v>154</v>
      </c>
      <c r="FZ571" s="57" t="s">
        <v>2897</v>
      </c>
      <c r="GA571" s="68" t="s">
        <v>2335</v>
      </c>
      <c r="GB571" s="70">
        <v>10</v>
      </c>
      <c r="GC571" s="56">
        <v>154</v>
      </c>
      <c r="GD571" s="57" t="s">
        <v>2897</v>
      </c>
      <c r="GE571" s="68" t="s">
        <v>2335</v>
      </c>
      <c r="GF571" s="70">
        <v>10</v>
      </c>
      <c r="GG571" s="56">
        <v>154</v>
      </c>
      <c r="GH571" s="57" t="s">
        <v>2897</v>
      </c>
      <c r="GI571" s="68" t="s">
        <v>2335</v>
      </c>
      <c r="GJ571" s="70">
        <v>10</v>
      </c>
      <c r="GK571" s="56">
        <v>154</v>
      </c>
      <c r="GL571" s="57" t="s">
        <v>2897</v>
      </c>
      <c r="GM571" s="68" t="s">
        <v>2335</v>
      </c>
      <c r="GN571" s="70">
        <v>10</v>
      </c>
      <c r="GO571" s="56">
        <v>154</v>
      </c>
      <c r="GP571" s="57" t="s">
        <v>2897</v>
      </c>
      <c r="GQ571" s="68" t="s">
        <v>2335</v>
      </c>
      <c r="GR571" s="70">
        <v>10</v>
      </c>
      <c r="GS571" s="56">
        <v>154</v>
      </c>
      <c r="GT571" s="57" t="s">
        <v>2897</v>
      </c>
      <c r="GU571" s="68" t="s">
        <v>2335</v>
      </c>
      <c r="GV571" s="70">
        <v>10</v>
      </c>
      <c r="GW571" s="56">
        <v>154</v>
      </c>
      <c r="GX571" s="57" t="s">
        <v>2897</v>
      </c>
      <c r="GY571" s="68" t="s">
        <v>2335</v>
      </c>
      <c r="GZ571" s="70">
        <v>10</v>
      </c>
      <c r="HA571" s="56">
        <v>154</v>
      </c>
      <c r="HB571" s="57" t="s">
        <v>2897</v>
      </c>
      <c r="HC571" s="68" t="s">
        <v>2335</v>
      </c>
      <c r="HD571" s="70">
        <v>10</v>
      </c>
      <c r="HE571" s="56">
        <v>154</v>
      </c>
      <c r="HF571" s="57" t="s">
        <v>2897</v>
      </c>
      <c r="HG571" s="68" t="s">
        <v>2335</v>
      </c>
      <c r="HH571" s="70">
        <v>10</v>
      </c>
      <c r="HI571" s="56">
        <v>154</v>
      </c>
      <c r="HJ571" s="57" t="s">
        <v>2897</v>
      </c>
      <c r="HK571" s="68" t="s">
        <v>2335</v>
      </c>
      <c r="HL571" s="70">
        <v>10</v>
      </c>
      <c r="HM571" s="56">
        <v>154</v>
      </c>
      <c r="HN571" s="57" t="s">
        <v>2897</v>
      </c>
      <c r="HO571" s="68" t="s">
        <v>2335</v>
      </c>
      <c r="HP571" s="70">
        <v>10</v>
      </c>
      <c r="HQ571" s="56">
        <v>154</v>
      </c>
      <c r="HR571" s="57" t="s">
        <v>2897</v>
      </c>
      <c r="HS571" s="68" t="s">
        <v>2335</v>
      </c>
      <c r="HT571" s="70">
        <v>10</v>
      </c>
      <c r="HU571" s="56">
        <v>154</v>
      </c>
      <c r="HV571" s="57" t="s">
        <v>2897</v>
      </c>
      <c r="HW571" s="68" t="s">
        <v>2335</v>
      </c>
      <c r="HX571" s="70">
        <v>10</v>
      </c>
      <c r="HY571" s="56">
        <v>154</v>
      </c>
      <c r="HZ571" s="57" t="s">
        <v>2897</v>
      </c>
      <c r="IA571" s="68" t="s">
        <v>2335</v>
      </c>
      <c r="IB571" s="70">
        <v>10</v>
      </c>
      <c r="IC571" s="56">
        <v>154</v>
      </c>
      <c r="ID571" s="57" t="s">
        <v>2897</v>
      </c>
      <c r="IE571" s="68" t="s">
        <v>2335</v>
      </c>
      <c r="IF571" s="70">
        <v>10</v>
      </c>
      <c r="IG571" s="56">
        <v>154</v>
      </c>
      <c r="IH571" s="57" t="s">
        <v>2897</v>
      </c>
      <c r="II571" s="68" t="s">
        <v>2335</v>
      </c>
      <c r="IJ571" s="70">
        <v>10</v>
      </c>
      <c r="IK571" s="56">
        <v>154</v>
      </c>
      <c r="IL571" s="57" t="s">
        <v>2897</v>
      </c>
      <c r="IM571" s="68" t="s">
        <v>2335</v>
      </c>
      <c r="IN571" s="70">
        <v>10</v>
      </c>
      <c r="IO571" s="56">
        <v>154</v>
      </c>
      <c r="IP571" s="57" t="s">
        <v>2897</v>
      </c>
      <c r="IQ571" s="68" t="s">
        <v>2335</v>
      </c>
      <c r="IR571" s="70">
        <v>10</v>
      </c>
      <c r="IS571" s="56">
        <v>154</v>
      </c>
      <c r="IT571" s="57" t="s">
        <v>2897</v>
      </c>
      <c r="IU571" s="68" t="s">
        <v>2335</v>
      </c>
      <c r="IV571" s="70">
        <v>10</v>
      </c>
    </row>
    <row r="572" spans="1:256" s="51" customFormat="1" ht="12" customHeight="1" x14ac:dyDescent="0.2">
      <c r="A572" s="125">
        <v>410</v>
      </c>
      <c r="B572" s="111" t="s">
        <v>2898</v>
      </c>
      <c r="C572" s="119" t="s">
        <v>2335</v>
      </c>
      <c r="D572" s="122">
        <v>10</v>
      </c>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70">
        <v>10</v>
      </c>
      <c r="EC572" s="56">
        <v>155</v>
      </c>
      <c r="ED572" s="57" t="s">
        <v>2898</v>
      </c>
      <c r="EE572" s="68" t="s">
        <v>2335</v>
      </c>
      <c r="EF572" s="70">
        <v>10</v>
      </c>
      <c r="EG572" s="56">
        <v>155</v>
      </c>
      <c r="EH572" s="57" t="s">
        <v>2898</v>
      </c>
      <c r="EI572" s="68" t="s">
        <v>2335</v>
      </c>
      <c r="EJ572" s="70">
        <v>10</v>
      </c>
      <c r="EK572" s="56">
        <v>155</v>
      </c>
      <c r="EL572" s="57" t="s">
        <v>2898</v>
      </c>
      <c r="EM572" s="68" t="s">
        <v>2335</v>
      </c>
      <c r="EN572" s="70">
        <v>10</v>
      </c>
      <c r="EO572" s="56">
        <v>155</v>
      </c>
      <c r="EP572" s="57" t="s">
        <v>2898</v>
      </c>
      <c r="EQ572" s="68" t="s">
        <v>2335</v>
      </c>
      <c r="ER572" s="70">
        <v>10</v>
      </c>
      <c r="ES572" s="56">
        <v>155</v>
      </c>
      <c r="ET572" s="57" t="s">
        <v>2898</v>
      </c>
      <c r="EU572" s="68" t="s">
        <v>2335</v>
      </c>
      <c r="EV572" s="70">
        <v>10</v>
      </c>
      <c r="EW572" s="56">
        <v>155</v>
      </c>
      <c r="EX572" s="57" t="s">
        <v>2898</v>
      </c>
      <c r="EY572" s="68" t="s">
        <v>2335</v>
      </c>
      <c r="EZ572" s="70">
        <v>10</v>
      </c>
      <c r="FA572" s="56">
        <v>155</v>
      </c>
      <c r="FB572" s="57" t="s">
        <v>2898</v>
      </c>
      <c r="FC572" s="68" t="s">
        <v>2335</v>
      </c>
      <c r="FD572" s="70">
        <v>10</v>
      </c>
      <c r="FE572" s="56">
        <v>155</v>
      </c>
      <c r="FF572" s="57" t="s">
        <v>2898</v>
      </c>
      <c r="FG572" s="68" t="s">
        <v>2335</v>
      </c>
      <c r="FH572" s="70">
        <v>10</v>
      </c>
      <c r="FI572" s="56">
        <v>155</v>
      </c>
      <c r="FJ572" s="57" t="s">
        <v>2898</v>
      </c>
      <c r="FK572" s="68" t="s">
        <v>2335</v>
      </c>
      <c r="FL572" s="70">
        <v>10</v>
      </c>
      <c r="FM572" s="56">
        <v>155</v>
      </c>
      <c r="FN572" s="57" t="s">
        <v>2898</v>
      </c>
      <c r="FO572" s="68" t="s">
        <v>2335</v>
      </c>
      <c r="FP572" s="70">
        <v>10</v>
      </c>
      <c r="FQ572" s="56">
        <v>155</v>
      </c>
      <c r="FR572" s="57" t="s">
        <v>2898</v>
      </c>
      <c r="FS572" s="68" t="s">
        <v>2335</v>
      </c>
      <c r="FT572" s="70">
        <v>10</v>
      </c>
      <c r="FU572" s="56">
        <v>155</v>
      </c>
      <c r="FV572" s="57" t="s">
        <v>2898</v>
      </c>
      <c r="FW572" s="68" t="s">
        <v>2335</v>
      </c>
      <c r="FX572" s="70">
        <v>10</v>
      </c>
      <c r="FY572" s="56">
        <v>155</v>
      </c>
      <c r="FZ572" s="57" t="s">
        <v>2898</v>
      </c>
      <c r="GA572" s="68" t="s">
        <v>2335</v>
      </c>
      <c r="GB572" s="70">
        <v>10</v>
      </c>
      <c r="GC572" s="56">
        <v>155</v>
      </c>
      <c r="GD572" s="57" t="s">
        <v>2898</v>
      </c>
      <c r="GE572" s="68" t="s">
        <v>2335</v>
      </c>
      <c r="GF572" s="70">
        <v>10</v>
      </c>
      <c r="GG572" s="56">
        <v>155</v>
      </c>
      <c r="GH572" s="57" t="s">
        <v>2898</v>
      </c>
      <c r="GI572" s="68" t="s">
        <v>2335</v>
      </c>
      <c r="GJ572" s="70">
        <v>10</v>
      </c>
      <c r="GK572" s="56">
        <v>155</v>
      </c>
      <c r="GL572" s="57" t="s">
        <v>2898</v>
      </c>
      <c r="GM572" s="68" t="s">
        <v>2335</v>
      </c>
      <c r="GN572" s="70">
        <v>10</v>
      </c>
      <c r="GO572" s="56">
        <v>155</v>
      </c>
      <c r="GP572" s="57" t="s">
        <v>2898</v>
      </c>
      <c r="GQ572" s="68" t="s">
        <v>2335</v>
      </c>
      <c r="GR572" s="70">
        <v>10</v>
      </c>
      <c r="GS572" s="56">
        <v>155</v>
      </c>
      <c r="GT572" s="57" t="s">
        <v>2898</v>
      </c>
      <c r="GU572" s="68" t="s">
        <v>2335</v>
      </c>
      <c r="GV572" s="70">
        <v>10</v>
      </c>
      <c r="GW572" s="56">
        <v>155</v>
      </c>
      <c r="GX572" s="57" t="s">
        <v>2898</v>
      </c>
      <c r="GY572" s="68" t="s">
        <v>2335</v>
      </c>
      <c r="GZ572" s="70">
        <v>10</v>
      </c>
      <c r="HA572" s="56">
        <v>155</v>
      </c>
      <c r="HB572" s="57" t="s">
        <v>2898</v>
      </c>
      <c r="HC572" s="68" t="s">
        <v>2335</v>
      </c>
      <c r="HD572" s="70">
        <v>10</v>
      </c>
      <c r="HE572" s="56">
        <v>155</v>
      </c>
      <c r="HF572" s="57" t="s">
        <v>2898</v>
      </c>
      <c r="HG572" s="68" t="s">
        <v>2335</v>
      </c>
      <c r="HH572" s="70">
        <v>10</v>
      </c>
      <c r="HI572" s="56">
        <v>155</v>
      </c>
      <c r="HJ572" s="57" t="s">
        <v>2898</v>
      </c>
      <c r="HK572" s="68" t="s">
        <v>2335</v>
      </c>
      <c r="HL572" s="70">
        <v>10</v>
      </c>
      <c r="HM572" s="56">
        <v>155</v>
      </c>
      <c r="HN572" s="57" t="s">
        <v>2898</v>
      </c>
      <c r="HO572" s="68" t="s">
        <v>2335</v>
      </c>
      <c r="HP572" s="70">
        <v>10</v>
      </c>
      <c r="HQ572" s="56">
        <v>155</v>
      </c>
      <c r="HR572" s="57" t="s">
        <v>2898</v>
      </c>
      <c r="HS572" s="68" t="s">
        <v>2335</v>
      </c>
      <c r="HT572" s="70">
        <v>10</v>
      </c>
      <c r="HU572" s="56">
        <v>155</v>
      </c>
      <c r="HV572" s="57" t="s">
        <v>2898</v>
      </c>
      <c r="HW572" s="68" t="s">
        <v>2335</v>
      </c>
      <c r="HX572" s="70">
        <v>10</v>
      </c>
      <c r="HY572" s="56">
        <v>155</v>
      </c>
      <c r="HZ572" s="57" t="s">
        <v>2898</v>
      </c>
      <c r="IA572" s="68" t="s">
        <v>2335</v>
      </c>
      <c r="IB572" s="70">
        <v>10</v>
      </c>
      <c r="IC572" s="56">
        <v>155</v>
      </c>
      <c r="ID572" s="57" t="s">
        <v>2898</v>
      </c>
      <c r="IE572" s="68" t="s">
        <v>2335</v>
      </c>
      <c r="IF572" s="70">
        <v>10</v>
      </c>
      <c r="IG572" s="56">
        <v>155</v>
      </c>
      <c r="IH572" s="57" t="s">
        <v>2898</v>
      </c>
      <c r="II572" s="68" t="s">
        <v>2335</v>
      </c>
      <c r="IJ572" s="70">
        <v>10</v>
      </c>
      <c r="IK572" s="56">
        <v>155</v>
      </c>
      <c r="IL572" s="57" t="s">
        <v>2898</v>
      </c>
      <c r="IM572" s="68" t="s">
        <v>2335</v>
      </c>
      <c r="IN572" s="70">
        <v>10</v>
      </c>
      <c r="IO572" s="56">
        <v>155</v>
      </c>
      <c r="IP572" s="57" t="s">
        <v>2898</v>
      </c>
      <c r="IQ572" s="68" t="s">
        <v>2335</v>
      </c>
      <c r="IR572" s="70">
        <v>10</v>
      </c>
      <c r="IS572" s="56">
        <v>155</v>
      </c>
      <c r="IT572" s="57" t="s">
        <v>2898</v>
      </c>
      <c r="IU572" s="68" t="s">
        <v>2335</v>
      </c>
      <c r="IV572" s="70">
        <v>10</v>
      </c>
    </row>
    <row r="573" spans="1:256" s="51" customFormat="1" ht="12" customHeight="1" x14ac:dyDescent="0.2">
      <c r="A573" s="125">
        <v>410</v>
      </c>
      <c r="B573" s="111" t="s">
        <v>2899</v>
      </c>
      <c r="C573" s="119" t="s">
        <v>2335</v>
      </c>
      <c r="D573" s="122">
        <v>12</v>
      </c>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70">
        <v>12</v>
      </c>
      <c r="EC573" s="56">
        <v>156</v>
      </c>
      <c r="ED573" s="57" t="s">
        <v>2899</v>
      </c>
      <c r="EE573" s="68" t="s">
        <v>2335</v>
      </c>
      <c r="EF573" s="70">
        <v>12</v>
      </c>
      <c r="EG573" s="56">
        <v>156</v>
      </c>
      <c r="EH573" s="57" t="s">
        <v>2899</v>
      </c>
      <c r="EI573" s="68" t="s">
        <v>2335</v>
      </c>
      <c r="EJ573" s="70">
        <v>12</v>
      </c>
      <c r="EK573" s="56">
        <v>156</v>
      </c>
      <c r="EL573" s="57" t="s">
        <v>2899</v>
      </c>
      <c r="EM573" s="68" t="s">
        <v>2335</v>
      </c>
      <c r="EN573" s="70">
        <v>12</v>
      </c>
      <c r="EO573" s="56">
        <v>156</v>
      </c>
      <c r="EP573" s="57" t="s">
        <v>2899</v>
      </c>
      <c r="EQ573" s="68" t="s">
        <v>2335</v>
      </c>
      <c r="ER573" s="70">
        <v>12</v>
      </c>
      <c r="ES573" s="56">
        <v>156</v>
      </c>
      <c r="ET573" s="57" t="s">
        <v>2899</v>
      </c>
      <c r="EU573" s="68" t="s">
        <v>2335</v>
      </c>
      <c r="EV573" s="70">
        <v>12</v>
      </c>
      <c r="EW573" s="56">
        <v>156</v>
      </c>
      <c r="EX573" s="57" t="s">
        <v>2899</v>
      </c>
      <c r="EY573" s="68" t="s">
        <v>2335</v>
      </c>
      <c r="EZ573" s="70">
        <v>12</v>
      </c>
      <c r="FA573" s="56">
        <v>156</v>
      </c>
      <c r="FB573" s="57" t="s">
        <v>2899</v>
      </c>
      <c r="FC573" s="68" t="s">
        <v>2335</v>
      </c>
      <c r="FD573" s="70">
        <v>12</v>
      </c>
      <c r="FE573" s="56">
        <v>156</v>
      </c>
      <c r="FF573" s="57" t="s">
        <v>2899</v>
      </c>
      <c r="FG573" s="68" t="s">
        <v>2335</v>
      </c>
      <c r="FH573" s="70">
        <v>12</v>
      </c>
      <c r="FI573" s="56">
        <v>156</v>
      </c>
      <c r="FJ573" s="57" t="s">
        <v>2899</v>
      </c>
      <c r="FK573" s="68" t="s">
        <v>2335</v>
      </c>
      <c r="FL573" s="70">
        <v>12</v>
      </c>
      <c r="FM573" s="56">
        <v>156</v>
      </c>
      <c r="FN573" s="57" t="s">
        <v>2899</v>
      </c>
      <c r="FO573" s="68" t="s">
        <v>2335</v>
      </c>
      <c r="FP573" s="70">
        <v>12</v>
      </c>
      <c r="FQ573" s="56">
        <v>156</v>
      </c>
      <c r="FR573" s="57" t="s">
        <v>2899</v>
      </c>
      <c r="FS573" s="68" t="s">
        <v>2335</v>
      </c>
      <c r="FT573" s="70">
        <v>12</v>
      </c>
      <c r="FU573" s="56">
        <v>156</v>
      </c>
      <c r="FV573" s="57" t="s">
        <v>2899</v>
      </c>
      <c r="FW573" s="68" t="s">
        <v>2335</v>
      </c>
      <c r="FX573" s="70">
        <v>12</v>
      </c>
      <c r="FY573" s="56">
        <v>156</v>
      </c>
      <c r="FZ573" s="57" t="s">
        <v>2899</v>
      </c>
      <c r="GA573" s="68" t="s">
        <v>2335</v>
      </c>
      <c r="GB573" s="70">
        <v>12</v>
      </c>
      <c r="GC573" s="56">
        <v>156</v>
      </c>
      <c r="GD573" s="57" t="s">
        <v>2899</v>
      </c>
      <c r="GE573" s="68" t="s">
        <v>2335</v>
      </c>
      <c r="GF573" s="70">
        <v>12</v>
      </c>
      <c r="GG573" s="56">
        <v>156</v>
      </c>
      <c r="GH573" s="57" t="s">
        <v>2899</v>
      </c>
      <c r="GI573" s="68" t="s">
        <v>2335</v>
      </c>
      <c r="GJ573" s="70">
        <v>12</v>
      </c>
      <c r="GK573" s="56">
        <v>156</v>
      </c>
      <c r="GL573" s="57" t="s">
        <v>2899</v>
      </c>
      <c r="GM573" s="68" t="s">
        <v>2335</v>
      </c>
      <c r="GN573" s="70">
        <v>12</v>
      </c>
      <c r="GO573" s="56">
        <v>156</v>
      </c>
      <c r="GP573" s="57" t="s">
        <v>2899</v>
      </c>
      <c r="GQ573" s="68" t="s">
        <v>2335</v>
      </c>
      <c r="GR573" s="70">
        <v>12</v>
      </c>
      <c r="GS573" s="56">
        <v>156</v>
      </c>
      <c r="GT573" s="57" t="s">
        <v>2899</v>
      </c>
      <c r="GU573" s="68" t="s">
        <v>2335</v>
      </c>
      <c r="GV573" s="70">
        <v>12</v>
      </c>
      <c r="GW573" s="56">
        <v>156</v>
      </c>
      <c r="GX573" s="57" t="s">
        <v>2899</v>
      </c>
      <c r="GY573" s="68" t="s">
        <v>2335</v>
      </c>
      <c r="GZ573" s="70">
        <v>12</v>
      </c>
      <c r="HA573" s="56">
        <v>156</v>
      </c>
      <c r="HB573" s="57" t="s">
        <v>2899</v>
      </c>
      <c r="HC573" s="68" t="s">
        <v>2335</v>
      </c>
      <c r="HD573" s="70">
        <v>12</v>
      </c>
      <c r="HE573" s="56">
        <v>156</v>
      </c>
      <c r="HF573" s="57" t="s">
        <v>2899</v>
      </c>
      <c r="HG573" s="68" t="s">
        <v>2335</v>
      </c>
      <c r="HH573" s="70">
        <v>12</v>
      </c>
      <c r="HI573" s="56">
        <v>156</v>
      </c>
      <c r="HJ573" s="57" t="s">
        <v>2899</v>
      </c>
      <c r="HK573" s="68" t="s">
        <v>2335</v>
      </c>
      <c r="HL573" s="70">
        <v>12</v>
      </c>
      <c r="HM573" s="56">
        <v>156</v>
      </c>
      <c r="HN573" s="57" t="s">
        <v>2899</v>
      </c>
      <c r="HO573" s="68" t="s">
        <v>2335</v>
      </c>
      <c r="HP573" s="70">
        <v>12</v>
      </c>
      <c r="HQ573" s="56">
        <v>156</v>
      </c>
      <c r="HR573" s="57" t="s">
        <v>2899</v>
      </c>
      <c r="HS573" s="68" t="s">
        <v>2335</v>
      </c>
      <c r="HT573" s="70">
        <v>12</v>
      </c>
      <c r="HU573" s="56">
        <v>156</v>
      </c>
      <c r="HV573" s="57" t="s">
        <v>2899</v>
      </c>
      <c r="HW573" s="68" t="s">
        <v>2335</v>
      </c>
      <c r="HX573" s="70">
        <v>12</v>
      </c>
      <c r="HY573" s="56">
        <v>156</v>
      </c>
      <c r="HZ573" s="57" t="s">
        <v>2899</v>
      </c>
      <c r="IA573" s="68" t="s">
        <v>2335</v>
      </c>
      <c r="IB573" s="70">
        <v>12</v>
      </c>
      <c r="IC573" s="56">
        <v>156</v>
      </c>
      <c r="ID573" s="57" t="s">
        <v>2899</v>
      </c>
      <c r="IE573" s="68" t="s">
        <v>2335</v>
      </c>
      <c r="IF573" s="70">
        <v>12</v>
      </c>
      <c r="IG573" s="56">
        <v>156</v>
      </c>
      <c r="IH573" s="57" t="s">
        <v>2899</v>
      </c>
      <c r="II573" s="68" t="s">
        <v>2335</v>
      </c>
      <c r="IJ573" s="70">
        <v>12</v>
      </c>
      <c r="IK573" s="56">
        <v>156</v>
      </c>
      <c r="IL573" s="57" t="s">
        <v>2899</v>
      </c>
      <c r="IM573" s="68" t="s">
        <v>2335</v>
      </c>
      <c r="IN573" s="70">
        <v>12</v>
      </c>
      <c r="IO573" s="56">
        <v>156</v>
      </c>
      <c r="IP573" s="57" t="s">
        <v>2899</v>
      </c>
      <c r="IQ573" s="68" t="s">
        <v>2335</v>
      </c>
      <c r="IR573" s="70">
        <v>12</v>
      </c>
      <c r="IS573" s="56">
        <v>156</v>
      </c>
      <c r="IT573" s="57" t="s">
        <v>2899</v>
      </c>
      <c r="IU573" s="68" t="s">
        <v>2335</v>
      </c>
      <c r="IV573" s="70">
        <v>12</v>
      </c>
    </row>
    <row r="574" spans="1:256" s="51" customFormat="1" ht="12" customHeight="1" x14ac:dyDescent="0.2">
      <c r="A574" s="125">
        <v>410</v>
      </c>
      <c r="B574" s="111" t="s">
        <v>2900</v>
      </c>
      <c r="C574" s="119" t="s">
        <v>2335</v>
      </c>
      <c r="D574" s="122">
        <v>11</v>
      </c>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70">
        <v>11</v>
      </c>
      <c r="EC574" s="56">
        <v>157</v>
      </c>
      <c r="ED574" s="57" t="s">
        <v>2900</v>
      </c>
      <c r="EE574" s="68" t="s">
        <v>2335</v>
      </c>
      <c r="EF574" s="70">
        <v>11</v>
      </c>
      <c r="EG574" s="56">
        <v>157</v>
      </c>
      <c r="EH574" s="57" t="s">
        <v>2900</v>
      </c>
      <c r="EI574" s="68" t="s">
        <v>2335</v>
      </c>
      <c r="EJ574" s="70">
        <v>11</v>
      </c>
      <c r="EK574" s="56">
        <v>157</v>
      </c>
      <c r="EL574" s="57" t="s">
        <v>2900</v>
      </c>
      <c r="EM574" s="68" t="s">
        <v>2335</v>
      </c>
      <c r="EN574" s="70">
        <v>11</v>
      </c>
      <c r="EO574" s="56">
        <v>157</v>
      </c>
      <c r="EP574" s="57" t="s">
        <v>2900</v>
      </c>
      <c r="EQ574" s="68" t="s">
        <v>2335</v>
      </c>
      <c r="ER574" s="70">
        <v>11</v>
      </c>
      <c r="ES574" s="56">
        <v>157</v>
      </c>
      <c r="ET574" s="57" t="s">
        <v>2900</v>
      </c>
      <c r="EU574" s="68" t="s">
        <v>2335</v>
      </c>
      <c r="EV574" s="70">
        <v>11</v>
      </c>
      <c r="EW574" s="56">
        <v>157</v>
      </c>
      <c r="EX574" s="57" t="s">
        <v>2900</v>
      </c>
      <c r="EY574" s="68" t="s">
        <v>2335</v>
      </c>
      <c r="EZ574" s="70">
        <v>11</v>
      </c>
      <c r="FA574" s="56">
        <v>157</v>
      </c>
      <c r="FB574" s="57" t="s">
        <v>2900</v>
      </c>
      <c r="FC574" s="68" t="s">
        <v>2335</v>
      </c>
      <c r="FD574" s="70">
        <v>11</v>
      </c>
      <c r="FE574" s="56">
        <v>157</v>
      </c>
      <c r="FF574" s="57" t="s">
        <v>2900</v>
      </c>
      <c r="FG574" s="68" t="s">
        <v>2335</v>
      </c>
      <c r="FH574" s="70">
        <v>11</v>
      </c>
      <c r="FI574" s="56">
        <v>157</v>
      </c>
      <c r="FJ574" s="57" t="s">
        <v>2900</v>
      </c>
      <c r="FK574" s="68" t="s">
        <v>2335</v>
      </c>
      <c r="FL574" s="70">
        <v>11</v>
      </c>
      <c r="FM574" s="56">
        <v>157</v>
      </c>
      <c r="FN574" s="57" t="s">
        <v>2900</v>
      </c>
      <c r="FO574" s="68" t="s">
        <v>2335</v>
      </c>
      <c r="FP574" s="70">
        <v>11</v>
      </c>
      <c r="FQ574" s="56">
        <v>157</v>
      </c>
      <c r="FR574" s="57" t="s">
        <v>2900</v>
      </c>
      <c r="FS574" s="68" t="s">
        <v>2335</v>
      </c>
      <c r="FT574" s="70">
        <v>11</v>
      </c>
      <c r="FU574" s="56">
        <v>157</v>
      </c>
      <c r="FV574" s="57" t="s">
        <v>2900</v>
      </c>
      <c r="FW574" s="68" t="s">
        <v>2335</v>
      </c>
      <c r="FX574" s="70">
        <v>11</v>
      </c>
      <c r="FY574" s="56">
        <v>157</v>
      </c>
      <c r="FZ574" s="57" t="s">
        <v>2900</v>
      </c>
      <c r="GA574" s="68" t="s">
        <v>2335</v>
      </c>
      <c r="GB574" s="70">
        <v>11</v>
      </c>
      <c r="GC574" s="56">
        <v>157</v>
      </c>
      <c r="GD574" s="57" t="s">
        <v>2900</v>
      </c>
      <c r="GE574" s="68" t="s">
        <v>2335</v>
      </c>
      <c r="GF574" s="70">
        <v>11</v>
      </c>
      <c r="GG574" s="56">
        <v>157</v>
      </c>
      <c r="GH574" s="57" t="s">
        <v>2900</v>
      </c>
      <c r="GI574" s="68" t="s">
        <v>2335</v>
      </c>
      <c r="GJ574" s="70">
        <v>11</v>
      </c>
      <c r="GK574" s="56">
        <v>157</v>
      </c>
      <c r="GL574" s="57" t="s">
        <v>2900</v>
      </c>
      <c r="GM574" s="68" t="s">
        <v>2335</v>
      </c>
      <c r="GN574" s="70">
        <v>11</v>
      </c>
      <c r="GO574" s="56">
        <v>157</v>
      </c>
      <c r="GP574" s="57" t="s">
        <v>2900</v>
      </c>
      <c r="GQ574" s="68" t="s">
        <v>2335</v>
      </c>
      <c r="GR574" s="70">
        <v>11</v>
      </c>
      <c r="GS574" s="56">
        <v>157</v>
      </c>
      <c r="GT574" s="57" t="s">
        <v>2900</v>
      </c>
      <c r="GU574" s="68" t="s">
        <v>2335</v>
      </c>
      <c r="GV574" s="70">
        <v>11</v>
      </c>
      <c r="GW574" s="56">
        <v>157</v>
      </c>
      <c r="GX574" s="57" t="s">
        <v>2900</v>
      </c>
      <c r="GY574" s="68" t="s">
        <v>2335</v>
      </c>
      <c r="GZ574" s="70">
        <v>11</v>
      </c>
      <c r="HA574" s="56">
        <v>157</v>
      </c>
      <c r="HB574" s="57" t="s">
        <v>2900</v>
      </c>
      <c r="HC574" s="68" t="s">
        <v>2335</v>
      </c>
      <c r="HD574" s="70">
        <v>11</v>
      </c>
      <c r="HE574" s="56">
        <v>157</v>
      </c>
      <c r="HF574" s="57" t="s">
        <v>2900</v>
      </c>
      <c r="HG574" s="68" t="s">
        <v>2335</v>
      </c>
      <c r="HH574" s="70">
        <v>11</v>
      </c>
      <c r="HI574" s="56">
        <v>157</v>
      </c>
      <c r="HJ574" s="57" t="s">
        <v>2900</v>
      </c>
      <c r="HK574" s="68" t="s">
        <v>2335</v>
      </c>
      <c r="HL574" s="70">
        <v>11</v>
      </c>
      <c r="HM574" s="56">
        <v>157</v>
      </c>
      <c r="HN574" s="57" t="s">
        <v>2900</v>
      </c>
      <c r="HO574" s="68" t="s">
        <v>2335</v>
      </c>
      <c r="HP574" s="70">
        <v>11</v>
      </c>
      <c r="HQ574" s="56">
        <v>157</v>
      </c>
      <c r="HR574" s="57" t="s">
        <v>2900</v>
      </c>
      <c r="HS574" s="68" t="s">
        <v>2335</v>
      </c>
      <c r="HT574" s="70">
        <v>11</v>
      </c>
      <c r="HU574" s="56">
        <v>157</v>
      </c>
      <c r="HV574" s="57" t="s">
        <v>2900</v>
      </c>
      <c r="HW574" s="68" t="s">
        <v>2335</v>
      </c>
      <c r="HX574" s="70">
        <v>11</v>
      </c>
      <c r="HY574" s="56">
        <v>157</v>
      </c>
      <c r="HZ574" s="57" t="s">
        <v>2900</v>
      </c>
      <c r="IA574" s="68" t="s">
        <v>2335</v>
      </c>
      <c r="IB574" s="70">
        <v>11</v>
      </c>
      <c r="IC574" s="56">
        <v>157</v>
      </c>
      <c r="ID574" s="57" t="s">
        <v>2900</v>
      </c>
      <c r="IE574" s="68" t="s">
        <v>2335</v>
      </c>
      <c r="IF574" s="70">
        <v>11</v>
      </c>
      <c r="IG574" s="56">
        <v>157</v>
      </c>
      <c r="IH574" s="57" t="s">
        <v>2900</v>
      </c>
      <c r="II574" s="68" t="s">
        <v>2335</v>
      </c>
      <c r="IJ574" s="70">
        <v>11</v>
      </c>
      <c r="IK574" s="56">
        <v>157</v>
      </c>
      <c r="IL574" s="57" t="s">
        <v>2900</v>
      </c>
      <c r="IM574" s="68" t="s">
        <v>2335</v>
      </c>
      <c r="IN574" s="70">
        <v>11</v>
      </c>
      <c r="IO574" s="56">
        <v>157</v>
      </c>
      <c r="IP574" s="57" t="s">
        <v>2900</v>
      </c>
      <c r="IQ574" s="68" t="s">
        <v>2335</v>
      </c>
      <c r="IR574" s="70">
        <v>11</v>
      </c>
      <c r="IS574" s="56">
        <v>157</v>
      </c>
      <c r="IT574" s="57" t="s">
        <v>2900</v>
      </c>
      <c r="IU574" s="68" t="s">
        <v>2335</v>
      </c>
      <c r="IV574" s="70">
        <v>11</v>
      </c>
    </row>
    <row r="575" spans="1:256" s="51" customFormat="1" ht="12" customHeight="1" x14ac:dyDescent="0.2">
      <c r="A575" s="125">
        <v>410</v>
      </c>
      <c r="B575" s="111" t="s">
        <v>2901</v>
      </c>
      <c r="C575" s="119" t="s">
        <v>2335</v>
      </c>
      <c r="D575" s="122">
        <v>11</v>
      </c>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70">
        <v>11</v>
      </c>
      <c r="EC575" s="56">
        <v>158</v>
      </c>
      <c r="ED575" s="57" t="s">
        <v>2901</v>
      </c>
      <c r="EE575" s="68" t="s">
        <v>2335</v>
      </c>
      <c r="EF575" s="70">
        <v>11</v>
      </c>
      <c r="EG575" s="56">
        <v>158</v>
      </c>
      <c r="EH575" s="57" t="s">
        <v>2901</v>
      </c>
      <c r="EI575" s="68" t="s">
        <v>2335</v>
      </c>
      <c r="EJ575" s="70">
        <v>11</v>
      </c>
      <c r="EK575" s="56">
        <v>158</v>
      </c>
      <c r="EL575" s="57" t="s">
        <v>2901</v>
      </c>
      <c r="EM575" s="68" t="s">
        <v>2335</v>
      </c>
      <c r="EN575" s="70">
        <v>11</v>
      </c>
      <c r="EO575" s="56">
        <v>158</v>
      </c>
      <c r="EP575" s="57" t="s">
        <v>2901</v>
      </c>
      <c r="EQ575" s="68" t="s">
        <v>2335</v>
      </c>
      <c r="ER575" s="70">
        <v>11</v>
      </c>
      <c r="ES575" s="56">
        <v>158</v>
      </c>
      <c r="ET575" s="57" t="s">
        <v>2901</v>
      </c>
      <c r="EU575" s="68" t="s">
        <v>2335</v>
      </c>
      <c r="EV575" s="70">
        <v>11</v>
      </c>
      <c r="EW575" s="56">
        <v>158</v>
      </c>
      <c r="EX575" s="57" t="s">
        <v>2901</v>
      </c>
      <c r="EY575" s="68" t="s">
        <v>2335</v>
      </c>
      <c r="EZ575" s="70">
        <v>11</v>
      </c>
      <c r="FA575" s="56">
        <v>158</v>
      </c>
      <c r="FB575" s="57" t="s">
        <v>2901</v>
      </c>
      <c r="FC575" s="68" t="s">
        <v>2335</v>
      </c>
      <c r="FD575" s="70">
        <v>11</v>
      </c>
      <c r="FE575" s="56">
        <v>158</v>
      </c>
      <c r="FF575" s="57" t="s">
        <v>2901</v>
      </c>
      <c r="FG575" s="68" t="s">
        <v>2335</v>
      </c>
      <c r="FH575" s="70">
        <v>11</v>
      </c>
      <c r="FI575" s="56">
        <v>158</v>
      </c>
      <c r="FJ575" s="57" t="s">
        <v>2901</v>
      </c>
      <c r="FK575" s="68" t="s">
        <v>2335</v>
      </c>
      <c r="FL575" s="70">
        <v>11</v>
      </c>
      <c r="FM575" s="56">
        <v>158</v>
      </c>
      <c r="FN575" s="57" t="s">
        <v>2901</v>
      </c>
      <c r="FO575" s="68" t="s">
        <v>2335</v>
      </c>
      <c r="FP575" s="70">
        <v>11</v>
      </c>
      <c r="FQ575" s="56">
        <v>158</v>
      </c>
      <c r="FR575" s="57" t="s">
        <v>2901</v>
      </c>
      <c r="FS575" s="68" t="s">
        <v>2335</v>
      </c>
      <c r="FT575" s="70">
        <v>11</v>
      </c>
      <c r="FU575" s="56">
        <v>158</v>
      </c>
      <c r="FV575" s="57" t="s">
        <v>2901</v>
      </c>
      <c r="FW575" s="68" t="s">
        <v>2335</v>
      </c>
      <c r="FX575" s="70">
        <v>11</v>
      </c>
      <c r="FY575" s="56">
        <v>158</v>
      </c>
      <c r="FZ575" s="57" t="s">
        <v>2901</v>
      </c>
      <c r="GA575" s="68" t="s">
        <v>2335</v>
      </c>
      <c r="GB575" s="70">
        <v>11</v>
      </c>
      <c r="GC575" s="56">
        <v>158</v>
      </c>
      <c r="GD575" s="57" t="s">
        <v>2901</v>
      </c>
      <c r="GE575" s="68" t="s">
        <v>2335</v>
      </c>
      <c r="GF575" s="70">
        <v>11</v>
      </c>
      <c r="GG575" s="56">
        <v>158</v>
      </c>
      <c r="GH575" s="57" t="s">
        <v>2901</v>
      </c>
      <c r="GI575" s="68" t="s">
        <v>2335</v>
      </c>
      <c r="GJ575" s="70">
        <v>11</v>
      </c>
      <c r="GK575" s="56">
        <v>158</v>
      </c>
      <c r="GL575" s="57" t="s">
        <v>2901</v>
      </c>
      <c r="GM575" s="68" t="s">
        <v>2335</v>
      </c>
      <c r="GN575" s="70">
        <v>11</v>
      </c>
      <c r="GO575" s="56">
        <v>158</v>
      </c>
      <c r="GP575" s="57" t="s">
        <v>2901</v>
      </c>
      <c r="GQ575" s="68" t="s">
        <v>2335</v>
      </c>
      <c r="GR575" s="70">
        <v>11</v>
      </c>
      <c r="GS575" s="56">
        <v>158</v>
      </c>
      <c r="GT575" s="57" t="s">
        <v>2901</v>
      </c>
      <c r="GU575" s="68" t="s">
        <v>2335</v>
      </c>
      <c r="GV575" s="70">
        <v>11</v>
      </c>
      <c r="GW575" s="56">
        <v>158</v>
      </c>
      <c r="GX575" s="57" t="s">
        <v>2901</v>
      </c>
      <c r="GY575" s="68" t="s">
        <v>2335</v>
      </c>
      <c r="GZ575" s="70">
        <v>11</v>
      </c>
      <c r="HA575" s="56">
        <v>158</v>
      </c>
      <c r="HB575" s="57" t="s">
        <v>2901</v>
      </c>
      <c r="HC575" s="68" t="s">
        <v>2335</v>
      </c>
      <c r="HD575" s="70">
        <v>11</v>
      </c>
      <c r="HE575" s="56">
        <v>158</v>
      </c>
      <c r="HF575" s="57" t="s">
        <v>2901</v>
      </c>
      <c r="HG575" s="68" t="s">
        <v>2335</v>
      </c>
      <c r="HH575" s="70">
        <v>11</v>
      </c>
      <c r="HI575" s="56">
        <v>158</v>
      </c>
      <c r="HJ575" s="57" t="s">
        <v>2901</v>
      </c>
      <c r="HK575" s="68" t="s">
        <v>2335</v>
      </c>
      <c r="HL575" s="70">
        <v>11</v>
      </c>
      <c r="HM575" s="56">
        <v>158</v>
      </c>
      <c r="HN575" s="57" t="s">
        <v>2901</v>
      </c>
      <c r="HO575" s="68" t="s">
        <v>2335</v>
      </c>
      <c r="HP575" s="70">
        <v>11</v>
      </c>
      <c r="HQ575" s="56">
        <v>158</v>
      </c>
      <c r="HR575" s="57" t="s">
        <v>2901</v>
      </c>
      <c r="HS575" s="68" t="s">
        <v>2335</v>
      </c>
      <c r="HT575" s="70">
        <v>11</v>
      </c>
      <c r="HU575" s="56">
        <v>158</v>
      </c>
      <c r="HV575" s="57" t="s">
        <v>2901</v>
      </c>
      <c r="HW575" s="68" t="s">
        <v>2335</v>
      </c>
      <c r="HX575" s="70">
        <v>11</v>
      </c>
      <c r="HY575" s="56">
        <v>158</v>
      </c>
      <c r="HZ575" s="57" t="s">
        <v>2901</v>
      </c>
      <c r="IA575" s="68" t="s">
        <v>2335</v>
      </c>
      <c r="IB575" s="70">
        <v>11</v>
      </c>
      <c r="IC575" s="56">
        <v>158</v>
      </c>
      <c r="ID575" s="57" t="s">
        <v>2901</v>
      </c>
      <c r="IE575" s="68" t="s">
        <v>2335</v>
      </c>
      <c r="IF575" s="70">
        <v>11</v>
      </c>
      <c r="IG575" s="56">
        <v>158</v>
      </c>
      <c r="IH575" s="57" t="s">
        <v>2901</v>
      </c>
      <c r="II575" s="68" t="s">
        <v>2335</v>
      </c>
      <c r="IJ575" s="70">
        <v>11</v>
      </c>
      <c r="IK575" s="56">
        <v>158</v>
      </c>
      <c r="IL575" s="57" t="s">
        <v>2901</v>
      </c>
      <c r="IM575" s="68" t="s">
        <v>2335</v>
      </c>
      <c r="IN575" s="70">
        <v>11</v>
      </c>
      <c r="IO575" s="56">
        <v>158</v>
      </c>
      <c r="IP575" s="57" t="s">
        <v>2901</v>
      </c>
      <c r="IQ575" s="68" t="s">
        <v>2335</v>
      </c>
      <c r="IR575" s="70">
        <v>11</v>
      </c>
      <c r="IS575" s="56">
        <v>158</v>
      </c>
      <c r="IT575" s="57" t="s">
        <v>2901</v>
      </c>
      <c r="IU575" s="68" t="s">
        <v>2335</v>
      </c>
      <c r="IV575" s="70">
        <v>11</v>
      </c>
    </row>
    <row r="576" spans="1:256" s="51" customFormat="1" ht="12" customHeight="1" x14ac:dyDescent="0.2">
      <c r="A576" s="125">
        <v>410</v>
      </c>
      <c r="B576" s="111" t="s">
        <v>2902</v>
      </c>
      <c r="C576" s="119" t="s">
        <v>2335</v>
      </c>
      <c r="D576" s="122">
        <v>9</v>
      </c>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70">
        <v>9</v>
      </c>
      <c r="EC576" s="56">
        <v>159</v>
      </c>
      <c r="ED576" s="57" t="s">
        <v>2902</v>
      </c>
      <c r="EE576" s="68" t="s">
        <v>2335</v>
      </c>
      <c r="EF576" s="70">
        <v>9</v>
      </c>
      <c r="EG576" s="56">
        <v>159</v>
      </c>
      <c r="EH576" s="57" t="s">
        <v>2902</v>
      </c>
      <c r="EI576" s="68" t="s">
        <v>2335</v>
      </c>
      <c r="EJ576" s="70">
        <v>9</v>
      </c>
      <c r="EK576" s="56">
        <v>159</v>
      </c>
      <c r="EL576" s="57" t="s">
        <v>2902</v>
      </c>
      <c r="EM576" s="68" t="s">
        <v>2335</v>
      </c>
      <c r="EN576" s="70">
        <v>9</v>
      </c>
      <c r="EO576" s="56">
        <v>159</v>
      </c>
      <c r="EP576" s="57" t="s">
        <v>2902</v>
      </c>
      <c r="EQ576" s="68" t="s">
        <v>2335</v>
      </c>
      <c r="ER576" s="70">
        <v>9</v>
      </c>
      <c r="ES576" s="56">
        <v>159</v>
      </c>
      <c r="ET576" s="57" t="s">
        <v>2902</v>
      </c>
      <c r="EU576" s="68" t="s">
        <v>2335</v>
      </c>
      <c r="EV576" s="70">
        <v>9</v>
      </c>
      <c r="EW576" s="56">
        <v>159</v>
      </c>
      <c r="EX576" s="57" t="s">
        <v>2902</v>
      </c>
      <c r="EY576" s="68" t="s">
        <v>2335</v>
      </c>
      <c r="EZ576" s="70">
        <v>9</v>
      </c>
      <c r="FA576" s="56">
        <v>159</v>
      </c>
      <c r="FB576" s="57" t="s">
        <v>2902</v>
      </c>
      <c r="FC576" s="68" t="s">
        <v>2335</v>
      </c>
      <c r="FD576" s="70">
        <v>9</v>
      </c>
      <c r="FE576" s="56">
        <v>159</v>
      </c>
      <c r="FF576" s="57" t="s">
        <v>2902</v>
      </c>
      <c r="FG576" s="68" t="s">
        <v>2335</v>
      </c>
      <c r="FH576" s="70">
        <v>9</v>
      </c>
      <c r="FI576" s="56">
        <v>159</v>
      </c>
      <c r="FJ576" s="57" t="s">
        <v>2902</v>
      </c>
      <c r="FK576" s="68" t="s">
        <v>2335</v>
      </c>
      <c r="FL576" s="70">
        <v>9</v>
      </c>
      <c r="FM576" s="56">
        <v>159</v>
      </c>
      <c r="FN576" s="57" t="s">
        <v>2902</v>
      </c>
      <c r="FO576" s="68" t="s">
        <v>2335</v>
      </c>
      <c r="FP576" s="70">
        <v>9</v>
      </c>
      <c r="FQ576" s="56">
        <v>159</v>
      </c>
      <c r="FR576" s="57" t="s">
        <v>2902</v>
      </c>
      <c r="FS576" s="68" t="s">
        <v>2335</v>
      </c>
      <c r="FT576" s="70">
        <v>9</v>
      </c>
      <c r="FU576" s="56">
        <v>159</v>
      </c>
      <c r="FV576" s="57" t="s">
        <v>2902</v>
      </c>
      <c r="FW576" s="68" t="s">
        <v>2335</v>
      </c>
      <c r="FX576" s="70">
        <v>9</v>
      </c>
      <c r="FY576" s="56">
        <v>159</v>
      </c>
      <c r="FZ576" s="57" t="s">
        <v>2902</v>
      </c>
      <c r="GA576" s="68" t="s">
        <v>2335</v>
      </c>
      <c r="GB576" s="70">
        <v>9</v>
      </c>
      <c r="GC576" s="56">
        <v>159</v>
      </c>
      <c r="GD576" s="57" t="s">
        <v>2902</v>
      </c>
      <c r="GE576" s="68" t="s">
        <v>2335</v>
      </c>
      <c r="GF576" s="70">
        <v>9</v>
      </c>
      <c r="GG576" s="56">
        <v>159</v>
      </c>
      <c r="GH576" s="57" t="s">
        <v>2902</v>
      </c>
      <c r="GI576" s="68" t="s">
        <v>2335</v>
      </c>
      <c r="GJ576" s="70">
        <v>9</v>
      </c>
      <c r="GK576" s="56">
        <v>159</v>
      </c>
      <c r="GL576" s="57" t="s">
        <v>2902</v>
      </c>
      <c r="GM576" s="68" t="s">
        <v>2335</v>
      </c>
      <c r="GN576" s="70">
        <v>9</v>
      </c>
      <c r="GO576" s="56">
        <v>159</v>
      </c>
      <c r="GP576" s="57" t="s">
        <v>2902</v>
      </c>
      <c r="GQ576" s="68" t="s">
        <v>2335</v>
      </c>
      <c r="GR576" s="70">
        <v>9</v>
      </c>
      <c r="GS576" s="56">
        <v>159</v>
      </c>
      <c r="GT576" s="57" t="s">
        <v>2902</v>
      </c>
      <c r="GU576" s="68" t="s">
        <v>2335</v>
      </c>
      <c r="GV576" s="70">
        <v>9</v>
      </c>
      <c r="GW576" s="56">
        <v>159</v>
      </c>
      <c r="GX576" s="57" t="s">
        <v>2902</v>
      </c>
      <c r="GY576" s="68" t="s">
        <v>2335</v>
      </c>
      <c r="GZ576" s="70">
        <v>9</v>
      </c>
      <c r="HA576" s="56">
        <v>159</v>
      </c>
      <c r="HB576" s="57" t="s">
        <v>2902</v>
      </c>
      <c r="HC576" s="68" t="s">
        <v>2335</v>
      </c>
      <c r="HD576" s="70">
        <v>9</v>
      </c>
      <c r="HE576" s="56">
        <v>159</v>
      </c>
      <c r="HF576" s="57" t="s">
        <v>2902</v>
      </c>
      <c r="HG576" s="68" t="s">
        <v>2335</v>
      </c>
      <c r="HH576" s="70">
        <v>9</v>
      </c>
      <c r="HI576" s="56">
        <v>159</v>
      </c>
      <c r="HJ576" s="57" t="s">
        <v>2902</v>
      </c>
      <c r="HK576" s="68" t="s">
        <v>2335</v>
      </c>
      <c r="HL576" s="70">
        <v>9</v>
      </c>
      <c r="HM576" s="56">
        <v>159</v>
      </c>
      <c r="HN576" s="57" t="s">
        <v>2902</v>
      </c>
      <c r="HO576" s="68" t="s">
        <v>2335</v>
      </c>
      <c r="HP576" s="70">
        <v>9</v>
      </c>
      <c r="HQ576" s="56">
        <v>159</v>
      </c>
      <c r="HR576" s="57" t="s">
        <v>2902</v>
      </c>
      <c r="HS576" s="68" t="s">
        <v>2335</v>
      </c>
      <c r="HT576" s="70">
        <v>9</v>
      </c>
      <c r="HU576" s="56">
        <v>159</v>
      </c>
      <c r="HV576" s="57" t="s">
        <v>2902</v>
      </c>
      <c r="HW576" s="68" t="s">
        <v>2335</v>
      </c>
      <c r="HX576" s="70">
        <v>9</v>
      </c>
      <c r="HY576" s="56">
        <v>159</v>
      </c>
      <c r="HZ576" s="57" t="s">
        <v>2902</v>
      </c>
      <c r="IA576" s="68" t="s">
        <v>2335</v>
      </c>
      <c r="IB576" s="70">
        <v>9</v>
      </c>
      <c r="IC576" s="56">
        <v>159</v>
      </c>
      <c r="ID576" s="57" t="s">
        <v>2902</v>
      </c>
      <c r="IE576" s="68" t="s">
        <v>2335</v>
      </c>
      <c r="IF576" s="70">
        <v>9</v>
      </c>
      <c r="IG576" s="56">
        <v>159</v>
      </c>
      <c r="IH576" s="57" t="s">
        <v>2902</v>
      </c>
      <c r="II576" s="68" t="s">
        <v>2335</v>
      </c>
      <c r="IJ576" s="70">
        <v>9</v>
      </c>
      <c r="IK576" s="56">
        <v>159</v>
      </c>
      <c r="IL576" s="57" t="s">
        <v>2902</v>
      </c>
      <c r="IM576" s="68" t="s">
        <v>2335</v>
      </c>
      <c r="IN576" s="70">
        <v>9</v>
      </c>
      <c r="IO576" s="56">
        <v>159</v>
      </c>
      <c r="IP576" s="57" t="s">
        <v>2902</v>
      </c>
      <c r="IQ576" s="68" t="s">
        <v>2335</v>
      </c>
      <c r="IR576" s="70">
        <v>9</v>
      </c>
      <c r="IS576" s="56">
        <v>159</v>
      </c>
      <c r="IT576" s="57" t="s">
        <v>2902</v>
      </c>
      <c r="IU576" s="68" t="s">
        <v>2335</v>
      </c>
      <c r="IV576" s="70">
        <v>9</v>
      </c>
    </row>
    <row r="577" spans="1:256" s="51" customFormat="1" ht="12" customHeight="1" x14ac:dyDescent="0.2">
      <c r="A577" s="125">
        <v>410</v>
      </c>
      <c r="B577" s="111" t="s">
        <v>2903</v>
      </c>
      <c r="C577" s="119" t="s">
        <v>2335</v>
      </c>
      <c r="D577" s="122">
        <v>10</v>
      </c>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70">
        <v>10</v>
      </c>
      <c r="EC577" s="56">
        <v>160</v>
      </c>
      <c r="ED577" s="57" t="s">
        <v>2903</v>
      </c>
      <c r="EE577" s="68" t="s">
        <v>2335</v>
      </c>
      <c r="EF577" s="70">
        <v>10</v>
      </c>
      <c r="EG577" s="56">
        <v>160</v>
      </c>
      <c r="EH577" s="57" t="s">
        <v>2903</v>
      </c>
      <c r="EI577" s="68" t="s">
        <v>2335</v>
      </c>
      <c r="EJ577" s="70">
        <v>10</v>
      </c>
      <c r="EK577" s="56">
        <v>160</v>
      </c>
      <c r="EL577" s="57" t="s">
        <v>2903</v>
      </c>
      <c r="EM577" s="68" t="s">
        <v>2335</v>
      </c>
      <c r="EN577" s="70">
        <v>10</v>
      </c>
      <c r="EO577" s="56">
        <v>160</v>
      </c>
      <c r="EP577" s="57" t="s">
        <v>2903</v>
      </c>
      <c r="EQ577" s="68" t="s">
        <v>2335</v>
      </c>
      <c r="ER577" s="70">
        <v>10</v>
      </c>
      <c r="ES577" s="56">
        <v>160</v>
      </c>
      <c r="ET577" s="57" t="s">
        <v>2903</v>
      </c>
      <c r="EU577" s="68" t="s">
        <v>2335</v>
      </c>
      <c r="EV577" s="70">
        <v>10</v>
      </c>
      <c r="EW577" s="56">
        <v>160</v>
      </c>
      <c r="EX577" s="57" t="s">
        <v>2903</v>
      </c>
      <c r="EY577" s="68" t="s">
        <v>2335</v>
      </c>
      <c r="EZ577" s="70">
        <v>10</v>
      </c>
      <c r="FA577" s="56">
        <v>160</v>
      </c>
      <c r="FB577" s="57" t="s">
        <v>2903</v>
      </c>
      <c r="FC577" s="68" t="s">
        <v>2335</v>
      </c>
      <c r="FD577" s="70">
        <v>10</v>
      </c>
      <c r="FE577" s="56">
        <v>160</v>
      </c>
      <c r="FF577" s="57" t="s">
        <v>2903</v>
      </c>
      <c r="FG577" s="68" t="s">
        <v>2335</v>
      </c>
      <c r="FH577" s="70">
        <v>10</v>
      </c>
      <c r="FI577" s="56">
        <v>160</v>
      </c>
      <c r="FJ577" s="57" t="s">
        <v>2903</v>
      </c>
      <c r="FK577" s="68" t="s">
        <v>2335</v>
      </c>
      <c r="FL577" s="70">
        <v>10</v>
      </c>
      <c r="FM577" s="56">
        <v>160</v>
      </c>
      <c r="FN577" s="57" t="s">
        <v>2903</v>
      </c>
      <c r="FO577" s="68" t="s">
        <v>2335</v>
      </c>
      <c r="FP577" s="70">
        <v>10</v>
      </c>
      <c r="FQ577" s="56">
        <v>160</v>
      </c>
      <c r="FR577" s="57" t="s">
        <v>2903</v>
      </c>
      <c r="FS577" s="68" t="s">
        <v>2335</v>
      </c>
      <c r="FT577" s="70">
        <v>10</v>
      </c>
      <c r="FU577" s="56">
        <v>160</v>
      </c>
      <c r="FV577" s="57" t="s">
        <v>2903</v>
      </c>
      <c r="FW577" s="68" t="s">
        <v>2335</v>
      </c>
      <c r="FX577" s="70">
        <v>10</v>
      </c>
      <c r="FY577" s="56">
        <v>160</v>
      </c>
      <c r="FZ577" s="57" t="s">
        <v>2903</v>
      </c>
      <c r="GA577" s="68" t="s">
        <v>2335</v>
      </c>
      <c r="GB577" s="70">
        <v>10</v>
      </c>
      <c r="GC577" s="56">
        <v>160</v>
      </c>
      <c r="GD577" s="57" t="s">
        <v>2903</v>
      </c>
      <c r="GE577" s="68" t="s">
        <v>2335</v>
      </c>
      <c r="GF577" s="70">
        <v>10</v>
      </c>
      <c r="GG577" s="56">
        <v>160</v>
      </c>
      <c r="GH577" s="57" t="s">
        <v>2903</v>
      </c>
      <c r="GI577" s="68" t="s">
        <v>2335</v>
      </c>
      <c r="GJ577" s="70">
        <v>10</v>
      </c>
      <c r="GK577" s="56">
        <v>160</v>
      </c>
      <c r="GL577" s="57" t="s">
        <v>2903</v>
      </c>
      <c r="GM577" s="68" t="s">
        <v>2335</v>
      </c>
      <c r="GN577" s="70">
        <v>10</v>
      </c>
      <c r="GO577" s="56">
        <v>160</v>
      </c>
      <c r="GP577" s="57" t="s">
        <v>2903</v>
      </c>
      <c r="GQ577" s="68" t="s">
        <v>2335</v>
      </c>
      <c r="GR577" s="70">
        <v>10</v>
      </c>
      <c r="GS577" s="56">
        <v>160</v>
      </c>
      <c r="GT577" s="57" t="s">
        <v>2903</v>
      </c>
      <c r="GU577" s="68" t="s">
        <v>2335</v>
      </c>
      <c r="GV577" s="70">
        <v>10</v>
      </c>
      <c r="GW577" s="56">
        <v>160</v>
      </c>
      <c r="GX577" s="57" t="s">
        <v>2903</v>
      </c>
      <c r="GY577" s="68" t="s">
        <v>2335</v>
      </c>
      <c r="GZ577" s="70">
        <v>10</v>
      </c>
      <c r="HA577" s="56">
        <v>160</v>
      </c>
      <c r="HB577" s="57" t="s">
        <v>2903</v>
      </c>
      <c r="HC577" s="68" t="s">
        <v>2335</v>
      </c>
      <c r="HD577" s="70">
        <v>10</v>
      </c>
      <c r="HE577" s="56">
        <v>160</v>
      </c>
      <c r="HF577" s="57" t="s">
        <v>2903</v>
      </c>
      <c r="HG577" s="68" t="s">
        <v>2335</v>
      </c>
      <c r="HH577" s="70">
        <v>10</v>
      </c>
      <c r="HI577" s="56">
        <v>160</v>
      </c>
      <c r="HJ577" s="57" t="s">
        <v>2903</v>
      </c>
      <c r="HK577" s="68" t="s">
        <v>2335</v>
      </c>
      <c r="HL577" s="70">
        <v>10</v>
      </c>
      <c r="HM577" s="56">
        <v>160</v>
      </c>
      <c r="HN577" s="57" t="s">
        <v>2903</v>
      </c>
      <c r="HO577" s="68" t="s">
        <v>2335</v>
      </c>
      <c r="HP577" s="70">
        <v>10</v>
      </c>
      <c r="HQ577" s="56">
        <v>160</v>
      </c>
      <c r="HR577" s="57" t="s">
        <v>2903</v>
      </c>
      <c r="HS577" s="68" t="s">
        <v>2335</v>
      </c>
      <c r="HT577" s="70">
        <v>10</v>
      </c>
      <c r="HU577" s="56">
        <v>160</v>
      </c>
      <c r="HV577" s="57" t="s">
        <v>2903</v>
      </c>
      <c r="HW577" s="68" t="s">
        <v>2335</v>
      </c>
      <c r="HX577" s="70">
        <v>10</v>
      </c>
      <c r="HY577" s="56">
        <v>160</v>
      </c>
      <c r="HZ577" s="57" t="s">
        <v>2903</v>
      </c>
      <c r="IA577" s="68" t="s">
        <v>2335</v>
      </c>
      <c r="IB577" s="70">
        <v>10</v>
      </c>
      <c r="IC577" s="56">
        <v>160</v>
      </c>
      <c r="ID577" s="57" t="s">
        <v>2903</v>
      </c>
      <c r="IE577" s="68" t="s">
        <v>2335</v>
      </c>
      <c r="IF577" s="70">
        <v>10</v>
      </c>
      <c r="IG577" s="56">
        <v>160</v>
      </c>
      <c r="IH577" s="57" t="s">
        <v>2903</v>
      </c>
      <c r="II577" s="68" t="s">
        <v>2335</v>
      </c>
      <c r="IJ577" s="70">
        <v>10</v>
      </c>
      <c r="IK577" s="56">
        <v>160</v>
      </c>
      <c r="IL577" s="57" t="s">
        <v>2903</v>
      </c>
      <c r="IM577" s="68" t="s">
        <v>2335</v>
      </c>
      <c r="IN577" s="70">
        <v>10</v>
      </c>
      <c r="IO577" s="56">
        <v>160</v>
      </c>
      <c r="IP577" s="57" t="s">
        <v>2903</v>
      </c>
      <c r="IQ577" s="68" t="s">
        <v>2335</v>
      </c>
      <c r="IR577" s="70">
        <v>10</v>
      </c>
      <c r="IS577" s="56">
        <v>160</v>
      </c>
      <c r="IT577" s="57" t="s">
        <v>2903</v>
      </c>
      <c r="IU577" s="68" t="s">
        <v>2335</v>
      </c>
      <c r="IV577" s="70">
        <v>10</v>
      </c>
    </row>
    <row r="578" spans="1:256" s="51" customFormat="1" ht="12" customHeight="1" x14ac:dyDescent="0.2">
      <c r="A578" s="125">
        <v>410</v>
      </c>
      <c r="B578" s="111" t="s">
        <v>2904</v>
      </c>
      <c r="C578" s="119" t="s">
        <v>2335</v>
      </c>
      <c r="D578" s="122">
        <v>11</v>
      </c>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70">
        <v>11</v>
      </c>
      <c r="EC578" s="56">
        <v>161</v>
      </c>
      <c r="ED578" s="57" t="s">
        <v>2904</v>
      </c>
      <c r="EE578" s="68" t="s">
        <v>2335</v>
      </c>
      <c r="EF578" s="70">
        <v>11</v>
      </c>
      <c r="EG578" s="56">
        <v>161</v>
      </c>
      <c r="EH578" s="57" t="s">
        <v>2904</v>
      </c>
      <c r="EI578" s="68" t="s">
        <v>2335</v>
      </c>
      <c r="EJ578" s="70">
        <v>11</v>
      </c>
      <c r="EK578" s="56">
        <v>161</v>
      </c>
      <c r="EL578" s="57" t="s">
        <v>2904</v>
      </c>
      <c r="EM578" s="68" t="s">
        <v>2335</v>
      </c>
      <c r="EN578" s="70">
        <v>11</v>
      </c>
      <c r="EO578" s="56">
        <v>161</v>
      </c>
      <c r="EP578" s="57" t="s">
        <v>2904</v>
      </c>
      <c r="EQ578" s="68" t="s">
        <v>2335</v>
      </c>
      <c r="ER578" s="70">
        <v>11</v>
      </c>
      <c r="ES578" s="56">
        <v>161</v>
      </c>
      <c r="ET578" s="57" t="s">
        <v>2904</v>
      </c>
      <c r="EU578" s="68" t="s">
        <v>2335</v>
      </c>
      <c r="EV578" s="70">
        <v>11</v>
      </c>
      <c r="EW578" s="56">
        <v>161</v>
      </c>
      <c r="EX578" s="57" t="s">
        <v>2904</v>
      </c>
      <c r="EY578" s="68" t="s">
        <v>2335</v>
      </c>
      <c r="EZ578" s="70">
        <v>11</v>
      </c>
      <c r="FA578" s="56">
        <v>161</v>
      </c>
      <c r="FB578" s="57" t="s">
        <v>2904</v>
      </c>
      <c r="FC578" s="68" t="s">
        <v>2335</v>
      </c>
      <c r="FD578" s="70">
        <v>11</v>
      </c>
      <c r="FE578" s="56">
        <v>161</v>
      </c>
      <c r="FF578" s="57" t="s">
        <v>2904</v>
      </c>
      <c r="FG578" s="68" t="s">
        <v>2335</v>
      </c>
      <c r="FH578" s="70">
        <v>11</v>
      </c>
      <c r="FI578" s="56">
        <v>161</v>
      </c>
      <c r="FJ578" s="57" t="s">
        <v>2904</v>
      </c>
      <c r="FK578" s="68" t="s">
        <v>2335</v>
      </c>
      <c r="FL578" s="70">
        <v>11</v>
      </c>
      <c r="FM578" s="56">
        <v>161</v>
      </c>
      <c r="FN578" s="57" t="s">
        <v>2904</v>
      </c>
      <c r="FO578" s="68" t="s">
        <v>2335</v>
      </c>
      <c r="FP578" s="70">
        <v>11</v>
      </c>
      <c r="FQ578" s="56">
        <v>161</v>
      </c>
      <c r="FR578" s="57" t="s">
        <v>2904</v>
      </c>
      <c r="FS578" s="68" t="s">
        <v>2335</v>
      </c>
      <c r="FT578" s="70">
        <v>11</v>
      </c>
      <c r="FU578" s="56">
        <v>161</v>
      </c>
      <c r="FV578" s="57" t="s">
        <v>2904</v>
      </c>
      <c r="FW578" s="68" t="s">
        <v>2335</v>
      </c>
      <c r="FX578" s="70">
        <v>11</v>
      </c>
      <c r="FY578" s="56">
        <v>161</v>
      </c>
      <c r="FZ578" s="57" t="s">
        <v>2904</v>
      </c>
      <c r="GA578" s="68" t="s">
        <v>2335</v>
      </c>
      <c r="GB578" s="70">
        <v>11</v>
      </c>
      <c r="GC578" s="56">
        <v>161</v>
      </c>
      <c r="GD578" s="57" t="s">
        <v>2904</v>
      </c>
      <c r="GE578" s="68" t="s">
        <v>2335</v>
      </c>
      <c r="GF578" s="70">
        <v>11</v>
      </c>
      <c r="GG578" s="56">
        <v>161</v>
      </c>
      <c r="GH578" s="57" t="s">
        <v>2904</v>
      </c>
      <c r="GI578" s="68" t="s">
        <v>2335</v>
      </c>
      <c r="GJ578" s="70">
        <v>11</v>
      </c>
      <c r="GK578" s="56">
        <v>161</v>
      </c>
      <c r="GL578" s="57" t="s">
        <v>2904</v>
      </c>
      <c r="GM578" s="68" t="s">
        <v>2335</v>
      </c>
      <c r="GN578" s="70">
        <v>11</v>
      </c>
      <c r="GO578" s="56">
        <v>161</v>
      </c>
      <c r="GP578" s="57" t="s">
        <v>2904</v>
      </c>
      <c r="GQ578" s="68" t="s">
        <v>2335</v>
      </c>
      <c r="GR578" s="70">
        <v>11</v>
      </c>
      <c r="GS578" s="56">
        <v>161</v>
      </c>
      <c r="GT578" s="57" t="s">
        <v>2904</v>
      </c>
      <c r="GU578" s="68" t="s">
        <v>2335</v>
      </c>
      <c r="GV578" s="70">
        <v>11</v>
      </c>
      <c r="GW578" s="56">
        <v>161</v>
      </c>
      <c r="GX578" s="57" t="s">
        <v>2904</v>
      </c>
      <c r="GY578" s="68" t="s">
        <v>2335</v>
      </c>
      <c r="GZ578" s="70">
        <v>11</v>
      </c>
      <c r="HA578" s="56">
        <v>161</v>
      </c>
      <c r="HB578" s="57" t="s">
        <v>2904</v>
      </c>
      <c r="HC578" s="68" t="s">
        <v>2335</v>
      </c>
      <c r="HD578" s="70">
        <v>11</v>
      </c>
      <c r="HE578" s="56">
        <v>161</v>
      </c>
      <c r="HF578" s="57" t="s">
        <v>2904</v>
      </c>
      <c r="HG578" s="68" t="s">
        <v>2335</v>
      </c>
      <c r="HH578" s="70">
        <v>11</v>
      </c>
      <c r="HI578" s="56">
        <v>161</v>
      </c>
      <c r="HJ578" s="57" t="s">
        <v>2904</v>
      </c>
      <c r="HK578" s="68" t="s">
        <v>2335</v>
      </c>
      <c r="HL578" s="70">
        <v>11</v>
      </c>
      <c r="HM578" s="56">
        <v>161</v>
      </c>
      <c r="HN578" s="57" t="s">
        <v>2904</v>
      </c>
      <c r="HO578" s="68" t="s">
        <v>2335</v>
      </c>
      <c r="HP578" s="70">
        <v>11</v>
      </c>
      <c r="HQ578" s="56">
        <v>161</v>
      </c>
      <c r="HR578" s="57" t="s">
        <v>2904</v>
      </c>
      <c r="HS578" s="68" t="s">
        <v>2335</v>
      </c>
      <c r="HT578" s="70">
        <v>11</v>
      </c>
      <c r="HU578" s="56">
        <v>161</v>
      </c>
      <c r="HV578" s="57" t="s">
        <v>2904</v>
      </c>
      <c r="HW578" s="68" t="s">
        <v>2335</v>
      </c>
      <c r="HX578" s="70">
        <v>11</v>
      </c>
      <c r="HY578" s="56">
        <v>161</v>
      </c>
      <c r="HZ578" s="57" t="s">
        <v>2904</v>
      </c>
      <c r="IA578" s="68" t="s">
        <v>2335</v>
      </c>
      <c r="IB578" s="70">
        <v>11</v>
      </c>
      <c r="IC578" s="56">
        <v>161</v>
      </c>
      <c r="ID578" s="57" t="s">
        <v>2904</v>
      </c>
      <c r="IE578" s="68" t="s">
        <v>2335</v>
      </c>
      <c r="IF578" s="70">
        <v>11</v>
      </c>
      <c r="IG578" s="56">
        <v>161</v>
      </c>
      <c r="IH578" s="57" t="s">
        <v>2904</v>
      </c>
      <c r="II578" s="68" t="s">
        <v>2335</v>
      </c>
      <c r="IJ578" s="70">
        <v>11</v>
      </c>
      <c r="IK578" s="56">
        <v>161</v>
      </c>
      <c r="IL578" s="57" t="s">
        <v>2904</v>
      </c>
      <c r="IM578" s="68" t="s">
        <v>2335</v>
      </c>
      <c r="IN578" s="70">
        <v>11</v>
      </c>
      <c r="IO578" s="56">
        <v>161</v>
      </c>
      <c r="IP578" s="57" t="s">
        <v>2904</v>
      </c>
      <c r="IQ578" s="68" t="s">
        <v>2335</v>
      </c>
      <c r="IR578" s="70">
        <v>11</v>
      </c>
      <c r="IS578" s="56">
        <v>161</v>
      </c>
      <c r="IT578" s="57" t="s">
        <v>2904</v>
      </c>
      <c r="IU578" s="68" t="s">
        <v>2335</v>
      </c>
      <c r="IV578" s="70">
        <v>11</v>
      </c>
    </row>
    <row r="579" spans="1:256" s="51" customFormat="1" ht="12" customHeight="1" x14ac:dyDescent="0.2">
      <c r="A579" s="125">
        <v>410</v>
      </c>
      <c r="B579" s="111" t="s">
        <v>2905</v>
      </c>
      <c r="C579" s="119" t="s">
        <v>2335</v>
      </c>
      <c r="D579" s="122">
        <v>10</v>
      </c>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70">
        <v>10</v>
      </c>
      <c r="EC579" s="56">
        <v>162</v>
      </c>
      <c r="ED579" s="57" t="s">
        <v>2905</v>
      </c>
      <c r="EE579" s="68" t="s">
        <v>2335</v>
      </c>
      <c r="EF579" s="70">
        <v>10</v>
      </c>
      <c r="EG579" s="56">
        <v>162</v>
      </c>
      <c r="EH579" s="57" t="s">
        <v>2905</v>
      </c>
      <c r="EI579" s="68" t="s">
        <v>2335</v>
      </c>
      <c r="EJ579" s="70">
        <v>10</v>
      </c>
      <c r="EK579" s="56">
        <v>162</v>
      </c>
      <c r="EL579" s="57" t="s">
        <v>2905</v>
      </c>
      <c r="EM579" s="68" t="s">
        <v>2335</v>
      </c>
      <c r="EN579" s="70">
        <v>10</v>
      </c>
      <c r="EO579" s="56">
        <v>162</v>
      </c>
      <c r="EP579" s="57" t="s">
        <v>2905</v>
      </c>
      <c r="EQ579" s="68" t="s">
        <v>2335</v>
      </c>
      <c r="ER579" s="70">
        <v>10</v>
      </c>
      <c r="ES579" s="56">
        <v>162</v>
      </c>
      <c r="ET579" s="57" t="s">
        <v>2905</v>
      </c>
      <c r="EU579" s="68" t="s">
        <v>2335</v>
      </c>
      <c r="EV579" s="70">
        <v>10</v>
      </c>
      <c r="EW579" s="56">
        <v>162</v>
      </c>
      <c r="EX579" s="57" t="s">
        <v>2905</v>
      </c>
      <c r="EY579" s="68" t="s">
        <v>2335</v>
      </c>
      <c r="EZ579" s="70">
        <v>10</v>
      </c>
      <c r="FA579" s="56">
        <v>162</v>
      </c>
      <c r="FB579" s="57" t="s">
        <v>2905</v>
      </c>
      <c r="FC579" s="68" t="s">
        <v>2335</v>
      </c>
      <c r="FD579" s="70">
        <v>10</v>
      </c>
      <c r="FE579" s="56">
        <v>162</v>
      </c>
      <c r="FF579" s="57" t="s">
        <v>2905</v>
      </c>
      <c r="FG579" s="68" t="s">
        <v>2335</v>
      </c>
      <c r="FH579" s="70">
        <v>10</v>
      </c>
      <c r="FI579" s="56">
        <v>162</v>
      </c>
      <c r="FJ579" s="57" t="s">
        <v>2905</v>
      </c>
      <c r="FK579" s="68" t="s">
        <v>2335</v>
      </c>
      <c r="FL579" s="70">
        <v>10</v>
      </c>
      <c r="FM579" s="56">
        <v>162</v>
      </c>
      <c r="FN579" s="57" t="s">
        <v>2905</v>
      </c>
      <c r="FO579" s="68" t="s">
        <v>2335</v>
      </c>
      <c r="FP579" s="70">
        <v>10</v>
      </c>
      <c r="FQ579" s="56">
        <v>162</v>
      </c>
      <c r="FR579" s="57" t="s">
        <v>2905</v>
      </c>
      <c r="FS579" s="68" t="s">
        <v>2335</v>
      </c>
      <c r="FT579" s="70">
        <v>10</v>
      </c>
      <c r="FU579" s="56">
        <v>162</v>
      </c>
      <c r="FV579" s="57" t="s">
        <v>2905</v>
      </c>
      <c r="FW579" s="68" t="s">
        <v>2335</v>
      </c>
      <c r="FX579" s="70">
        <v>10</v>
      </c>
      <c r="FY579" s="56">
        <v>162</v>
      </c>
      <c r="FZ579" s="57" t="s">
        <v>2905</v>
      </c>
      <c r="GA579" s="68" t="s">
        <v>2335</v>
      </c>
      <c r="GB579" s="70">
        <v>10</v>
      </c>
      <c r="GC579" s="56">
        <v>162</v>
      </c>
      <c r="GD579" s="57" t="s">
        <v>2905</v>
      </c>
      <c r="GE579" s="68" t="s">
        <v>2335</v>
      </c>
      <c r="GF579" s="70">
        <v>10</v>
      </c>
      <c r="GG579" s="56">
        <v>162</v>
      </c>
      <c r="GH579" s="57" t="s">
        <v>2905</v>
      </c>
      <c r="GI579" s="68" t="s">
        <v>2335</v>
      </c>
      <c r="GJ579" s="70">
        <v>10</v>
      </c>
      <c r="GK579" s="56">
        <v>162</v>
      </c>
      <c r="GL579" s="57" t="s">
        <v>2905</v>
      </c>
      <c r="GM579" s="68" t="s">
        <v>2335</v>
      </c>
      <c r="GN579" s="70">
        <v>10</v>
      </c>
      <c r="GO579" s="56">
        <v>162</v>
      </c>
      <c r="GP579" s="57" t="s">
        <v>2905</v>
      </c>
      <c r="GQ579" s="68" t="s">
        <v>2335</v>
      </c>
      <c r="GR579" s="70">
        <v>10</v>
      </c>
      <c r="GS579" s="56">
        <v>162</v>
      </c>
      <c r="GT579" s="57" t="s">
        <v>2905</v>
      </c>
      <c r="GU579" s="68" t="s">
        <v>2335</v>
      </c>
      <c r="GV579" s="70">
        <v>10</v>
      </c>
      <c r="GW579" s="56">
        <v>162</v>
      </c>
      <c r="GX579" s="57" t="s">
        <v>2905</v>
      </c>
      <c r="GY579" s="68" t="s">
        <v>2335</v>
      </c>
      <c r="GZ579" s="70">
        <v>10</v>
      </c>
      <c r="HA579" s="56">
        <v>162</v>
      </c>
      <c r="HB579" s="57" t="s">
        <v>2905</v>
      </c>
      <c r="HC579" s="68" t="s">
        <v>2335</v>
      </c>
      <c r="HD579" s="70">
        <v>10</v>
      </c>
      <c r="HE579" s="56">
        <v>162</v>
      </c>
      <c r="HF579" s="57" t="s">
        <v>2905</v>
      </c>
      <c r="HG579" s="68" t="s">
        <v>2335</v>
      </c>
      <c r="HH579" s="70">
        <v>10</v>
      </c>
      <c r="HI579" s="56">
        <v>162</v>
      </c>
      <c r="HJ579" s="57" t="s">
        <v>2905</v>
      </c>
      <c r="HK579" s="68" t="s">
        <v>2335</v>
      </c>
      <c r="HL579" s="70">
        <v>10</v>
      </c>
      <c r="HM579" s="56">
        <v>162</v>
      </c>
      <c r="HN579" s="57" t="s">
        <v>2905</v>
      </c>
      <c r="HO579" s="68" t="s">
        <v>2335</v>
      </c>
      <c r="HP579" s="70">
        <v>10</v>
      </c>
      <c r="HQ579" s="56">
        <v>162</v>
      </c>
      <c r="HR579" s="57" t="s">
        <v>2905</v>
      </c>
      <c r="HS579" s="68" t="s">
        <v>2335</v>
      </c>
      <c r="HT579" s="70">
        <v>10</v>
      </c>
      <c r="HU579" s="56">
        <v>162</v>
      </c>
      <c r="HV579" s="57" t="s">
        <v>2905</v>
      </c>
      <c r="HW579" s="68" t="s">
        <v>2335</v>
      </c>
      <c r="HX579" s="70">
        <v>10</v>
      </c>
      <c r="HY579" s="56">
        <v>162</v>
      </c>
      <c r="HZ579" s="57" t="s">
        <v>2905</v>
      </c>
      <c r="IA579" s="68" t="s">
        <v>2335</v>
      </c>
      <c r="IB579" s="70">
        <v>10</v>
      </c>
      <c r="IC579" s="56">
        <v>162</v>
      </c>
      <c r="ID579" s="57" t="s">
        <v>2905</v>
      </c>
      <c r="IE579" s="68" t="s">
        <v>2335</v>
      </c>
      <c r="IF579" s="70">
        <v>10</v>
      </c>
      <c r="IG579" s="56">
        <v>162</v>
      </c>
      <c r="IH579" s="57" t="s">
        <v>2905</v>
      </c>
      <c r="II579" s="68" t="s">
        <v>2335</v>
      </c>
      <c r="IJ579" s="70">
        <v>10</v>
      </c>
      <c r="IK579" s="56">
        <v>162</v>
      </c>
      <c r="IL579" s="57" t="s">
        <v>2905</v>
      </c>
      <c r="IM579" s="68" t="s">
        <v>2335</v>
      </c>
      <c r="IN579" s="70">
        <v>10</v>
      </c>
      <c r="IO579" s="56">
        <v>162</v>
      </c>
      <c r="IP579" s="57" t="s">
        <v>2905</v>
      </c>
      <c r="IQ579" s="68" t="s">
        <v>2335</v>
      </c>
      <c r="IR579" s="70">
        <v>10</v>
      </c>
      <c r="IS579" s="56">
        <v>162</v>
      </c>
      <c r="IT579" s="57" t="s">
        <v>2905</v>
      </c>
      <c r="IU579" s="68" t="s">
        <v>2335</v>
      </c>
      <c r="IV579" s="70">
        <v>10</v>
      </c>
    </row>
    <row r="580" spans="1:256" s="51" customFormat="1" ht="12" customHeight="1" x14ac:dyDescent="0.2">
      <c r="A580" s="125">
        <v>410</v>
      </c>
      <c r="B580" s="111" t="s">
        <v>2906</v>
      </c>
      <c r="C580" s="119" t="s">
        <v>2335</v>
      </c>
      <c r="D580" s="122">
        <v>10</v>
      </c>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70">
        <v>10</v>
      </c>
      <c r="EC580" s="56">
        <v>163</v>
      </c>
      <c r="ED580" s="57" t="s">
        <v>2906</v>
      </c>
      <c r="EE580" s="68" t="s">
        <v>2335</v>
      </c>
      <c r="EF580" s="70">
        <v>10</v>
      </c>
      <c r="EG580" s="56">
        <v>163</v>
      </c>
      <c r="EH580" s="57" t="s">
        <v>2906</v>
      </c>
      <c r="EI580" s="68" t="s">
        <v>2335</v>
      </c>
      <c r="EJ580" s="70">
        <v>10</v>
      </c>
      <c r="EK580" s="56">
        <v>163</v>
      </c>
      <c r="EL580" s="57" t="s">
        <v>2906</v>
      </c>
      <c r="EM580" s="68" t="s">
        <v>2335</v>
      </c>
      <c r="EN580" s="70">
        <v>10</v>
      </c>
      <c r="EO580" s="56">
        <v>163</v>
      </c>
      <c r="EP580" s="57" t="s">
        <v>2906</v>
      </c>
      <c r="EQ580" s="68" t="s">
        <v>2335</v>
      </c>
      <c r="ER580" s="70">
        <v>10</v>
      </c>
      <c r="ES580" s="56">
        <v>163</v>
      </c>
      <c r="ET580" s="57" t="s">
        <v>2906</v>
      </c>
      <c r="EU580" s="68" t="s">
        <v>2335</v>
      </c>
      <c r="EV580" s="70">
        <v>10</v>
      </c>
      <c r="EW580" s="56">
        <v>163</v>
      </c>
      <c r="EX580" s="57" t="s">
        <v>2906</v>
      </c>
      <c r="EY580" s="68" t="s">
        <v>2335</v>
      </c>
      <c r="EZ580" s="70">
        <v>10</v>
      </c>
      <c r="FA580" s="56">
        <v>163</v>
      </c>
      <c r="FB580" s="57" t="s">
        <v>2906</v>
      </c>
      <c r="FC580" s="68" t="s">
        <v>2335</v>
      </c>
      <c r="FD580" s="70">
        <v>10</v>
      </c>
      <c r="FE580" s="56">
        <v>163</v>
      </c>
      <c r="FF580" s="57" t="s">
        <v>2906</v>
      </c>
      <c r="FG580" s="68" t="s">
        <v>2335</v>
      </c>
      <c r="FH580" s="70">
        <v>10</v>
      </c>
      <c r="FI580" s="56">
        <v>163</v>
      </c>
      <c r="FJ580" s="57" t="s">
        <v>2906</v>
      </c>
      <c r="FK580" s="68" t="s">
        <v>2335</v>
      </c>
      <c r="FL580" s="70">
        <v>10</v>
      </c>
      <c r="FM580" s="56">
        <v>163</v>
      </c>
      <c r="FN580" s="57" t="s">
        <v>2906</v>
      </c>
      <c r="FO580" s="68" t="s">
        <v>2335</v>
      </c>
      <c r="FP580" s="70">
        <v>10</v>
      </c>
      <c r="FQ580" s="56">
        <v>163</v>
      </c>
      <c r="FR580" s="57" t="s">
        <v>2906</v>
      </c>
      <c r="FS580" s="68" t="s">
        <v>2335</v>
      </c>
      <c r="FT580" s="70">
        <v>10</v>
      </c>
      <c r="FU580" s="56">
        <v>163</v>
      </c>
      <c r="FV580" s="57" t="s">
        <v>2906</v>
      </c>
      <c r="FW580" s="68" t="s">
        <v>2335</v>
      </c>
      <c r="FX580" s="70">
        <v>10</v>
      </c>
      <c r="FY580" s="56">
        <v>163</v>
      </c>
      <c r="FZ580" s="57" t="s">
        <v>2906</v>
      </c>
      <c r="GA580" s="68" t="s">
        <v>2335</v>
      </c>
      <c r="GB580" s="70">
        <v>10</v>
      </c>
      <c r="GC580" s="56">
        <v>163</v>
      </c>
      <c r="GD580" s="57" t="s">
        <v>2906</v>
      </c>
      <c r="GE580" s="68" t="s">
        <v>2335</v>
      </c>
      <c r="GF580" s="70">
        <v>10</v>
      </c>
      <c r="GG580" s="56">
        <v>163</v>
      </c>
      <c r="GH580" s="57" t="s">
        <v>2906</v>
      </c>
      <c r="GI580" s="68" t="s">
        <v>2335</v>
      </c>
      <c r="GJ580" s="70">
        <v>10</v>
      </c>
      <c r="GK580" s="56">
        <v>163</v>
      </c>
      <c r="GL580" s="57" t="s">
        <v>2906</v>
      </c>
      <c r="GM580" s="68" t="s">
        <v>2335</v>
      </c>
      <c r="GN580" s="70">
        <v>10</v>
      </c>
      <c r="GO580" s="56">
        <v>163</v>
      </c>
      <c r="GP580" s="57" t="s">
        <v>2906</v>
      </c>
      <c r="GQ580" s="68" t="s">
        <v>2335</v>
      </c>
      <c r="GR580" s="70">
        <v>10</v>
      </c>
      <c r="GS580" s="56">
        <v>163</v>
      </c>
      <c r="GT580" s="57" t="s">
        <v>2906</v>
      </c>
      <c r="GU580" s="68" t="s">
        <v>2335</v>
      </c>
      <c r="GV580" s="70">
        <v>10</v>
      </c>
      <c r="GW580" s="56">
        <v>163</v>
      </c>
      <c r="GX580" s="57" t="s">
        <v>2906</v>
      </c>
      <c r="GY580" s="68" t="s">
        <v>2335</v>
      </c>
      <c r="GZ580" s="70">
        <v>10</v>
      </c>
      <c r="HA580" s="56">
        <v>163</v>
      </c>
      <c r="HB580" s="57" t="s">
        <v>2906</v>
      </c>
      <c r="HC580" s="68" t="s">
        <v>2335</v>
      </c>
      <c r="HD580" s="70">
        <v>10</v>
      </c>
      <c r="HE580" s="56">
        <v>163</v>
      </c>
      <c r="HF580" s="57" t="s">
        <v>2906</v>
      </c>
      <c r="HG580" s="68" t="s">
        <v>2335</v>
      </c>
      <c r="HH580" s="70">
        <v>10</v>
      </c>
      <c r="HI580" s="56">
        <v>163</v>
      </c>
      <c r="HJ580" s="57" t="s">
        <v>2906</v>
      </c>
      <c r="HK580" s="68" t="s">
        <v>2335</v>
      </c>
      <c r="HL580" s="70">
        <v>10</v>
      </c>
      <c r="HM580" s="56">
        <v>163</v>
      </c>
      <c r="HN580" s="57" t="s">
        <v>2906</v>
      </c>
      <c r="HO580" s="68" t="s">
        <v>2335</v>
      </c>
      <c r="HP580" s="70">
        <v>10</v>
      </c>
      <c r="HQ580" s="56">
        <v>163</v>
      </c>
      <c r="HR580" s="57" t="s">
        <v>2906</v>
      </c>
      <c r="HS580" s="68" t="s">
        <v>2335</v>
      </c>
      <c r="HT580" s="70">
        <v>10</v>
      </c>
      <c r="HU580" s="56">
        <v>163</v>
      </c>
      <c r="HV580" s="57" t="s">
        <v>2906</v>
      </c>
      <c r="HW580" s="68" t="s">
        <v>2335</v>
      </c>
      <c r="HX580" s="70">
        <v>10</v>
      </c>
      <c r="HY580" s="56">
        <v>163</v>
      </c>
      <c r="HZ580" s="57" t="s">
        <v>2906</v>
      </c>
      <c r="IA580" s="68" t="s">
        <v>2335</v>
      </c>
      <c r="IB580" s="70">
        <v>10</v>
      </c>
      <c r="IC580" s="56">
        <v>163</v>
      </c>
      <c r="ID580" s="57" t="s">
        <v>2906</v>
      </c>
      <c r="IE580" s="68" t="s">
        <v>2335</v>
      </c>
      <c r="IF580" s="70">
        <v>10</v>
      </c>
      <c r="IG580" s="56">
        <v>163</v>
      </c>
      <c r="IH580" s="57" t="s">
        <v>2906</v>
      </c>
      <c r="II580" s="68" t="s">
        <v>2335</v>
      </c>
      <c r="IJ580" s="70">
        <v>10</v>
      </c>
      <c r="IK580" s="56">
        <v>163</v>
      </c>
      <c r="IL580" s="57" t="s">
        <v>2906</v>
      </c>
      <c r="IM580" s="68" t="s">
        <v>2335</v>
      </c>
      <c r="IN580" s="70">
        <v>10</v>
      </c>
      <c r="IO580" s="56">
        <v>163</v>
      </c>
      <c r="IP580" s="57" t="s">
        <v>2906</v>
      </c>
      <c r="IQ580" s="68" t="s">
        <v>2335</v>
      </c>
      <c r="IR580" s="70">
        <v>10</v>
      </c>
      <c r="IS580" s="56">
        <v>163</v>
      </c>
      <c r="IT580" s="57" t="s">
        <v>2906</v>
      </c>
      <c r="IU580" s="68" t="s">
        <v>2335</v>
      </c>
      <c r="IV580" s="70">
        <v>10</v>
      </c>
    </row>
    <row r="581" spans="1:256" s="51" customFormat="1" ht="12" customHeight="1" x14ac:dyDescent="0.2">
      <c r="A581" s="125">
        <v>410</v>
      </c>
      <c r="B581" s="111" t="s">
        <v>2907</v>
      </c>
      <c r="C581" s="119" t="s">
        <v>2335</v>
      </c>
      <c r="D581" s="122">
        <v>10</v>
      </c>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70">
        <v>10</v>
      </c>
      <c r="EC581" s="56">
        <v>164</v>
      </c>
      <c r="ED581" s="57" t="s">
        <v>2907</v>
      </c>
      <c r="EE581" s="68" t="s">
        <v>2335</v>
      </c>
      <c r="EF581" s="70">
        <v>10</v>
      </c>
      <c r="EG581" s="56">
        <v>164</v>
      </c>
      <c r="EH581" s="57" t="s">
        <v>2907</v>
      </c>
      <c r="EI581" s="68" t="s">
        <v>2335</v>
      </c>
      <c r="EJ581" s="70">
        <v>10</v>
      </c>
      <c r="EK581" s="56">
        <v>164</v>
      </c>
      <c r="EL581" s="57" t="s">
        <v>2907</v>
      </c>
      <c r="EM581" s="68" t="s">
        <v>2335</v>
      </c>
      <c r="EN581" s="70">
        <v>10</v>
      </c>
      <c r="EO581" s="56">
        <v>164</v>
      </c>
      <c r="EP581" s="57" t="s">
        <v>2907</v>
      </c>
      <c r="EQ581" s="68" t="s">
        <v>2335</v>
      </c>
      <c r="ER581" s="70">
        <v>10</v>
      </c>
      <c r="ES581" s="56">
        <v>164</v>
      </c>
      <c r="ET581" s="57" t="s">
        <v>2907</v>
      </c>
      <c r="EU581" s="68" t="s">
        <v>2335</v>
      </c>
      <c r="EV581" s="70">
        <v>10</v>
      </c>
      <c r="EW581" s="56">
        <v>164</v>
      </c>
      <c r="EX581" s="57" t="s">
        <v>2907</v>
      </c>
      <c r="EY581" s="68" t="s">
        <v>2335</v>
      </c>
      <c r="EZ581" s="70">
        <v>10</v>
      </c>
      <c r="FA581" s="56">
        <v>164</v>
      </c>
      <c r="FB581" s="57" t="s">
        <v>2907</v>
      </c>
      <c r="FC581" s="68" t="s">
        <v>2335</v>
      </c>
      <c r="FD581" s="70">
        <v>10</v>
      </c>
      <c r="FE581" s="56">
        <v>164</v>
      </c>
      <c r="FF581" s="57" t="s">
        <v>2907</v>
      </c>
      <c r="FG581" s="68" t="s">
        <v>2335</v>
      </c>
      <c r="FH581" s="70">
        <v>10</v>
      </c>
      <c r="FI581" s="56">
        <v>164</v>
      </c>
      <c r="FJ581" s="57" t="s">
        <v>2907</v>
      </c>
      <c r="FK581" s="68" t="s">
        <v>2335</v>
      </c>
      <c r="FL581" s="70">
        <v>10</v>
      </c>
      <c r="FM581" s="56">
        <v>164</v>
      </c>
      <c r="FN581" s="57" t="s">
        <v>2907</v>
      </c>
      <c r="FO581" s="68" t="s">
        <v>2335</v>
      </c>
      <c r="FP581" s="70">
        <v>10</v>
      </c>
      <c r="FQ581" s="56">
        <v>164</v>
      </c>
      <c r="FR581" s="57" t="s">
        <v>2907</v>
      </c>
      <c r="FS581" s="68" t="s">
        <v>2335</v>
      </c>
      <c r="FT581" s="70">
        <v>10</v>
      </c>
      <c r="FU581" s="56">
        <v>164</v>
      </c>
      <c r="FV581" s="57" t="s">
        <v>2907</v>
      </c>
      <c r="FW581" s="68" t="s">
        <v>2335</v>
      </c>
      <c r="FX581" s="70">
        <v>10</v>
      </c>
      <c r="FY581" s="56">
        <v>164</v>
      </c>
      <c r="FZ581" s="57" t="s">
        <v>2907</v>
      </c>
      <c r="GA581" s="68" t="s">
        <v>2335</v>
      </c>
      <c r="GB581" s="70">
        <v>10</v>
      </c>
      <c r="GC581" s="56">
        <v>164</v>
      </c>
      <c r="GD581" s="57" t="s">
        <v>2907</v>
      </c>
      <c r="GE581" s="68" t="s">
        <v>2335</v>
      </c>
      <c r="GF581" s="70">
        <v>10</v>
      </c>
      <c r="GG581" s="56">
        <v>164</v>
      </c>
      <c r="GH581" s="57" t="s">
        <v>2907</v>
      </c>
      <c r="GI581" s="68" t="s">
        <v>2335</v>
      </c>
      <c r="GJ581" s="70">
        <v>10</v>
      </c>
      <c r="GK581" s="56">
        <v>164</v>
      </c>
      <c r="GL581" s="57" t="s">
        <v>2907</v>
      </c>
      <c r="GM581" s="68" t="s">
        <v>2335</v>
      </c>
      <c r="GN581" s="70">
        <v>10</v>
      </c>
      <c r="GO581" s="56">
        <v>164</v>
      </c>
      <c r="GP581" s="57" t="s">
        <v>2907</v>
      </c>
      <c r="GQ581" s="68" t="s">
        <v>2335</v>
      </c>
      <c r="GR581" s="70">
        <v>10</v>
      </c>
      <c r="GS581" s="56">
        <v>164</v>
      </c>
      <c r="GT581" s="57" t="s">
        <v>2907</v>
      </c>
      <c r="GU581" s="68" t="s">
        <v>2335</v>
      </c>
      <c r="GV581" s="70">
        <v>10</v>
      </c>
      <c r="GW581" s="56">
        <v>164</v>
      </c>
      <c r="GX581" s="57" t="s">
        <v>2907</v>
      </c>
      <c r="GY581" s="68" t="s">
        <v>2335</v>
      </c>
      <c r="GZ581" s="70">
        <v>10</v>
      </c>
      <c r="HA581" s="56">
        <v>164</v>
      </c>
      <c r="HB581" s="57" t="s">
        <v>2907</v>
      </c>
      <c r="HC581" s="68" t="s">
        <v>2335</v>
      </c>
      <c r="HD581" s="70">
        <v>10</v>
      </c>
      <c r="HE581" s="56">
        <v>164</v>
      </c>
      <c r="HF581" s="57" t="s">
        <v>2907</v>
      </c>
      <c r="HG581" s="68" t="s">
        <v>2335</v>
      </c>
      <c r="HH581" s="70">
        <v>10</v>
      </c>
      <c r="HI581" s="56">
        <v>164</v>
      </c>
      <c r="HJ581" s="57" t="s">
        <v>2907</v>
      </c>
      <c r="HK581" s="68" t="s">
        <v>2335</v>
      </c>
      <c r="HL581" s="70">
        <v>10</v>
      </c>
      <c r="HM581" s="56">
        <v>164</v>
      </c>
      <c r="HN581" s="57" t="s">
        <v>2907</v>
      </c>
      <c r="HO581" s="68" t="s">
        <v>2335</v>
      </c>
      <c r="HP581" s="70">
        <v>10</v>
      </c>
      <c r="HQ581" s="56">
        <v>164</v>
      </c>
      <c r="HR581" s="57" t="s">
        <v>2907</v>
      </c>
      <c r="HS581" s="68" t="s">
        <v>2335</v>
      </c>
      <c r="HT581" s="70">
        <v>10</v>
      </c>
      <c r="HU581" s="56">
        <v>164</v>
      </c>
      <c r="HV581" s="57" t="s">
        <v>2907</v>
      </c>
      <c r="HW581" s="68" t="s">
        <v>2335</v>
      </c>
      <c r="HX581" s="70">
        <v>10</v>
      </c>
      <c r="HY581" s="56">
        <v>164</v>
      </c>
      <c r="HZ581" s="57" t="s">
        <v>2907</v>
      </c>
      <c r="IA581" s="68" t="s">
        <v>2335</v>
      </c>
      <c r="IB581" s="70">
        <v>10</v>
      </c>
      <c r="IC581" s="56">
        <v>164</v>
      </c>
      <c r="ID581" s="57" t="s">
        <v>2907</v>
      </c>
      <c r="IE581" s="68" t="s">
        <v>2335</v>
      </c>
      <c r="IF581" s="70">
        <v>10</v>
      </c>
      <c r="IG581" s="56">
        <v>164</v>
      </c>
      <c r="IH581" s="57" t="s">
        <v>2907</v>
      </c>
      <c r="II581" s="68" t="s">
        <v>2335</v>
      </c>
      <c r="IJ581" s="70">
        <v>10</v>
      </c>
      <c r="IK581" s="56">
        <v>164</v>
      </c>
      <c r="IL581" s="57" t="s">
        <v>2907</v>
      </c>
      <c r="IM581" s="68" t="s">
        <v>2335</v>
      </c>
      <c r="IN581" s="70">
        <v>10</v>
      </c>
      <c r="IO581" s="56">
        <v>164</v>
      </c>
      <c r="IP581" s="57" t="s">
        <v>2907</v>
      </c>
      <c r="IQ581" s="68" t="s">
        <v>2335</v>
      </c>
      <c r="IR581" s="70">
        <v>10</v>
      </c>
      <c r="IS581" s="56">
        <v>164</v>
      </c>
      <c r="IT581" s="57" t="s">
        <v>2907</v>
      </c>
      <c r="IU581" s="68" t="s">
        <v>2335</v>
      </c>
      <c r="IV581" s="70">
        <v>10</v>
      </c>
    </row>
    <row r="582" spans="1:256" s="51" customFormat="1" ht="12" customHeight="1" x14ac:dyDescent="0.2">
      <c r="A582" s="125">
        <v>410</v>
      </c>
      <c r="B582" s="111" t="s">
        <v>2908</v>
      </c>
      <c r="C582" s="119" t="s">
        <v>2335</v>
      </c>
      <c r="D582" s="122">
        <v>10</v>
      </c>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70">
        <v>10</v>
      </c>
      <c r="EC582" s="56">
        <v>165</v>
      </c>
      <c r="ED582" s="57" t="s">
        <v>2908</v>
      </c>
      <c r="EE582" s="68" t="s">
        <v>2335</v>
      </c>
      <c r="EF582" s="70">
        <v>10</v>
      </c>
      <c r="EG582" s="56">
        <v>165</v>
      </c>
      <c r="EH582" s="57" t="s">
        <v>2908</v>
      </c>
      <c r="EI582" s="68" t="s">
        <v>2335</v>
      </c>
      <c r="EJ582" s="70">
        <v>10</v>
      </c>
      <c r="EK582" s="56">
        <v>165</v>
      </c>
      <c r="EL582" s="57" t="s">
        <v>2908</v>
      </c>
      <c r="EM582" s="68" t="s">
        <v>2335</v>
      </c>
      <c r="EN582" s="70">
        <v>10</v>
      </c>
      <c r="EO582" s="56">
        <v>165</v>
      </c>
      <c r="EP582" s="57" t="s">
        <v>2908</v>
      </c>
      <c r="EQ582" s="68" t="s">
        <v>2335</v>
      </c>
      <c r="ER582" s="70">
        <v>10</v>
      </c>
      <c r="ES582" s="56">
        <v>165</v>
      </c>
      <c r="ET582" s="57" t="s">
        <v>2908</v>
      </c>
      <c r="EU582" s="68" t="s">
        <v>2335</v>
      </c>
      <c r="EV582" s="70">
        <v>10</v>
      </c>
      <c r="EW582" s="56">
        <v>165</v>
      </c>
      <c r="EX582" s="57" t="s">
        <v>2908</v>
      </c>
      <c r="EY582" s="68" t="s">
        <v>2335</v>
      </c>
      <c r="EZ582" s="70">
        <v>10</v>
      </c>
      <c r="FA582" s="56">
        <v>165</v>
      </c>
      <c r="FB582" s="57" t="s">
        <v>2908</v>
      </c>
      <c r="FC582" s="68" t="s">
        <v>2335</v>
      </c>
      <c r="FD582" s="70">
        <v>10</v>
      </c>
      <c r="FE582" s="56">
        <v>165</v>
      </c>
      <c r="FF582" s="57" t="s">
        <v>2908</v>
      </c>
      <c r="FG582" s="68" t="s">
        <v>2335</v>
      </c>
      <c r="FH582" s="70">
        <v>10</v>
      </c>
      <c r="FI582" s="56">
        <v>165</v>
      </c>
      <c r="FJ582" s="57" t="s">
        <v>2908</v>
      </c>
      <c r="FK582" s="68" t="s">
        <v>2335</v>
      </c>
      <c r="FL582" s="70">
        <v>10</v>
      </c>
      <c r="FM582" s="56">
        <v>165</v>
      </c>
      <c r="FN582" s="57" t="s">
        <v>2908</v>
      </c>
      <c r="FO582" s="68" t="s">
        <v>2335</v>
      </c>
      <c r="FP582" s="70">
        <v>10</v>
      </c>
      <c r="FQ582" s="56">
        <v>165</v>
      </c>
      <c r="FR582" s="57" t="s">
        <v>2908</v>
      </c>
      <c r="FS582" s="68" t="s">
        <v>2335</v>
      </c>
      <c r="FT582" s="70">
        <v>10</v>
      </c>
      <c r="FU582" s="56">
        <v>165</v>
      </c>
      <c r="FV582" s="57" t="s">
        <v>2908</v>
      </c>
      <c r="FW582" s="68" t="s">
        <v>2335</v>
      </c>
      <c r="FX582" s="70">
        <v>10</v>
      </c>
      <c r="FY582" s="56">
        <v>165</v>
      </c>
      <c r="FZ582" s="57" t="s">
        <v>2908</v>
      </c>
      <c r="GA582" s="68" t="s">
        <v>2335</v>
      </c>
      <c r="GB582" s="70">
        <v>10</v>
      </c>
      <c r="GC582" s="56">
        <v>165</v>
      </c>
      <c r="GD582" s="57" t="s">
        <v>2908</v>
      </c>
      <c r="GE582" s="68" t="s">
        <v>2335</v>
      </c>
      <c r="GF582" s="70">
        <v>10</v>
      </c>
      <c r="GG582" s="56">
        <v>165</v>
      </c>
      <c r="GH582" s="57" t="s">
        <v>2908</v>
      </c>
      <c r="GI582" s="68" t="s">
        <v>2335</v>
      </c>
      <c r="GJ582" s="70">
        <v>10</v>
      </c>
      <c r="GK582" s="56">
        <v>165</v>
      </c>
      <c r="GL582" s="57" t="s">
        <v>2908</v>
      </c>
      <c r="GM582" s="68" t="s">
        <v>2335</v>
      </c>
      <c r="GN582" s="70">
        <v>10</v>
      </c>
      <c r="GO582" s="56">
        <v>165</v>
      </c>
      <c r="GP582" s="57" t="s">
        <v>2908</v>
      </c>
      <c r="GQ582" s="68" t="s">
        <v>2335</v>
      </c>
      <c r="GR582" s="70">
        <v>10</v>
      </c>
      <c r="GS582" s="56">
        <v>165</v>
      </c>
      <c r="GT582" s="57" t="s">
        <v>2908</v>
      </c>
      <c r="GU582" s="68" t="s">
        <v>2335</v>
      </c>
      <c r="GV582" s="70">
        <v>10</v>
      </c>
      <c r="GW582" s="56">
        <v>165</v>
      </c>
      <c r="GX582" s="57" t="s">
        <v>2908</v>
      </c>
      <c r="GY582" s="68" t="s">
        <v>2335</v>
      </c>
      <c r="GZ582" s="70">
        <v>10</v>
      </c>
      <c r="HA582" s="56">
        <v>165</v>
      </c>
      <c r="HB582" s="57" t="s">
        <v>2908</v>
      </c>
      <c r="HC582" s="68" t="s">
        <v>2335</v>
      </c>
      <c r="HD582" s="70">
        <v>10</v>
      </c>
      <c r="HE582" s="56">
        <v>165</v>
      </c>
      <c r="HF582" s="57" t="s">
        <v>2908</v>
      </c>
      <c r="HG582" s="68" t="s">
        <v>2335</v>
      </c>
      <c r="HH582" s="70">
        <v>10</v>
      </c>
      <c r="HI582" s="56">
        <v>165</v>
      </c>
      <c r="HJ582" s="57" t="s">
        <v>2908</v>
      </c>
      <c r="HK582" s="68" t="s">
        <v>2335</v>
      </c>
      <c r="HL582" s="70">
        <v>10</v>
      </c>
      <c r="HM582" s="56">
        <v>165</v>
      </c>
      <c r="HN582" s="57" t="s">
        <v>2908</v>
      </c>
      <c r="HO582" s="68" t="s">
        <v>2335</v>
      </c>
      <c r="HP582" s="70">
        <v>10</v>
      </c>
      <c r="HQ582" s="56">
        <v>165</v>
      </c>
      <c r="HR582" s="57" t="s">
        <v>2908</v>
      </c>
      <c r="HS582" s="68" t="s">
        <v>2335</v>
      </c>
      <c r="HT582" s="70">
        <v>10</v>
      </c>
      <c r="HU582" s="56">
        <v>165</v>
      </c>
      <c r="HV582" s="57" t="s">
        <v>2908</v>
      </c>
      <c r="HW582" s="68" t="s">
        <v>2335</v>
      </c>
      <c r="HX582" s="70">
        <v>10</v>
      </c>
      <c r="HY582" s="56">
        <v>165</v>
      </c>
      <c r="HZ582" s="57" t="s">
        <v>2908</v>
      </c>
      <c r="IA582" s="68" t="s">
        <v>2335</v>
      </c>
      <c r="IB582" s="70">
        <v>10</v>
      </c>
      <c r="IC582" s="56">
        <v>165</v>
      </c>
      <c r="ID582" s="57" t="s">
        <v>2908</v>
      </c>
      <c r="IE582" s="68" t="s">
        <v>2335</v>
      </c>
      <c r="IF582" s="70">
        <v>10</v>
      </c>
      <c r="IG582" s="56">
        <v>165</v>
      </c>
      <c r="IH582" s="57" t="s">
        <v>2908</v>
      </c>
      <c r="II582" s="68" t="s">
        <v>2335</v>
      </c>
      <c r="IJ582" s="70">
        <v>10</v>
      </c>
      <c r="IK582" s="56">
        <v>165</v>
      </c>
      <c r="IL582" s="57" t="s">
        <v>2908</v>
      </c>
      <c r="IM582" s="68" t="s">
        <v>2335</v>
      </c>
      <c r="IN582" s="70">
        <v>10</v>
      </c>
      <c r="IO582" s="56">
        <v>165</v>
      </c>
      <c r="IP582" s="57" t="s">
        <v>2908</v>
      </c>
      <c r="IQ582" s="68" t="s">
        <v>2335</v>
      </c>
      <c r="IR582" s="70">
        <v>10</v>
      </c>
      <c r="IS582" s="56">
        <v>165</v>
      </c>
      <c r="IT582" s="57" t="s">
        <v>2908</v>
      </c>
      <c r="IU582" s="68" t="s">
        <v>2335</v>
      </c>
      <c r="IV582" s="70">
        <v>10</v>
      </c>
    </row>
    <row r="583" spans="1:256" s="51" customFormat="1" ht="12" customHeight="1" x14ac:dyDescent="0.2">
      <c r="A583" s="125">
        <v>410</v>
      </c>
      <c r="B583" s="111" t="s">
        <v>2909</v>
      </c>
      <c r="C583" s="119" t="s">
        <v>2335</v>
      </c>
      <c r="D583" s="122">
        <v>9</v>
      </c>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70">
        <v>9</v>
      </c>
      <c r="EC583" s="56">
        <v>166</v>
      </c>
      <c r="ED583" s="57" t="s">
        <v>2909</v>
      </c>
      <c r="EE583" s="68" t="s">
        <v>2335</v>
      </c>
      <c r="EF583" s="70">
        <v>9</v>
      </c>
      <c r="EG583" s="56">
        <v>166</v>
      </c>
      <c r="EH583" s="57" t="s">
        <v>2909</v>
      </c>
      <c r="EI583" s="68" t="s">
        <v>2335</v>
      </c>
      <c r="EJ583" s="70">
        <v>9</v>
      </c>
      <c r="EK583" s="56">
        <v>166</v>
      </c>
      <c r="EL583" s="57" t="s">
        <v>2909</v>
      </c>
      <c r="EM583" s="68" t="s">
        <v>2335</v>
      </c>
      <c r="EN583" s="70">
        <v>9</v>
      </c>
      <c r="EO583" s="56">
        <v>166</v>
      </c>
      <c r="EP583" s="57" t="s">
        <v>2909</v>
      </c>
      <c r="EQ583" s="68" t="s">
        <v>2335</v>
      </c>
      <c r="ER583" s="70">
        <v>9</v>
      </c>
      <c r="ES583" s="56">
        <v>166</v>
      </c>
      <c r="ET583" s="57" t="s">
        <v>2909</v>
      </c>
      <c r="EU583" s="68" t="s">
        <v>2335</v>
      </c>
      <c r="EV583" s="70">
        <v>9</v>
      </c>
      <c r="EW583" s="56">
        <v>166</v>
      </c>
      <c r="EX583" s="57" t="s">
        <v>2909</v>
      </c>
      <c r="EY583" s="68" t="s">
        <v>2335</v>
      </c>
      <c r="EZ583" s="70">
        <v>9</v>
      </c>
      <c r="FA583" s="56">
        <v>166</v>
      </c>
      <c r="FB583" s="57" t="s">
        <v>2909</v>
      </c>
      <c r="FC583" s="68" t="s">
        <v>2335</v>
      </c>
      <c r="FD583" s="70">
        <v>9</v>
      </c>
      <c r="FE583" s="56">
        <v>166</v>
      </c>
      <c r="FF583" s="57" t="s">
        <v>2909</v>
      </c>
      <c r="FG583" s="68" t="s">
        <v>2335</v>
      </c>
      <c r="FH583" s="70">
        <v>9</v>
      </c>
      <c r="FI583" s="56">
        <v>166</v>
      </c>
      <c r="FJ583" s="57" t="s">
        <v>2909</v>
      </c>
      <c r="FK583" s="68" t="s">
        <v>2335</v>
      </c>
      <c r="FL583" s="70">
        <v>9</v>
      </c>
      <c r="FM583" s="56">
        <v>166</v>
      </c>
      <c r="FN583" s="57" t="s">
        <v>2909</v>
      </c>
      <c r="FO583" s="68" t="s">
        <v>2335</v>
      </c>
      <c r="FP583" s="70">
        <v>9</v>
      </c>
      <c r="FQ583" s="56">
        <v>166</v>
      </c>
      <c r="FR583" s="57" t="s">
        <v>2909</v>
      </c>
      <c r="FS583" s="68" t="s">
        <v>2335</v>
      </c>
      <c r="FT583" s="70">
        <v>9</v>
      </c>
      <c r="FU583" s="56">
        <v>166</v>
      </c>
      <c r="FV583" s="57" t="s">
        <v>2909</v>
      </c>
      <c r="FW583" s="68" t="s">
        <v>2335</v>
      </c>
      <c r="FX583" s="70">
        <v>9</v>
      </c>
      <c r="FY583" s="56">
        <v>166</v>
      </c>
      <c r="FZ583" s="57" t="s">
        <v>2909</v>
      </c>
      <c r="GA583" s="68" t="s">
        <v>2335</v>
      </c>
      <c r="GB583" s="70">
        <v>9</v>
      </c>
      <c r="GC583" s="56">
        <v>166</v>
      </c>
      <c r="GD583" s="57" t="s">
        <v>2909</v>
      </c>
      <c r="GE583" s="68" t="s">
        <v>2335</v>
      </c>
      <c r="GF583" s="70">
        <v>9</v>
      </c>
      <c r="GG583" s="56">
        <v>166</v>
      </c>
      <c r="GH583" s="57" t="s">
        <v>2909</v>
      </c>
      <c r="GI583" s="68" t="s">
        <v>2335</v>
      </c>
      <c r="GJ583" s="70">
        <v>9</v>
      </c>
      <c r="GK583" s="56">
        <v>166</v>
      </c>
      <c r="GL583" s="57" t="s">
        <v>2909</v>
      </c>
      <c r="GM583" s="68" t="s">
        <v>2335</v>
      </c>
      <c r="GN583" s="70">
        <v>9</v>
      </c>
      <c r="GO583" s="56">
        <v>166</v>
      </c>
      <c r="GP583" s="57" t="s">
        <v>2909</v>
      </c>
      <c r="GQ583" s="68" t="s">
        <v>2335</v>
      </c>
      <c r="GR583" s="70">
        <v>9</v>
      </c>
      <c r="GS583" s="56">
        <v>166</v>
      </c>
      <c r="GT583" s="57" t="s">
        <v>2909</v>
      </c>
      <c r="GU583" s="68" t="s">
        <v>2335</v>
      </c>
      <c r="GV583" s="70">
        <v>9</v>
      </c>
      <c r="GW583" s="56">
        <v>166</v>
      </c>
      <c r="GX583" s="57" t="s">
        <v>2909</v>
      </c>
      <c r="GY583" s="68" t="s">
        <v>2335</v>
      </c>
      <c r="GZ583" s="70">
        <v>9</v>
      </c>
      <c r="HA583" s="56">
        <v>166</v>
      </c>
      <c r="HB583" s="57" t="s">
        <v>2909</v>
      </c>
      <c r="HC583" s="68" t="s">
        <v>2335</v>
      </c>
      <c r="HD583" s="70">
        <v>9</v>
      </c>
      <c r="HE583" s="56">
        <v>166</v>
      </c>
      <c r="HF583" s="57" t="s">
        <v>2909</v>
      </c>
      <c r="HG583" s="68" t="s">
        <v>2335</v>
      </c>
      <c r="HH583" s="70">
        <v>9</v>
      </c>
      <c r="HI583" s="56">
        <v>166</v>
      </c>
      <c r="HJ583" s="57" t="s">
        <v>2909</v>
      </c>
      <c r="HK583" s="68" t="s">
        <v>2335</v>
      </c>
      <c r="HL583" s="70">
        <v>9</v>
      </c>
      <c r="HM583" s="56">
        <v>166</v>
      </c>
      <c r="HN583" s="57" t="s">
        <v>2909</v>
      </c>
      <c r="HO583" s="68" t="s">
        <v>2335</v>
      </c>
      <c r="HP583" s="70">
        <v>9</v>
      </c>
      <c r="HQ583" s="56">
        <v>166</v>
      </c>
      <c r="HR583" s="57" t="s">
        <v>2909</v>
      </c>
      <c r="HS583" s="68" t="s">
        <v>2335</v>
      </c>
      <c r="HT583" s="70">
        <v>9</v>
      </c>
      <c r="HU583" s="56">
        <v>166</v>
      </c>
      <c r="HV583" s="57" t="s">
        <v>2909</v>
      </c>
      <c r="HW583" s="68" t="s">
        <v>2335</v>
      </c>
      <c r="HX583" s="70">
        <v>9</v>
      </c>
      <c r="HY583" s="56">
        <v>166</v>
      </c>
      <c r="HZ583" s="57" t="s">
        <v>2909</v>
      </c>
      <c r="IA583" s="68" t="s">
        <v>2335</v>
      </c>
      <c r="IB583" s="70">
        <v>9</v>
      </c>
      <c r="IC583" s="56">
        <v>166</v>
      </c>
      <c r="ID583" s="57" t="s">
        <v>2909</v>
      </c>
      <c r="IE583" s="68" t="s">
        <v>2335</v>
      </c>
      <c r="IF583" s="70">
        <v>9</v>
      </c>
      <c r="IG583" s="56">
        <v>166</v>
      </c>
      <c r="IH583" s="57" t="s">
        <v>2909</v>
      </c>
      <c r="II583" s="68" t="s">
        <v>2335</v>
      </c>
      <c r="IJ583" s="70">
        <v>9</v>
      </c>
      <c r="IK583" s="56">
        <v>166</v>
      </c>
      <c r="IL583" s="57" t="s">
        <v>2909</v>
      </c>
      <c r="IM583" s="68" t="s">
        <v>2335</v>
      </c>
      <c r="IN583" s="70">
        <v>9</v>
      </c>
      <c r="IO583" s="56">
        <v>166</v>
      </c>
      <c r="IP583" s="57" t="s">
        <v>2909</v>
      </c>
      <c r="IQ583" s="68" t="s">
        <v>2335</v>
      </c>
      <c r="IR583" s="70">
        <v>9</v>
      </c>
      <c r="IS583" s="56">
        <v>166</v>
      </c>
      <c r="IT583" s="57" t="s">
        <v>2909</v>
      </c>
      <c r="IU583" s="68" t="s">
        <v>2335</v>
      </c>
      <c r="IV583" s="70">
        <v>9</v>
      </c>
    </row>
    <row r="584" spans="1:256" s="51" customFormat="1" ht="12" customHeight="1" x14ac:dyDescent="0.2">
      <c r="A584" s="125">
        <v>410</v>
      </c>
      <c r="B584" s="111" t="s">
        <v>2910</v>
      </c>
      <c r="C584" s="119" t="s">
        <v>2335</v>
      </c>
      <c r="D584" s="122">
        <v>10</v>
      </c>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70">
        <v>10</v>
      </c>
      <c r="EC584" s="56">
        <v>167</v>
      </c>
      <c r="ED584" s="57" t="s">
        <v>2910</v>
      </c>
      <c r="EE584" s="68" t="s">
        <v>2335</v>
      </c>
      <c r="EF584" s="70">
        <v>10</v>
      </c>
      <c r="EG584" s="56">
        <v>167</v>
      </c>
      <c r="EH584" s="57" t="s">
        <v>2910</v>
      </c>
      <c r="EI584" s="68" t="s">
        <v>2335</v>
      </c>
      <c r="EJ584" s="70">
        <v>10</v>
      </c>
      <c r="EK584" s="56">
        <v>167</v>
      </c>
      <c r="EL584" s="57" t="s">
        <v>2910</v>
      </c>
      <c r="EM584" s="68" t="s">
        <v>2335</v>
      </c>
      <c r="EN584" s="70">
        <v>10</v>
      </c>
      <c r="EO584" s="56">
        <v>167</v>
      </c>
      <c r="EP584" s="57" t="s">
        <v>2910</v>
      </c>
      <c r="EQ584" s="68" t="s">
        <v>2335</v>
      </c>
      <c r="ER584" s="70">
        <v>10</v>
      </c>
      <c r="ES584" s="56">
        <v>167</v>
      </c>
      <c r="ET584" s="57" t="s">
        <v>2910</v>
      </c>
      <c r="EU584" s="68" t="s">
        <v>2335</v>
      </c>
      <c r="EV584" s="70">
        <v>10</v>
      </c>
      <c r="EW584" s="56">
        <v>167</v>
      </c>
      <c r="EX584" s="57" t="s">
        <v>2910</v>
      </c>
      <c r="EY584" s="68" t="s">
        <v>2335</v>
      </c>
      <c r="EZ584" s="70">
        <v>10</v>
      </c>
      <c r="FA584" s="56">
        <v>167</v>
      </c>
      <c r="FB584" s="57" t="s">
        <v>2910</v>
      </c>
      <c r="FC584" s="68" t="s">
        <v>2335</v>
      </c>
      <c r="FD584" s="70">
        <v>10</v>
      </c>
      <c r="FE584" s="56">
        <v>167</v>
      </c>
      <c r="FF584" s="57" t="s">
        <v>2910</v>
      </c>
      <c r="FG584" s="68" t="s">
        <v>2335</v>
      </c>
      <c r="FH584" s="70">
        <v>10</v>
      </c>
      <c r="FI584" s="56">
        <v>167</v>
      </c>
      <c r="FJ584" s="57" t="s">
        <v>2910</v>
      </c>
      <c r="FK584" s="68" t="s">
        <v>2335</v>
      </c>
      <c r="FL584" s="70">
        <v>10</v>
      </c>
      <c r="FM584" s="56">
        <v>167</v>
      </c>
      <c r="FN584" s="57" t="s">
        <v>2910</v>
      </c>
      <c r="FO584" s="68" t="s">
        <v>2335</v>
      </c>
      <c r="FP584" s="70">
        <v>10</v>
      </c>
      <c r="FQ584" s="56">
        <v>167</v>
      </c>
      <c r="FR584" s="57" t="s">
        <v>2910</v>
      </c>
      <c r="FS584" s="68" t="s">
        <v>2335</v>
      </c>
      <c r="FT584" s="70">
        <v>10</v>
      </c>
      <c r="FU584" s="56">
        <v>167</v>
      </c>
      <c r="FV584" s="57" t="s">
        <v>2910</v>
      </c>
      <c r="FW584" s="68" t="s">
        <v>2335</v>
      </c>
      <c r="FX584" s="70">
        <v>10</v>
      </c>
      <c r="FY584" s="56">
        <v>167</v>
      </c>
      <c r="FZ584" s="57" t="s">
        <v>2910</v>
      </c>
      <c r="GA584" s="68" t="s">
        <v>2335</v>
      </c>
      <c r="GB584" s="70">
        <v>10</v>
      </c>
      <c r="GC584" s="56">
        <v>167</v>
      </c>
      <c r="GD584" s="57" t="s">
        <v>2910</v>
      </c>
      <c r="GE584" s="68" t="s">
        <v>2335</v>
      </c>
      <c r="GF584" s="70">
        <v>10</v>
      </c>
      <c r="GG584" s="56">
        <v>167</v>
      </c>
      <c r="GH584" s="57" t="s">
        <v>2910</v>
      </c>
      <c r="GI584" s="68" t="s">
        <v>2335</v>
      </c>
      <c r="GJ584" s="70">
        <v>10</v>
      </c>
      <c r="GK584" s="56">
        <v>167</v>
      </c>
      <c r="GL584" s="57" t="s">
        <v>2910</v>
      </c>
      <c r="GM584" s="68" t="s">
        <v>2335</v>
      </c>
      <c r="GN584" s="70">
        <v>10</v>
      </c>
      <c r="GO584" s="56">
        <v>167</v>
      </c>
      <c r="GP584" s="57" t="s">
        <v>2910</v>
      </c>
      <c r="GQ584" s="68" t="s">
        <v>2335</v>
      </c>
      <c r="GR584" s="70">
        <v>10</v>
      </c>
      <c r="GS584" s="56">
        <v>167</v>
      </c>
      <c r="GT584" s="57" t="s">
        <v>2910</v>
      </c>
      <c r="GU584" s="68" t="s">
        <v>2335</v>
      </c>
      <c r="GV584" s="70">
        <v>10</v>
      </c>
      <c r="GW584" s="56">
        <v>167</v>
      </c>
      <c r="GX584" s="57" t="s">
        <v>2910</v>
      </c>
      <c r="GY584" s="68" t="s">
        <v>2335</v>
      </c>
      <c r="GZ584" s="70">
        <v>10</v>
      </c>
      <c r="HA584" s="56">
        <v>167</v>
      </c>
      <c r="HB584" s="57" t="s">
        <v>2910</v>
      </c>
      <c r="HC584" s="68" t="s">
        <v>2335</v>
      </c>
      <c r="HD584" s="70">
        <v>10</v>
      </c>
      <c r="HE584" s="56">
        <v>167</v>
      </c>
      <c r="HF584" s="57" t="s">
        <v>2910</v>
      </c>
      <c r="HG584" s="68" t="s">
        <v>2335</v>
      </c>
      <c r="HH584" s="70">
        <v>10</v>
      </c>
      <c r="HI584" s="56">
        <v>167</v>
      </c>
      <c r="HJ584" s="57" t="s">
        <v>2910</v>
      </c>
      <c r="HK584" s="68" t="s">
        <v>2335</v>
      </c>
      <c r="HL584" s="70">
        <v>10</v>
      </c>
      <c r="HM584" s="56">
        <v>167</v>
      </c>
      <c r="HN584" s="57" t="s">
        <v>2910</v>
      </c>
      <c r="HO584" s="68" t="s">
        <v>2335</v>
      </c>
      <c r="HP584" s="70">
        <v>10</v>
      </c>
      <c r="HQ584" s="56">
        <v>167</v>
      </c>
      <c r="HR584" s="57" t="s">
        <v>2910</v>
      </c>
      <c r="HS584" s="68" t="s">
        <v>2335</v>
      </c>
      <c r="HT584" s="70">
        <v>10</v>
      </c>
      <c r="HU584" s="56">
        <v>167</v>
      </c>
      <c r="HV584" s="57" t="s">
        <v>2910</v>
      </c>
      <c r="HW584" s="68" t="s">
        <v>2335</v>
      </c>
      <c r="HX584" s="70">
        <v>10</v>
      </c>
      <c r="HY584" s="56">
        <v>167</v>
      </c>
      <c r="HZ584" s="57" t="s">
        <v>2910</v>
      </c>
      <c r="IA584" s="68" t="s">
        <v>2335</v>
      </c>
      <c r="IB584" s="70">
        <v>10</v>
      </c>
      <c r="IC584" s="56">
        <v>167</v>
      </c>
      <c r="ID584" s="57" t="s">
        <v>2910</v>
      </c>
      <c r="IE584" s="68" t="s">
        <v>2335</v>
      </c>
      <c r="IF584" s="70">
        <v>10</v>
      </c>
      <c r="IG584" s="56">
        <v>167</v>
      </c>
      <c r="IH584" s="57" t="s">
        <v>2910</v>
      </c>
      <c r="II584" s="68" t="s">
        <v>2335</v>
      </c>
      <c r="IJ584" s="70">
        <v>10</v>
      </c>
      <c r="IK584" s="56">
        <v>167</v>
      </c>
      <c r="IL584" s="57" t="s">
        <v>2910</v>
      </c>
      <c r="IM584" s="68" t="s">
        <v>2335</v>
      </c>
      <c r="IN584" s="70">
        <v>10</v>
      </c>
      <c r="IO584" s="56">
        <v>167</v>
      </c>
      <c r="IP584" s="57" t="s">
        <v>2910</v>
      </c>
      <c r="IQ584" s="68" t="s">
        <v>2335</v>
      </c>
      <c r="IR584" s="70">
        <v>10</v>
      </c>
      <c r="IS584" s="56">
        <v>167</v>
      </c>
      <c r="IT584" s="57" t="s">
        <v>2910</v>
      </c>
      <c r="IU584" s="68" t="s">
        <v>2335</v>
      </c>
      <c r="IV584" s="70">
        <v>10</v>
      </c>
    </row>
    <row r="585" spans="1:256" s="51" customFormat="1" ht="12" customHeight="1" x14ac:dyDescent="0.2">
      <c r="A585" s="125">
        <v>410</v>
      </c>
      <c r="B585" s="111" t="s">
        <v>2911</v>
      </c>
      <c r="C585" s="119" t="s">
        <v>2335</v>
      </c>
      <c r="D585" s="122">
        <v>9</v>
      </c>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70">
        <v>9</v>
      </c>
      <c r="EC585" s="56">
        <v>168</v>
      </c>
      <c r="ED585" s="57" t="s">
        <v>2911</v>
      </c>
      <c r="EE585" s="68" t="s">
        <v>2335</v>
      </c>
      <c r="EF585" s="70">
        <v>9</v>
      </c>
      <c r="EG585" s="56">
        <v>168</v>
      </c>
      <c r="EH585" s="57" t="s">
        <v>2911</v>
      </c>
      <c r="EI585" s="68" t="s">
        <v>2335</v>
      </c>
      <c r="EJ585" s="70">
        <v>9</v>
      </c>
      <c r="EK585" s="56">
        <v>168</v>
      </c>
      <c r="EL585" s="57" t="s">
        <v>2911</v>
      </c>
      <c r="EM585" s="68" t="s">
        <v>2335</v>
      </c>
      <c r="EN585" s="70">
        <v>9</v>
      </c>
      <c r="EO585" s="56">
        <v>168</v>
      </c>
      <c r="EP585" s="57" t="s">
        <v>2911</v>
      </c>
      <c r="EQ585" s="68" t="s">
        <v>2335</v>
      </c>
      <c r="ER585" s="70">
        <v>9</v>
      </c>
      <c r="ES585" s="56">
        <v>168</v>
      </c>
      <c r="ET585" s="57" t="s">
        <v>2911</v>
      </c>
      <c r="EU585" s="68" t="s">
        <v>2335</v>
      </c>
      <c r="EV585" s="70">
        <v>9</v>
      </c>
      <c r="EW585" s="56">
        <v>168</v>
      </c>
      <c r="EX585" s="57" t="s">
        <v>2911</v>
      </c>
      <c r="EY585" s="68" t="s">
        <v>2335</v>
      </c>
      <c r="EZ585" s="70">
        <v>9</v>
      </c>
      <c r="FA585" s="56">
        <v>168</v>
      </c>
      <c r="FB585" s="57" t="s">
        <v>2911</v>
      </c>
      <c r="FC585" s="68" t="s">
        <v>2335</v>
      </c>
      <c r="FD585" s="70">
        <v>9</v>
      </c>
      <c r="FE585" s="56">
        <v>168</v>
      </c>
      <c r="FF585" s="57" t="s">
        <v>2911</v>
      </c>
      <c r="FG585" s="68" t="s">
        <v>2335</v>
      </c>
      <c r="FH585" s="70">
        <v>9</v>
      </c>
      <c r="FI585" s="56">
        <v>168</v>
      </c>
      <c r="FJ585" s="57" t="s">
        <v>2911</v>
      </c>
      <c r="FK585" s="68" t="s">
        <v>2335</v>
      </c>
      <c r="FL585" s="70">
        <v>9</v>
      </c>
      <c r="FM585" s="56">
        <v>168</v>
      </c>
      <c r="FN585" s="57" t="s">
        <v>2911</v>
      </c>
      <c r="FO585" s="68" t="s">
        <v>2335</v>
      </c>
      <c r="FP585" s="70">
        <v>9</v>
      </c>
      <c r="FQ585" s="56">
        <v>168</v>
      </c>
      <c r="FR585" s="57" t="s">
        <v>2911</v>
      </c>
      <c r="FS585" s="68" t="s">
        <v>2335</v>
      </c>
      <c r="FT585" s="70">
        <v>9</v>
      </c>
      <c r="FU585" s="56">
        <v>168</v>
      </c>
      <c r="FV585" s="57" t="s">
        <v>2911</v>
      </c>
      <c r="FW585" s="68" t="s">
        <v>2335</v>
      </c>
      <c r="FX585" s="70">
        <v>9</v>
      </c>
      <c r="FY585" s="56">
        <v>168</v>
      </c>
      <c r="FZ585" s="57" t="s">
        <v>2911</v>
      </c>
      <c r="GA585" s="68" t="s">
        <v>2335</v>
      </c>
      <c r="GB585" s="70">
        <v>9</v>
      </c>
      <c r="GC585" s="56">
        <v>168</v>
      </c>
      <c r="GD585" s="57" t="s">
        <v>2911</v>
      </c>
      <c r="GE585" s="68" t="s">
        <v>2335</v>
      </c>
      <c r="GF585" s="70">
        <v>9</v>
      </c>
      <c r="GG585" s="56">
        <v>168</v>
      </c>
      <c r="GH585" s="57" t="s">
        <v>2911</v>
      </c>
      <c r="GI585" s="68" t="s">
        <v>2335</v>
      </c>
      <c r="GJ585" s="70">
        <v>9</v>
      </c>
      <c r="GK585" s="56">
        <v>168</v>
      </c>
      <c r="GL585" s="57" t="s">
        <v>2911</v>
      </c>
      <c r="GM585" s="68" t="s">
        <v>2335</v>
      </c>
      <c r="GN585" s="70">
        <v>9</v>
      </c>
      <c r="GO585" s="56">
        <v>168</v>
      </c>
      <c r="GP585" s="57" t="s">
        <v>2911</v>
      </c>
      <c r="GQ585" s="68" t="s">
        <v>2335</v>
      </c>
      <c r="GR585" s="70">
        <v>9</v>
      </c>
      <c r="GS585" s="56">
        <v>168</v>
      </c>
      <c r="GT585" s="57" t="s">
        <v>2911</v>
      </c>
      <c r="GU585" s="68" t="s">
        <v>2335</v>
      </c>
      <c r="GV585" s="70">
        <v>9</v>
      </c>
      <c r="GW585" s="56">
        <v>168</v>
      </c>
      <c r="GX585" s="57" t="s">
        <v>2911</v>
      </c>
      <c r="GY585" s="68" t="s">
        <v>2335</v>
      </c>
      <c r="GZ585" s="70">
        <v>9</v>
      </c>
      <c r="HA585" s="56">
        <v>168</v>
      </c>
      <c r="HB585" s="57" t="s">
        <v>2911</v>
      </c>
      <c r="HC585" s="68" t="s">
        <v>2335</v>
      </c>
      <c r="HD585" s="70">
        <v>9</v>
      </c>
      <c r="HE585" s="56">
        <v>168</v>
      </c>
      <c r="HF585" s="57" t="s">
        <v>2911</v>
      </c>
      <c r="HG585" s="68" t="s">
        <v>2335</v>
      </c>
      <c r="HH585" s="70">
        <v>9</v>
      </c>
      <c r="HI585" s="56">
        <v>168</v>
      </c>
      <c r="HJ585" s="57" t="s">
        <v>2911</v>
      </c>
      <c r="HK585" s="68" t="s">
        <v>2335</v>
      </c>
      <c r="HL585" s="70">
        <v>9</v>
      </c>
      <c r="HM585" s="56">
        <v>168</v>
      </c>
      <c r="HN585" s="57" t="s">
        <v>2911</v>
      </c>
      <c r="HO585" s="68" t="s">
        <v>2335</v>
      </c>
      <c r="HP585" s="70">
        <v>9</v>
      </c>
      <c r="HQ585" s="56">
        <v>168</v>
      </c>
      <c r="HR585" s="57" t="s">
        <v>2911</v>
      </c>
      <c r="HS585" s="68" t="s">
        <v>2335</v>
      </c>
      <c r="HT585" s="70">
        <v>9</v>
      </c>
      <c r="HU585" s="56">
        <v>168</v>
      </c>
      <c r="HV585" s="57" t="s">
        <v>2911</v>
      </c>
      <c r="HW585" s="68" t="s">
        <v>2335</v>
      </c>
      <c r="HX585" s="70">
        <v>9</v>
      </c>
      <c r="HY585" s="56">
        <v>168</v>
      </c>
      <c r="HZ585" s="57" t="s">
        <v>2911</v>
      </c>
      <c r="IA585" s="68" t="s">
        <v>2335</v>
      </c>
      <c r="IB585" s="70">
        <v>9</v>
      </c>
      <c r="IC585" s="56">
        <v>168</v>
      </c>
      <c r="ID585" s="57" t="s">
        <v>2911</v>
      </c>
      <c r="IE585" s="68" t="s">
        <v>2335</v>
      </c>
      <c r="IF585" s="70">
        <v>9</v>
      </c>
      <c r="IG585" s="56">
        <v>168</v>
      </c>
      <c r="IH585" s="57" t="s">
        <v>2911</v>
      </c>
      <c r="II585" s="68" t="s">
        <v>2335</v>
      </c>
      <c r="IJ585" s="70">
        <v>9</v>
      </c>
      <c r="IK585" s="56">
        <v>168</v>
      </c>
      <c r="IL585" s="57" t="s">
        <v>2911</v>
      </c>
      <c r="IM585" s="68" t="s">
        <v>2335</v>
      </c>
      <c r="IN585" s="70">
        <v>9</v>
      </c>
      <c r="IO585" s="56">
        <v>168</v>
      </c>
      <c r="IP585" s="57" t="s">
        <v>2911</v>
      </c>
      <c r="IQ585" s="68" t="s">
        <v>2335</v>
      </c>
      <c r="IR585" s="70">
        <v>9</v>
      </c>
      <c r="IS585" s="56">
        <v>168</v>
      </c>
      <c r="IT585" s="57" t="s">
        <v>2911</v>
      </c>
      <c r="IU585" s="68" t="s">
        <v>2335</v>
      </c>
      <c r="IV585" s="70">
        <v>9</v>
      </c>
    </row>
    <row r="586" spans="1:256" s="51" customFormat="1" ht="12" customHeight="1" x14ac:dyDescent="0.2">
      <c r="A586" s="125">
        <v>410</v>
      </c>
      <c r="B586" s="111" t="s">
        <v>2912</v>
      </c>
      <c r="C586" s="119" t="s">
        <v>2335</v>
      </c>
      <c r="D586" s="122">
        <v>10</v>
      </c>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70">
        <v>10</v>
      </c>
      <c r="EC586" s="56">
        <v>169</v>
      </c>
      <c r="ED586" s="57" t="s">
        <v>2912</v>
      </c>
      <c r="EE586" s="68" t="s">
        <v>2335</v>
      </c>
      <c r="EF586" s="70">
        <v>10</v>
      </c>
      <c r="EG586" s="56">
        <v>169</v>
      </c>
      <c r="EH586" s="57" t="s">
        <v>2912</v>
      </c>
      <c r="EI586" s="68" t="s">
        <v>2335</v>
      </c>
      <c r="EJ586" s="70">
        <v>10</v>
      </c>
      <c r="EK586" s="56">
        <v>169</v>
      </c>
      <c r="EL586" s="57" t="s">
        <v>2912</v>
      </c>
      <c r="EM586" s="68" t="s">
        <v>2335</v>
      </c>
      <c r="EN586" s="70">
        <v>10</v>
      </c>
      <c r="EO586" s="56">
        <v>169</v>
      </c>
      <c r="EP586" s="57" t="s">
        <v>2912</v>
      </c>
      <c r="EQ586" s="68" t="s">
        <v>2335</v>
      </c>
      <c r="ER586" s="70">
        <v>10</v>
      </c>
      <c r="ES586" s="56">
        <v>169</v>
      </c>
      <c r="ET586" s="57" t="s">
        <v>2912</v>
      </c>
      <c r="EU586" s="68" t="s">
        <v>2335</v>
      </c>
      <c r="EV586" s="70">
        <v>10</v>
      </c>
      <c r="EW586" s="56">
        <v>169</v>
      </c>
      <c r="EX586" s="57" t="s">
        <v>2912</v>
      </c>
      <c r="EY586" s="68" t="s">
        <v>2335</v>
      </c>
      <c r="EZ586" s="70">
        <v>10</v>
      </c>
      <c r="FA586" s="56">
        <v>169</v>
      </c>
      <c r="FB586" s="57" t="s">
        <v>2912</v>
      </c>
      <c r="FC586" s="68" t="s">
        <v>2335</v>
      </c>
      <c r="FD586" s="70">
        <v>10</v>
      </c>
      <c r="FE586" s="56">
        <v>169</v>
      </c>
      <c r="FF586" s="57" t="s">
        <v>2912</v>
      </c>
      <c r="FG586" s="68" t="s">
        <v>2335</v>
      </c>
      <c r="FH586" s="70">
        <v>10</v>
      </c>
      <c r="FI586" s="56">
        <v>169</v>
      </c>
      <c r="FJ586" s="57" t="s">
        <v>2912</v>
      </c>
      <c r="FK586" s="68" t="s">
        <v>2335</v>
      </c>
      <c r="FL586" s="70">
        <v>10</v>
      </c>
      <c r="FM586" s="56">
        <v>169</v>
      </c>
      <c r="FN586" s="57" t="s">
        <v>2912</v>
      </c>
      <c r="FO586" s="68" t="s">
        <v>2335</v>
      </c>
      <c r="FP586" s="70">
        <v>10</v>
      </c>
      <c r="FQ586" s="56">
        <v>169</v>
      </c>
      <c r="FR586" s="57" t="s">
        <v>2912</v>
      </c>
      <c r="FS586" s="68" t="s">
        <v>2335</v>
      </c>
      <c r="FT586" s="70">
        <v>10</v>
      </c>
      <c r="FU586" s="56">
        <v>169</v>
      </c>
      <c r="FV586" s="57" t="s">
        <v>2912</v>
      </c>
      <c r="FW586" s="68" t="s">
        <v>2335</v>
      </c>
      <c r="FX586" s="70">
        <v>10</v>
      </c>
      <c r="FY586" s="56">
        <v>169</v>
      </c>
      <c r="FZ586" s="57" t="s">
        <v>2912</v>
      </c>
      <c r="GA586" s="68" t="s">
        <v>2335</v>
      </c>
      <c r="GB586" s="70">
        <v>10</v>
      </c>
      <c r="GC586" s="56">
        <v>169</v>
      </c>
      <c r="GD586" s="57" t="s">
        <v>2912</v>
      </c>
      <c r="GE586" s="68" t="s">
        <v>2335</v>
      </c>
      <c r="GF586" s="70">
        <v>10</v>
      </c>
      <c r="GG586" s="56">
        <v>169</v>
      </c>
      <c r="GH586" s="57" t="s">
        <v>2912</v>
      </c>
      <c r="GI586" s="68" t="s">
        <v>2335</v>
      </c>
      <c r="GJ586" s="70">
        <v>10</v>
      </c>
      <c r="GK586" s="56">
        <v>169</v>
      </c>
      <c r="GL586" s="57" t="s">
        <v>2912</v>
      </c>
      <c r="GM586" s="68" t="s">
        <v>2335</v>
      </c>
      <c r="GN586" s="70">
        <v>10</v>
      </c>
      <c r="GO586" s="56">
        <v>169</v>
      </c>
      <c r="GP586" s="57" t="s">
        <v>2912</v>
      </c>
      <c r="GQ586" s="68" t="s">
        <v>2335</v>
      </c>
      <c r="GR586" s="70">
        <v>10</v>
      </c>
      <c r="GS586" s="56">
        <v>169</v>
      </c>
      <c r="GT586" s="57" t="s">
        <v>2912</v>
      </c>
      <c r="GU586" s="68" t="s">
        <v>2335</v>
      </c>
      <c r="GV586" s="70">
        <v>10</v>
      </c>
      <c r="GW586" s="56">
        <v>169</v>
      </c>
      <c r="GX586" s="57" t="s">
        <v>2912</v>
      </c>
      <c r="GY586" s="68" t="s">
        <v>2335</v>
      </c>
      <c r="GZ586" s="70">
        <v>10</v>
      </c>
      <c r="HA586" s="56">
        <v>169</v>
      </c>
      <c r="HB586" s="57" t="s">
        <v>2912</v>
      </c>
      <c r="HC586" s="68" t="s">
        <v>2335</v>
      </c>
      <c r="HD586" s="70">
        <v>10</v>
      </c>
      <c r="HE586" s="56">
        <v>169</v>
      </c>
      <c r="HF586" s="57" t="s">
        <v>2912</v>
      </c>
      <c r="HG586" s="68" t="s">
        <v>2335</v>
      </c>
      <c r="HH586" s="70">
        <v>10</v>
      </c>
      <c r="HI586" s="56">
        <v>169</v>
      </c>
      <c r="HJ586" s="57" t="s">
        <v>2912</v>
      </c>
      <c r="HK586" s="68" t="s">
        <v>2335</v>
      </c>
      <c r="HL586" s="70">
        <v>10</v>
      </c>
      <c r="HM586" s="56">
        <v>169</v>
      </c>
      <c r="HN586" s="57" t="s">
        <v>2912</v>
      </c>
      <c r="HO586" s="68" t="s">
        <v>2335</v>
      </c>
      <c r="HP586" s="70">
        <v>10</v>
      </c>
      <c r="HQ586" s="56">
        <v>169</v>
      </c>
      <c r="HR586" s="57" t="s">
        <v>2912</v>
      </c>
      <c r="HS586" s="68" t="s">
        <v>2335</v>
      </c>
      <c r="HT586" s="70">
        <v>10</v>
      </c>
      <c r="HU586" s="56">
        <v>169</v>
      </c>
      <c r="HV586" s="57" t="s">
        <v>2912</v>
      </c>
      <c r="HW586" s="68" t="s">
        <v>2335</v>
      </c>
      <c r="HX586" s="70">
        <v>10</v>
      </c>
      <c r="HY586" s="56">
        <v>169</v>
      </c>
      <c r="HZ586" s="57" t="s">
        <v>2912</v>
      </c>
      <c r="IA586" s="68" t="s">
        <v>2335</v>
      </c>
      <c r="IB586" s="70">
        <v>10</v>
      </c>
      <c r="IC586" s="56">
        <v>169</v>
      </c>
      <c r="ID586" s="57" t="s">
        <v>2912</v>
      </c>
      <c r="IE586" s="68" t="s">
        <v>2335</v>
      </c>
      <c r="IF586" s="70">
        <v>10</v>
      </c>
      <c r="IG586" s="56">
        <v>169</v>
      </c>
      <c r="IH586" s="57" t="s">
        <v>2912</v>
      </c>
      <c r="II586" s="68" t="s">
        <v>2335</v>
      </c>
      <c r="IJ586" s="70">
        <v>10</v>
      </c>
      <c r="IK586" s="56">
        <v>169</v>
      </c>
      <c r="IL586" s="57" t="s">
        <v>2912</v>
      </c>
      <c r="IM586" s="68" t="s">
        <v>2335</v>
      </c>
      <c r="IN586" s="70">
        <v>10</v>
      </c>
      <c r="IO586" s="56">
        <v>169</v>
      </c>
      <c r="IP586" s="57" t="s">
        <v>2912</v>
      </c>
      <c r="IQ586" s="68" t="s">
        <v>2335</v>
      </c>
      <c r="IR586" s="70">
        <v>10</v>
      </c>
      <c r="IS586" s="56">
        <v>169</v>
      </c>
      <c r="IT586" s="57" t="s">
        <v>2912</v>
      </c>
      <c r="IU586" s="68" t="s">
        <v>2335</v>
      </c>
      <c r="IV586" s="70">
        <v>10</v>
      </c>
    </row>
    <row r="587" spans="1:256" s="51" customFormat="1" ht="12" customHeight="1" x14ac:dyDescent="0.2">
      <c r="A587" s="125">
        <v>410</v>
      </c>
      <c r="B587" s="111" t="s">
        <v>2913</v>
      </c>
      <c r="C587" s="119" t="s">
        <v>2335</v>
      </c>
      <c r="D587" s="122">
        <v>9</v>
      </c>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70">
        <v>9</v>
      </c>
      <c r="EC587" s="56">
        <v>170</v>
      </c>
      <c r="ED587" s="57" t="s">
        <v>2913</v>
      </c>
      <c r="EE587" s="68" t="s">
        <v>2335</v>
      </c>
      <c r="EF587" s="70">
        <v>9</v>
      </c>
      <c r="EG587" s="56">
        <v>170</v>
      </c>
      <c r="EH587" s="57" t="s">
        <v>2913</v>
      </c>
      <c r="EI587" s="68" t="s">
        <v>2335</v>
      </c>
      <c r="EJ587" s="70">
        <v>9</v>
      </c>
      <c r="EK587" s="56">
        <v>170</v>
      </c>
      <c r="EL587" s="57" t="s">
        <v>2913</v>
      </c>
      <c r="EM587" s="68" t="s">
        <v>2335</v>
      </c>
      <c r="EN587" s="70">
        <v>9</v>
      </c>
      <c r="EO587" s="56">
        <v>170</v>
      </c>
      <c r="EP587" s="57" t="s">
        <v>2913</v>
      </c>
      <c r="EQ587" s="68" t="s">
        <v>2335</v>
      </c>
      <c r="ER587" s="70">
        <v>9</v>
      </c>
      <c r="ES587" s="56">
        <v>170</v>
      </c>
      <c r="ET587" s="57" t="s">
        <v>2913</v>
      </c>
      <c r="EU587" s="68" t="s">
        <v>2335</v>
      </c>
      <c r="EV587" s="70">
        <v>9</v>
      </c>
      <c r="EW587" s="56">
        <v>170</v>
      </c>
      <c r="EX587" s="57" t="s">
        <v>2913</v>
      </c>
      <c r="EY587" s="68" t="s">
        <v>2335</v>
      </c>
      <c r="EZ587" s="70">
        <v>9</v>
      </c>
      <c r="FA587" s="56">
        <v>170</v>
      </c>
      <c r="FB587" s="57" t="s">
        <v>2913</v>
      </c>
      <c r="FC587" s="68" t="s">
        <v>2335</v>
      </c>
      <c r="FD587" s="70">
        <v>9</v>
      </c>
      <c r="FE587" s="56">
        <v>170</v>
      </c>
      <c r="FF587" s="57" t="s">
        <v>2913</v>
      </c>
      <c r="FG587" s="68" t="s">
        <v>2335</v>
      </c>
      <c r="FH587" s="70">
        <v>9</v>
      </c>
      <c r="FI587" s="56">
        <v>170</v>
      </c>
      <c r="FJ587" s="57" t="s">
        <v>2913</v>
      </c>
      <c r="FK587" s="68" t="s">
        <v>2335</v>
      </c>
      <c r="FL587" s="70">
        <v>9</v>
      </c>
      <c r="FM587" s="56">
        <v>170</v>
      </c>
      <c r="FN587" s="57" t="s">
        <v>2913</v>
      </c>
      <c r="FO587" s="68" t="s">
        <v>2335</v>
      </c>
      <c r="FP587" s="70">
        <v>9</v>
      </c>
      <c r="FQ587" s="56">
        <v>170</v>
      </c>
      <c r="FR587" s="57" t="s">
        <v>2913</v>
      </c>
      <c r="FS587" s="68" t="s">
        <v>2335</v>
      </c>
      <c r="FT587" s="70">
        <v>9</v>
      </c>
      <c r="FU587" s="56">
        <v>170</v>
      </c>
      <c r="FV587" s="57" t="s">
        <v>2913</v>
      </c>
      <c r="FW587" s="68" t="s">
        <v>2335</v>
      </c>
      <c r="FX587" s="70">
        <v>9</v>
      </c>
      <c r="FY587" s="56">
        <v>170</v>
      </c>
      <c r="FZ587" s="57" t="s">
        <v>2913</v>
      </c>
      <c r="GA587" s="68" t="s">
        <v>2335</v>
      </c>
      <c r="GB587" s="70">
        <v>9</v>
      </c>
      <c r="GC587" s="56">
        <v>170</v>
      </c>
      <c r="GD587" s="57" t="s">
        <v>2913</v>
      </c>
      <c r="GE587" s="68" t="s">
        <v>2335</v>
      </c>
      <c r="GF587" s="70">
        <v>9</v>
      </c>
      <c r="GG587" s="56">
        <v>170</v>
      </c>
      <c r="GH587" s="57" t="s">
        <v>2913</v>
      </c>
      <c r="GI587" s="68" t="s">
        <v>2335</v>
      </c>
      <c r="GJ587" s="70">
        <v>9</v>
      </c>
      <c r="GK587" s="56">
        <v>170</v>
      </c>
      <c r="GL587" s="57" t="s">
        <v>2913</v>
      </c>
      <c r="GM587" s="68" t="s">
        <v>2335</v>
      </c>
      <c r="GN587" s="70">
        <v>9</v>
      </c>
      <c r="GO587" s="56">
        <v>170</v>
      </c>
      <c r="GP587" s="57" t="s">
        <v>2913</v>
      </c>
      <c r="GQ587" s="68" t="s">
        <v>2335</v>
      </c>
      <c r="GR587" s="70">
        <v>9</v>
      </c>
      <c r="GS587" s="56">
        <v>170</v>
      </c>
      <c r="GT587" s="57" t="s">
        <v>2913</v>
      </c>
      <c r="GU587" s="68" t="s">
        <v>2335</v>
      </c>
      <c r="GV587" s="70">
        <v>9</v>
      </c>
      <c r="GW587" s="56">
        <v>170</v>
      </c>
      <c r="GX587" s="57" t="s">
        <v>2913</v>
      </c>
      <c r="GY587" s="68" t="s">
        <v>2335</v>
      </c>
      <c r="GZ587" s="70">
        <v>9</v>
      </c>
      <c r="HA587" s="56">
        <v>170</v>
      </c>
      <c r="HB587" s="57" t="s">
        <v>2913</v>
      </c>
      <c r="HC587" s="68" t="s">
        <v>2335</v>
      </c>
      <c r="HD587" s="70">
        <v>9</v>
      </c>
      <c r="HE587" s="56">
        <v>170</v>
      </c>
      <c r="HF587" s="57" t="s">
        <v>2913</v>
      </c>
      <c r="HG587" s="68" t="s">
        <v>2335</v>
      </c>
      <c r="HH587" s="70">
        <v>9</v>
      </c>
      <c r="HI587" s="56">
        <v>170</v>
      </c>
      <c r="HJ587" s="57" t="s">
        <v>2913</v>
      </c>
      <c r="HK587" s="68" t="s">
        <v>2335</v>
      </c>
      <c r="HL587" s="70">
        <v>9</v>
      </c>
      <c r="HM587" s="56">
        <v>170</v>
      </c>
      <c r="HN587" s="57" t="s">
        <v>2913</v>
      </c>
      <c r="HO587" s="68" t="s">
        <v>2335</v>
      </c>
      <c r="HP587" s="70">
        <v>9</v>
      </c>
      <c r="HQ587" s="56">
        <v>170</v>
      </c>
      <c r="HR587" s="57" t="s">
        <v>2913</v>
      </c>
      <c r="HS587" s="68" t="s">
        <v>2335</v>
      </c>
      <c r="HT587" s="70">
        <v>9</v>
      </c>
      <c r="HU587" s="56">
        <v>170</v>
      </c>
      <c r="HV587" s="57" t="s">
        <v>2913</v>
      </c>
      <c r="HW587" s="68" t="s">
        <v>2335</v>
      </c>
      <c r="HX587" s="70">
        <v>9</v>
      </c>
      <c r="HY587" s="56">
        <v>170</v>
      </c>
      <c r="HZ587" s="57" t="s">
        <v>2913</v>
      </c>
      <c r="IA587" s="68" t="s">
        <v>2335</v>
      </c>
      <c r="IB587" s="70">
        <v>9</v>
      </c>
      <c r="IC587" s="56">
        <v>170</v>
      </c>
      <c r="ID587" s="57" t="s">
        <v>2913</v>
      </c>
      <c r="IE587" s="68" t="s">
        <v>2335</v>
      </c>
      <c r="IF587" s="70">
        <v>9</v>
      </c>
      <c r="IG587" s="56">
        <v>170</v>
      </c>
      <c r="IH587" s="57" t="s">
        <v>2913</v>
      </c>
      <c r="II587" s="68" t="s">
        <v>2335</v>
      </c>
      <c r="IJ587" s="70">
        <v>9</v>
      </c>
      <c r="IK587" s="56">
        <v>170</v>
      </c>
      <c r="IL587" s="57" t="s">
        <v>2913</v>
      </c>
      <c r="IM587" s="68" t="s">
        <v>2335</v>
      </c>
      <c r="IN587" s="70">
        <v>9</v>
      </c>
      <c r="IO587" s="56">
        <v>170</v>
      </c>
      <c r="IP587" s="57" t="s">
        <v>2913</v>
      </c>
      <c r="IQ587" s="68" t="s">
        <v>2335</v>
      </c>
      <c r="IR587" s="70">
        <v>9</v>
      </c>
      <c r="IS587" s="56">
        <v>170</v>
      </c>
      <c r="IT587" s="57" t="s">
        <v>2913</v>
      </c>
      <c r="IU587" s="68" t="s">
        <v>2335</v>
      </c>
      <c r="IV587" s="70">
        <v>9</v>
      </c>
    </row>
    <row r="588" spans="1:256" s="51" customFormat="1" ht="12" customHeight="1" x14ac:dyDescent="0.2">
      <c r="A588" s="125">
        <v>410</v>
      </c>
      <c r="B588" s="111" t="s">
        <v>2914</v>
      </c>
      <c r="C588" s="119" t="s">
        <v>2335</v>
      </c>
      <c r="D588" s="122">
        <v>9</v>
      </c>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70">
        <v>9</v>
      </c>
      <c r="EC588" s="56">
        <v>171</v>
      </c>
      <c r="ED588" s="57" t="s">
        <v>2914</v>
      </c>
      <c r="EE588" s="68" t="s">
        <v>2335</v>
      </c>
      <c r="EF588" s="70">
        <v>9</v>
      </c>
      <c r="EG588" s="56">
        <v>171</v>
      </c>
      <c r="EH588" s="57" t="s">
        <v>2914</v>
      </c>
      <c r="EI588" s="68" t="s">
        <v>2335</v>
      </c>
      <c r="EJ588" s="70">
        <v>9</v>
      </c>
      <c r="EK588" s="56">
        <v>171</v>
      </c>
      <c r="EL588" s="57" t="s">
        <v>2914</v>
      </c>
      <c r="EM588" s="68" t="s">
        <v>2335</v>
      </c>
      <c r="EN588" s="70">
        <v>9</v>
      </c>
      <c r="EO588" s="56">
        <v>171</v>
      </c>
      <c r="EP588" s="57" t="s">
        <v>2914</v>
      </c>
      <c r="EQ588" s="68" t="s">
        <v>2335</v>
      </c>
      <c r="ER588" s="70">
        <v>9</v>
      </c>
      <c r="ES588" s="56">
        <v>171</v>
      </c>
      <c r="ET588" s="57" t="s">
        <v>2914</v>
      </c>
      <c r="EU588" s="68" t="s">
        <v>2335</v>
      </c>
      <c r="EV588" s="70">
        <v>9</v>
      </c>
      <c r="EW588" s="56">
        <v>171</v>
      </c>
      <c r="EX588" s="57" t="s">
        <v>2914</v>
      </c>
      <c r="EY588" s="68" t="s">
        <v>2335</v>
      </c>
      <c r="EZ588" s="70">
        <v>9</v>
      </c>
      <c r="FA588" s="56">
        <v>171</v>
      </c>
      <c r="FB588" s="57" t="s">
        <v>2914</v>
      </c>
      <c r="FC588" s="68" t="s">
        <v>2335</v>
      </c>
      <c r="FD588" s="70">
        <v>9</v>
      </c>
      <c r="FE588" s="56">
        <v>171</v>
      </c>
      <c r="FF588" s="57" t="s">
        <v>2914</v>
      </c>
      <c r="FG588" s="68" t="s">
        <v>2335</v>
      </c>
      <c r="FH588" s="70">
        <v>9</v>
      </c>
      <c r="FI588" s="56">
        <v>171</v>
      </c>
      <c r="FJ588" s="57" t="s">
        <v>2914</v>
      </c>
      <c r="FK588" s="68" t="s">
        <v>2335</v>
      </c>
      <c r="FL588" s="70">
        <v>9</v>
      </c>
      <c r="FM588" s="56">
        <v>171</v>
      </c>
      <c r="FN588" s="57" t="s">
        <v>2914</v>
      </c>
      <c r="FO588" s="68" t="s">
        <v>2335</v>
      </c>
      <c r="FP588" s="70">
        <v>9</v>
      </c>
      <c r="FQ588" s="56">
        <v>171</v>
      </c>
      <c r="FR588" s="57" t="s">
        <v>2914</v>
      </c>
      <c r="FS588" s="68" t="s">
        <v>2335</v>
      </c>
      <c r="FT588" s="70">
        <v>9</v>
      </c>
      <c r="FU588" s="56">
        <v>171</v>
      </c>
      <c r="FV588" s="57" t="s">
        <v>2914</v>
      </c>
      <c r="FW588" s="68" t="s">
        <v>2335</v>
      </c>
      <c r="FX588" s="70">
        <v>9</v>
      </c>
      <c r="FY588" s="56">
        <v>171</v>
      </c>
      <c r="FZ588" s="57" t="s">
        <v>2914</v>
      </c>
      <c r="GA588" s="68" t="s">
        <v>2335</v>
      </c>
      <c r="GB588" s="70">
        <v>9</v>
      </c>
      <c r="GC588" s="56">
        <v>171</v>
      </c>
      <c r="GD588" s="57" t="s">
        <v>2914</v>
      </c>
      <c r="GE588" s="68" t="s">
        <v>2335</v>
      </c>
      <c r="GF588" s="70">
        <v>9</v>
      </c>
      <c r="GG588" s="56">
        <v>171</v>
      </c>
      <c r="GH588" s="57" t="s">
        <v>2914</v>
      </c>
      <c r="GI588" s="68" t="s">
        <v>2335</v>
      </c>
      <c r="GJ588" s="70">
        <v>9</v>
      </c>
      <c r="GK588" s="56">
        <v>171</v>
      </c>
      <c r="GL588" s="57" t="s">
        <v>2914</v>
      </c>
      <c r="GM588" s="68" t="s">
        <v>2335</v>
      </c>
      <c r="GN588" s="70">
        <v>9</v>
      </c>
      <c r="GO588" s="56">
        <v>171</v>
      </c>
      <c r="GP588" s="57" t="s">
        <v>2914</v>
      </c>
      <c r="GQ588" s="68" t="s">
        <v>2335</v>
      </c>
      <c r="GR588" s="70">
        <v>9</v>
      </c>
      <c r="GS588" s="56">
        <v>171</v>
      </c>
      <c r="GT588" s="57" t="s">
        <v>2914</v>
      </c>
      <c r="GU588" s="68" t="s">
        <v>2335</v>
      </c>
      <c r="GV588" s="70">
        <v>9</v>
      </c>
      <c r="GW588" s="56">
        <v>171</v>
      </c>
      <c r="GX588" s="57" t="s">
        <v>2914</v>
      </c>
      <c r="GY588" s="68" t="s">
        <v>2335</v>
      </c>
      <c r="GZ588" s="70">
        <v>9</v>
      </c>
      <c r="HA588" s="56">
        <v>171</v>
      </c>
      <c r="HB588" s="57" t="s">
        <v>2914</v>
      </c>
      <c r="HC588" s="68" t="s">
        <v>2335</v>
      </c>
      <c r="HD588" s="70">
        <v>9</v>
      </c>
      <c r="HE588" s="56">
        <v>171</v>
      </c>
      <c r="HF588" s="57" t="s">
        <v>2914</v>
      </c>
      <c r="HG588" s="68" t="s">
        <v>2335</v>
      </c>
      <c r="HH588" s="70">
        <v>9</v>
      </c>
      <c r="HI588" s="56">
        <v>171</v>
      </c>
      <c r="HJ588" s="57" t="s">
        <v>2914</v>
      </c>
      <c r="HK588" s="68" t="s">
        <v>2335</v>
      </c>
      <c r="HL588" s="70">
        <v>9</v>
      </c>
      <c r="HM588" s="56">
        <v>171</v>
      </c>
      <c r="HN588" s="57" t="s">
        <v>2914</v>
      </c>
      <c r="HO588" s="68" t="s">
        <v>2335</v>
      </c>
      <c r="HP588" s="70">
        <v>9</v>
      </c>
      <c r="HQ588" s="56">
        <v>171</v>
      </c>
      <c r="HR588" s="57" t="s">
        <v>2914</v>
      </c>
      <c r="HS588" s="68" t="s">
        <v>2335</v>
      </c>
      <c r="HT588" s="70">
        <v>9</v>
      </c>
      <c r="HU588" s="56">
        <v>171</v>
      </c>
      <c r="HV588" s="57" t="s">
        <v>2914</v>
      </c>
      <c r="HW588" s="68" t="s">
        <v>2335</v>
      </c>
      <c r="HX588" s="70">
        <v>9</v>
      </c>
      <c r="HY588" s="56">
        <v>171</v>
      </c>
      <c r="HZ588" s="57" t="s">
        <v>2914</v>
      </c>
      <c r="IA588" s="68" t="s">
        <v>2335</v>
      </c>
      <c r="IB588" s="70">
        <v>9</v>
      </c>
      <c r="IC588" s="56">
        <v>171</v>
      </c>
      <c r="ID588" s="57" t="s">
        <v>2914</v>
      </c>
      <c r="IE588" s="68" t="s">
        <v>2335</v>
      </c>
      <c r="IF588" s="70">
        <v>9</v>
      </c>
      <c r="IG588" s="56">
        <v>171</v>
      </c>
      <c r="IH588" s="57" t="s">
        <v>2914</v>
      </c>
      <c r="II588" s="68" t="s">
        <v>2335</v>
      </c>
      <c r="IJ588" s="70">
        <v>9</v>
      </c>
      <c r="IK588" s="56">
        <v>171</v>
      </c>
      <c r="IL588" s="57" t="s">
        <v>2914</v>
      </c>
      <c r="IM588" s="68" t="s">
        <v>2335</v>
      </c>
      <c r="IN588" s="70">
        <v>9</v>
      </c>
      <c r="IO588" s="56">
        <v>171</v>
      </c>
      <c r="IP588" s="57" t="s">
        <v>2914</v>
      </c>
      <c r="IQ588" s="68" t="s">
        <v>2335</v>
      </c>
      <c r="IR588" s="70">
        <v>9</v>
      </c>
      <c r="IS588" s="56">
        <v>171</v>
      </c>
      <c r="IT588" s="57" t="s">
        <v>2914</v>
      </c>
      <c r="IU588" s="68" t="s">
        <v>2335</v>
      </c>
      <c r="IV588" s="70">
        <v>9</v>
      </c>
    </row>
    <row r="589" spans="1:256" s="51" customFormat="1" ht="12" customHeight="1" x14ac:dyDescent="0.2">
      <c r="A589" s="125">
        <v>410</v>
      </c>
      <c r="B589" s="111" t="s">
        <v>2915</v>
      </c>
      <c r="C589" s="119" t="s">
        <v>2335</v>
      </c>
      <c r="D589" s="122">
        <v>10</v>
      </c>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70">
        <v>10</v>
      </c>
      <c r="EC589" s="56">
        <v>172</v>
      </c>
      <c r="ED589" s="57" t="s">
        <v>2915</v>
      </c>
      <c r="EE589" s="68" t="s">
        <v>2335</v>
      </c>
      <c r="EF589" s="70">
        <v>10</v>
      </c>
      <c r="EG589" s="56">
        <v>172</v>
      </c>
      <c r="EH589" s="57" t="s">
        <v>2915</v>
      </c>
      <c r="EI589" s="68" t="s">
        <v>2335</v>
      </c>
      <c r="EJ589" s="70">
        <v>10</v>
      </c>
      <c r="EK589" s="56">
        <v>172</v>
      </c>
      <c r="EL589" s="57" t="s">
        <v>2915</v>
      </c>
      <c r="EM589" s="68" t="s">
        <v>2335</v>
      </c>
      <c r="EN589" s="70">
        <v>10</v>
      </c>
      <c r="EO589" s="56">
        <v>172</v>
      </c>
      <c r="EP589" s="57" t="s">
        <v>2915</v>
      </c>
      <c r="EQ589" s="68" t="s">
        <v>2335</v>
      </c>
      <c r="ER589" s="70">
        <v>10</v>
      </c>
      <c r="ES589" s="56">
        <v>172</v>
      </c>
      <c r="ET589" s="57" t="s">
        <v>2915</v>
      </c>
      <c r="EU589" s="68" t="s">
        <v>2335</v>
      </c>
      <c r="EV589" s="70">
        <v>10</v>
      </c>
      <c r="EW589" s="56">
        <v>172</v>
      </c>
      <c r="EX589" s="57" t="s">
        <v>2915</v>
      </c>
      <c r="EY589" s="68" t="s">
        <v>2335</v>
      </c>
      <c r="EZ589" s="70">
        <v>10</v>
      </c>
      <c r="FA589" s="56">
        <v>172</v>
      </c>
      <c r="FB589" s="57" t="s">
        <v>2915</v>
      </c>
      <c r="FC589" s="68" t="s">
        <v>2335</v>
      </c>
      <c r="FD589" s="70">
        <v>10</v>
      </c>
      <c r="FE589" s="56">
        <v>172</v>
      </c>
      <c r="FF589" s="57" t="s">
        <v>2915</v>
      </c>
      <c r="FG589" s="68" t="s">
        <v>2335</v>
      </c>
      <c r="FH589" s="70">
        <v>10</v>
      </c>
      <c r="FI589" s="56">
        <v>172</v>
      </c>
      <c r="FJ589" s="57" t="s">
        <v>2915</v>
      </c>
      <c r="FK589" s="68" t="s">
        <v>2335</v>
      </c>
      <c r="FL589" s="70">
        <v>10</v>
      </c>
      <c r="FM589" s="56">
        <v>172</v>
      </c>
      <c r="FN589" s="57" t="s">
        <v>2915</v>
      </c>
      <c r="FO589" s="68" t="s">
        <v>2335</v>
      </c>
      <c r="FP589" s="70">
        <v>10</v>
      </c>
      <c r="FQ589" s="56">
        <v>172</v>
      </c>
      <c r="FR589" s="57" t="s">
        <v>2915</v>
      </c>
      <c r="FS589" s="68" t="s">
        <v>2335</v>
      </c>
      <c r="FT589" s="70">
        <v>10</v>
      </c>
      <c r="FU589" s="56">
        <v>172</v>
      </c>
      <c r="FV589" s="57" t="s">
        <v>2915</v>
      </c>
      <c r="FW589" s="68" t="s">
        <v>2335</v>
      </c>
      <c r="FX589" s="70">
        <v>10</v>
      </c>
      <c r="FY589" s="56">
        <v>172</v>
      </c>
      <c r="FZ589" s="57" t="s">
        <v>2915</v>
      </c>
      <c r="GA589" s="68" t="s">
        <v>2335</v>
      </c>
      <c r="GB589" s="70">
        <v>10</v>
      </c>
      <c r="GC589" s="56">
        <v>172</v>
      </c>
      <c r="GD589" s="57" t="s">
        <v>2915</v>
      </c>
      <c r="GE589" s="68" t="s">
        <v>2335</v>
      </c>
      <c r="GF589" s="70">
        <v>10</v>
      </c>
      <c r="GG589" s="56">
        <v>172</v>
      </c>
      <c r="GH589" s="57" t="s">
        <v>2915</v>
      </c>
      <c r="GI589" s="68" t="s">
        <v>2335</v>
      </c>
      <c r="GJ589" s="70">
        <v>10</v>
      </c>
      <c r="GK589" s="56">
        <v>172</v>
      </c>
      <c r="GL589" s="57" t="s">
        <v>2915</v>
      </c>
      <c r="GM589" s="68" t="s">
        <v>2335</v>
      </c>
      <c r="GN589" s="70">
        <v>10</v>
      </c>
      <c r="GO589" s="56">
        <v>172</v>
      </c>
      <c r="GP589" s="57" t="s">
        <v>2915</v>
      </c>
      <c r="GQ589" s="68" t="s">
        <v>2335</v>
      </c>
      <c r="GR589" s="70">
        <v>10</v>
      </c>
      <c r="GS589" s="56">
        <v>172</v>
      </c>
      <c r="GT589" s="57" t="s">
        <v>2915</v>
      </c>
      <c r="GU589" s="68" t="s">
        <v>2335</v>
      </c>
      <c r="GV589" s="70">
        <v>10</v>
      </c>
      <c r="GW589" s="56">
        <v>172</v>
      </c>
      <c r="GX589" s="57" t="s">
        <v>2915</v>
      </c>
      <c r="GY589" s="68" t="s">
        <v>2335</v>
      </c>
      <c r="GZ589" s="70">
        <v>10</v>
      </c>
      <c r="HA589" s="56">
        <v>172</v>
      </c>
      <c r="HB589" s="57" t="s">
        <v>2915</v>
      </c>
      <c r="HC589" s="68" t="s">
        <v>2335</v>
      </c>
      <c r="HD589" s="70">
        <v>10</v>
      </c>
      <c r="HE589" s="56">
        <v>172</v>
      </c>
      <c r="HF589" s="57" t="s">
        <v>2915</v>
      </c>
      <c r="HG589" s="68" t="s">
        <v>2335</v>
      </c>
      <c r="HH589" s="70">
        <v>10</v>
      </c>
      <c r="HI589" s="56">
        <v>172</v>
      </c>
      <c r="HJ589" s="57" t="s">
        <v>2915</v>
      </c>
      <c r="HK589" s="68" t="s">
        <v>2335</v>
      </c>
      <c r="HL589" s="70">
        <v>10</v>
      </c>
      <c r="HM589" s="56">
        <v>172</v>
      </c>
      <c r="HN589" s="57" t="s">
        <v>2915</v>
      </c>
      <c r="HO589" s="68" t="s">
        <v>2335</v>
      </c>
      <c r="HP589" s="70">
        <v>10</v>
      </c>
      <c r="HQ589" s="56">
        <v>172</v>
      </c>
      <c r="HR589" s="57" t="s">
        <v>2915</v>
      </c>
      <c r="HS589" s="68" t="s">
        <v>2335</v>
      </c>
      <c r="HT589" s="70">
        <v>10</v>
      </c>
      <c r="HU589" s="56">
        <v>172</v>
      </c>
      <c r="HV589" s="57" t="s">
        <v>2915</v>
      </c>
      <c r="HW589" s="68" t="s">
        <v>2335</v>
      </c>
      <c r="HX589" s="70">
        <v>10</v>
      </c>
      <c r="HY589" s="56">
        <v>172</v>
      </c>
      <c r="HZ589" s="57" t="s">
        <v>2915</v>
      </c>
      <c r="IA589" s="68" t="s">
        <v>2335</v>
      </c>
      <c r="IB589" s="70">
        <v>10</v>
      </c>
      <c r="IC589" s="56">
        <v>172</v>
      </c>
      <c r="ID589" s="57" t="s">
        <v>2915</v>
      </c>
      <c r="IE589" s="68" t="s">
        <v>2335</v>
      </c>
      <c r="IF589" s="70">
        <v>10</v>
      </c>
      <c r="IG589" s="56">
        <v>172</v>
      </c>
      <c r="IH589" s="57" t="s">
        <v>2915</v>
      </c>
      <c r="II589" s="68" t="s">
        <v>2335</v>
      </c>
      <c r="IJ589" s="70">
        <v>10</v>
      </c>
      <c r="IK589" s="56">
        <v>172</v>
      </c>
      <c r="IL589" s="57" t="s">
        <v>2915</v>
      </c>
      <c r="IM589" s="68" t="s">
        <v>2335</v>
      </c>
      <c r="IN589" s="70">
        <v>10</v>
      </c>
      <c r="IO589" s="56">
        <v>172</v>
      </c>
      <c r="IP589" s="57" t="s">
        <v>2915</v>
      </c>
      <c r="IQ589" s="68" t="s">
        <v>2335</v>
      </c>
      <c r="IR589" s="70">
        <v>10</v>
      </c>
      <c r="IS589" s="56">
        <v>172</v>
      </c>
      <c r="IT589" s="57" t="s">
        <v>2915</v>
      </c>
      <c r="IU589" s="68" t="s">
        <v>2335</v>
      </c>
      <c r="IV589" s="70">
        <v>10</v>
      </c>
    </row>
    <row r="590" spans="1:256" s="51" customFormat="1" ht="12" customHeight="1" x14ac:dyDescent="0.2">
      <c r="A590" s="125">
        <v>410</v>
      </c>
      <c r="B590" s="111" t="s">
        <v>2916</v>
      </c>
      <c r="C590" s="119" t="s">
        <v>2335</v>
      </c>
      <c r="D590" s="122">
        <v>9</v>
      </c>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70">
        <v>9</v>
      </c>
      <c r="EC590" s="56">
        <v>173</v>
      </c>
      <c r="ED590" s="57" t="s">
        <v>2916</v>
      </c>
      <c r="EE590" s="68" t="s">
        <v>2335</v>
      </c>
      <c r="EF590" s="70">
        <v>9</v>
      </c>
      <c r="EG590" s="56">
        <v>173</v>
      </c>
      <c r="EH590" s="57" t="s">
        <v>2916</v>
      </c>
      <c r="EI590" s="68" t="s">
        <v>2335</v>
      </c>
      <c r="EJ590" s="70">
        <v>9</v>
      </c>
      <c r="EK590" s="56">
        <v>173</v>
      </c>
      <c r="EL590" s="57" t="s">
        <v>2916</v>
      </c>
      <c r="EM590" s="68" t="s">
        <v>2335</v>
      </c>
      <c r="EN590" s="70">
        <v>9</v>
      </c>
      <c r="EO590" s="56">
        <v>173</v>
      </c>
      <c r="EP590" s="57" t="s">
        <v>2916</v>
      </c>
      <c r="EQ590" s="68" t="s">
        <v>2335</v>
      </c>
      <c r="ER590" s="70">
        <v>9</v>
      </c>
      <c r="ES590" s="56">
        <v>173</v>
      </c>
      <c r="ET590" s="57" t="s">
        <v>2916</v>
      </c>
      <c r="EU590" s="68" t="s">
        <v>2335</v>
      </c>
      <c r="EV590" s="70">
        <v>9</v>
      </c>
      <c r="EW590" s="56">
        <v>173</v>
      </c>
      <c r="EX590" s="57" t="s">
        <v>2916</v>
      </c>
      <c r="EY590" s="68" t="s">
        <v>2335</v>
      </c>
      <c r="EZ590" s="70">
        <v>9</v>
      </c>
      <c r="FA590" s="56">
        <v>173</v>
      </c>
      <c r="FB590" s="57" t="s">
        <v>2916</v>
      </c>
      <c r="FC590" s="68" t="s">
        <v>2335</v>
      </c>
      <c r="FD590" s="70">
        <v>9</v>
      </c>
      <c r="FE590" s="56">
        <v>173</v>
      </c>
      <c r="FF590" s="57" t="s">
        <v>2916</v>
      </c>
      <c r="FG590" s="68" t="s">
        <v>2335</v>
      </c>
      <c r="FH590" s="70">
        <v>9</v>
      </c>
      <c r="FI590" s="56">
        <v>173</v>
      </c>
      <c r="FJ590" s="57" t="s">
        <v>2916</v>
      </c>
      <c r="FK590" s="68" t="s">
        <v>2335</v>
      </c>
      <c r="FL590" s="70">
        <v>9</v>
      </c>
      <c r="FM590" s="56">
        <v>173</v>
      </c>
      <c r="FN590" s="57" t="s">
        <v>2916</v>
      </c>
      <c r="FO590" s="68" t="s">
        <v>2335</v>
      </c>
      <c r="FP590" s="70">
        <v>9</v>
      </c>
      <c r="FQ590" s="56">
        <v>173</v>
      </c>
      <c r="FR590" s="57" t="s">
        <v>2916</v>
      </c>
      <c r="FS590" s="68" t="s">
        <v>2335</v>
      </c>
      <c r="FT590" s="70">
        <v>9</v>
      </c>
      <c r="FU590" s="56">
        <v>173</v>
      </c>
      <c r="FV590" s="57" t="s">
        <v>2916</v>
      </c>
      <c r="FW590" s="68" t="s">
        <v>2335</v>
      </c>
      <c r="FX590" s="70">
        <v>9</v>
      </c>
      <c r="FY590" s="56">
        <v>173</v>
      </c>
      <c r="FZ590" s="57" t="s">
        <v>2916</v>
      </c>
      <c r="GA590" s="68" t="s">
        <v>2335</v>
      </c>
      <c r="GB590" s="70">
        <v>9</v>
      </c>
      <c r="GC590" s="56">
        <v>173</v>
      </c>
      <c r="GD590" s="57" t="s">
        <v>2916</v>
      </c>
      <c r="GE590" s="68" t="s">
        <v>2335</v>
      </c>
      <c r="GF590" s="70">
        <v>9</v>
      </c>
      <c r="GG590" s="56">
        <v>173</v>
      </c>
      <c r="GH590" s="57" t="s">
        <v>2916</v>
      </c>
      <c r="GI590" s="68" t="s">
        <v>2335</v>
      </c>
      <c r="GJ590" s="70">
        <v>9</v>
      </c>
      <c r="GK590" s="56">
        <v>173</v>
      </c>
      <c r="GL590" s="57" t="s">
        <v>2916</v>
      </c>
      <c r="GM590" s="68" t="s">
        <v>2335</v>
      </c>
      <c r="GN590" s="70">
        <v>9</v>
      </c>
      <c r="GO590" s="56">
        <v>173</v>
      </c>
      <c r="GP590" s="57" t="s">
        <v>2916</v>
      </c>
      <c r="GQ590" s="68" t="s">
        <v>2335</v>
      </c>
      <c r="GR590" s="70">
        <v>9</v>
      </c>
      <c r="GS590" s="56">
        <v>173</v>
      </c>
      <c r="GT590" s="57" t="s">
        <v>2916</v>
      </c>
      <c r="GU590" s="68" t="s">
        <v>2335</v>
      </c>
      <c r="GV590" s="70">
        <v>9</v>
      </c>
      <c r="GW590" s="56">
        <v>173</v>
      </c>
      <c r="GX590" s="57" t="s">
        <v>2916</v>
      </c>
      <c r="GY590" s="68" t="s">
        <v>2335</v>
      </c>
      <c r="GZ590" s="70">
        <v>9</v>
      </c>
      <c r="HA590" s="56">
        <v>173</v>
      </c>
      <c r="HB590" s="57" t="s">
        <v>2916</v>
      </c>
      <c r="HC590" s="68" t="s">
        <v>2335</v>
      </c>
      <c r="HD590" s="70">
        <v>9</v>
      </c>
      <c r="HE590" s="56">
        <v>173</v>
      </c>
      <c r="HF590" s="57" t="s">
        <v>2916</v>
      </c>
      <c r="HG590" s="68" t="s">
        <v>2335</v>
      </c>
      <c r="HH590" s="70">
        <v>9</v>
      </c>
      <c r="HI590" s="56">
        <v>173</v>
      </c>
      <c r="HJ590" s="57" t="s">
        <v>2916</v>
      </c>
      <c r="HK590" s="68" t="s">
        <v>2335</v>
      </c>
      <c r="HL590" s="70">
        <v>9</v>
      </c>
      <c r="HM590" s="56">
        <v>173</v>
      </c>
      <c r="HN590" s="57" t="s">
        <v>2916</v>
      </c>
      <c r="HO590" s="68" t="s">
        <v>2335</v>
      </c>
      <c r="HP590" s="70">
        <v>9</v>
      </c>
      <c r="HQ590" s="56">
        <v>173</v>
      </c>
      <c r="HR590" s="57" t="s">
        <v>2916</v>
      </c>
      <c r="HS590" s="68" t="s">
        <v>2335</v>
      </c>
      <c r="HT590" s="70">
        <v>9</v>
      </c>
      <c r="HU590" s="56">
        <v>173</v>
      </c>
      <c r="HV590" s="57" t="s">
        <v>2916</v>
      </c>
      <c r="HW590" s="68" t="s">
        <v>2335</v>
      </c>
      <c r="HX590" s="70">
        <v>9</v>
      </c>
      <c r="HY590" s="56">
        <v>173</v>
      </c>
      <c r="HZ590" s="57" t="s">
        <v>2916</v>
      </c>
      <c r="IA590" s="68" t="s">
        <v>2335</v>
      </c>
      <c r="IB590" s="70">
        <v>9</v>
      </c>
      <c r="IC590" s="56">
        <v>173</v>
      </c>
      <c r="ID590" s="57" t="s">
        <v>2916</v>
      </c>
      <c r="IE590" s="68" t="s">
        <v>2335</v>
      </c>
      <c r="IF590" s="70">
        <v>9</v>
      </c>
      <c r="IG590" s="56">
        <v>173</v>
      </c>
      <c r="IH590" s="57" t="s">
        <v>2916</v>
      </c>
      <c r="II590" s="68" t="s">
        <v>2335</v>
      </c>
      <c r="IJ590" s="70">
        <v>9</v>
      </c>
      <c r="IK590" s="56">
        <v>173</v>
      </c>
      <c r="IL590" s="57" t="s">
        <v>2916</v>
      </c>
      <c r="IM590" s="68" t="s">
        <v>2335</v>
      </c>
      <c r="IN590" s="70">
        <v>9</v>
      </c>
      <c r="IO590" s="56">
        <v>173</v>
      </c>
      <c r="IP590" s="57" t="s">
        <v>2916</v>
      </c>
      <c r="IQ590" s="68" t="s">
        <v>2335</v>
      </c>
      <c r="IR590" s="70">
        <v>9</v>
      </c>
      <c r="IS590" s="56">
        <v>173</v>
      </c>
      <c r="IT590" s="57" t="s">
        <v>2916</v>
      </c>
      <c r="IU590" s="68" t="s">
        <v>2335</v>
      </c>
      <c r="IV590" s="70">
        <v>9</v>
      </c>
    </row>
    <row r="591" spans="1:256" s="51" customFormat="1" ht="12" customHeight="1" x14ac:dyDescent="0.2">
      <c r="A591" s="125">
        <v>410</v>
      </c>
      <c r="B591" s="111" t="s">
        <v>2917</v>
      </c>
      <c r="C591" s="119" t="s">
        <v>2335</v>
      </c>
      <c r="D591" s="122">
        <v>9</v>
      </c>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70">
        <v>9</v>
      </c>
      <c r="EC591" s="56">
        <v>174</v>
      </c>
      <c r="ED591" s="57" t="s">
        <v>2917</v>
      </c>
      <c r="EE591" s="68" t="s">
        <v>2335</v>
      </c>
      <c r="EF591" s="70">
        <v>9</v>
      </c>
      <c r="EG591" s="56">
        <v>174</v>
      </c>
      <c r="EH591" s="57" t="s">
        <v>2917</v>
      </c>
      <c r="EI591" s="68" t="s">
        <v>2335</v>
      </c>
      <c r="EJ591" s="70">
        <v>9</v>
      </c>
      <c r="EK591" s="56">
        <v>174</v>
      </c>
      <c r="EL591" s="57" t="s">
        <v>2917</v>
      </c>
      <c r="EM591" s="68" t="s">
        <v>2335</v>
      </c>
      <c r="EN591" s="70">
        <v>9</v>
      </c>
      <c r="EO591" s="56">
        <v>174</v>
      </c>
      <c r="EP591" s="57" t="s">
        <v>2917</v>
      </c>
      <c r="EQ591" s="68" t="s">
        <v>2335</v>
      </c>
      <c r="ER591" s="70">
        <v>9</v>
      </c>
      <c r="ES591" s="56">
        <v>174</v>
      </c>
      <c r="ET591" s="57" t="s">
        <v>2917</v>
      </c>
      <c r="EU591" s="68" t="s">
        <v>2335</v>
      </c>
      <c r="EV591" s="70">
        <v>9</v>
      </c>
      <c r="EW591" s="56">
        <v>174</v>
      </c>
      <c r="EX591" s="57" t="s">
        <v>2917</v>
      </c>
      <c r="EY591" s="68" t="s">
        <v>2335</v>
      </c>
      <c r="EZ591" s="70">
        <v>9</v>
      </c>
      <c r="FA591" s="56">
        <v>174</v>
      </c>
      <c r="FB591" s="57" t="s">
        <v>2917</v>
      </c>
      <c r="FC591" s="68" t="s">
        <v>2335</v>
      </c>
      <c r="FD591" s="70">
        <v>9</v>
      </c>
      <c r="FE591" s="56">
        <v>174</v>
      </c>
      <c r="FF591" s="57" t="s">
        <v>2917</v>
      </c>
      <c r="FG591" s="68" t="s">
        <v>2335</v>
      </c>
      <c r="FH591" s="70">
        <v>9</v>
      </c>
      <c r="FI591" s="56">
        <v>174</v>
      </c>
      <c r="FJ591" s="57" t="s">
        <v>2917</v>
      </c>
      <c r="FK591" s="68" t="s">
        <v>2335</v>
      </c>
      <c r="FL591" s="70">
        <v>9</v>
      </c>
      <c r="FM591" s="56">
        <v>174</v>
      </c>
      <c r="FN591" s="57" t="s">
        <v>2917</v>
      </c>
      <c r="FO591" s="68" t="s">
        <v>2335</v>
      </c>
      <c r="FP591" s="70">
        <v>9</v>
      </c>
      <c r="FQ591" s="56">
        <v>174</v>
      </c>
      <c r="FR591" s="57" t="s">
        <v>2917</v>
      </c>
      <c r="FS591" s="68" t="s">
        <v>2335</v>
      </c>
      <c r="FT591" s="70">
        <v>9</v>
      </c>
      <c r="FU591" s="56">
        <v>174</v>
      </c>
      <c r="FV591" s="57" t="s">
        <v>2917</v>
      </c>
      <c r="FW591" s="68" t="s">
        <v>2335</v>
      </c>
      <c r="FX591" s="70">
        <v>9</v>
      </c>
      <c r="FY591" s="56">
        <v>174</v>
      </c>
      <c r="FZ591" s="57" t="s">
        <v>2917</v>
      </c>
      <c r="GA591" s="68" t="s">
        <v>2335</v>
      </c>
      <c r="GB591" s="70">
        <v>9</v>
      </c>
      <c r="GC591" s="56">
        <v>174</v>
      </c>
      <c r="GD591" s="57" t="s">
        <v>2917</v>
      </c>
      <c r="GE591" s="68" t="s">
        <v>2335</v>
      </c>
      <c r="GF591" s="70">
        <v>9</v>
      </c>
      <c r="GG591" s="56">
        <v>174</v>
      </c>
      <c r="GH591" s="57" t="s">
        <v>2917</v>
      </c>
      <c r="GI591" s="68" t="s">
        <v>2335</v>
      </c>
      <c r="GJ591" s="70">
        <v>9</v>
      </c>
      <c r="GK591" s="56">
        <v>174</v>
      </c>
      <c r="GL591" s="57" t="s">
        <v>2917</v>
      </c>
      <c r="GM591" s="68" t="s">
        <v>2335</v>
      </c>
      <c r="GN591" s="70">
        <v>9</v>
      </c>
      <c r="GO591" s="56">
        <v>174</v>
      </c>
      <c r="GP591" s="57" t="s">
        <v>2917</v>
      </c>
      <c r="GQ591" s="68" t="s">
        <v>2335</v>
      </c>
      <c r="GR591" s="70">
        <v>9</v>
      </c>
      <c r="GS591" s="56">
        <v>174</v>
      </c>
      <c r="GT591" s="57" t="s">
        <v>2917</v>
      </c>
      <c r="GU591" s="68" t="s">
        <v>2335</v>
      </c>
      <c r="GV591" s="70">
        <v>9</v>
      </c>
      <c r="GW591" s="56">
        <v>174</v>
      </c>
      <c r="GX591" s="57" t="s">
        <v>2917</v>
      </c>
      <c r="GY591" s="68" t="s">
        <v>2335</v>
      </c>
      <c r="GZ591" s="70">
        <v>9</v>
      </c>
      <c r="HA591" s="56">
        <v>174</v>
      </c>
      <c r="HB591" s="57" t="s">
        <v>2917</v>
      </c>
      <c r="HC591" s="68" t="s">
        <v>2335</v>
      </c>
      <c r="HD591" s="70">
        <v>9</v>
      </c>
      <c r="HE591" s="56">
        <v>174</v>
      </c>
      <c r="HF591" s="57" t="s">
        <v>2917</v>
      </c>
      <c r="HG591" s="68" t="s">
        <v>2335</v>
      </c>
      <c r="HH591" s="70">
        <v>9</v>
      </c>
      <c r="HI591" s="56">
        <v>174</v>
      </c>
      <c r="HJ591" s="57" t="s">
        <v>2917</v>
      </c>
      <c r="HK591" s="68" t="s">
        <v>2335</v>
      </c>
      <c r="HL591" s="70">
        <v>9</v>
      </c>
      <c r="HM591" s="56">
        <v>174</v>
      </c>
      <c r="HN591" s="57" t="s">
        <v>2917</v>
      </c>
      <c r="HO591" s="68" t="s">
        <v>2335</v>
      </c>
      <c r="HP591" s="70">
        <v>9</v>
      </c>
      <c r="HQ591" s="56">
        <v>174</v>
      </c>
      <c r="HR591" s="57" t="s">
        <v>2917</v>
      </c>
      <c r="HS591" s="68" t="s">
        <v>2335</v>
      </c>
      <c r="HT591" s="70">
        <v>9</v>
      </c>
      <c r="HU591" s="56">
        <v>174</v>
      </c>
      <c r="HV591" s="57" t="s">
        <v>2917</v>
      </c>
      <c r="HW591" s="68" t="s">
        <v>2335</v>
      </c>
      <c r="HX591" s="70">
        <v>9</v>
      </c>
      <c r="HY591" s="56">
        <v>174</v>
      </c>
      <c r="HZ591" s="57" t="s">
        <v>2917</v>
      </c>
      <c r="IA591" s="68" t="s">
        <v>2335</v>
      </c>
      <c r="IB591" s="70">
        <v>9</v>
      </c>
      <c r="IC591" s="56">
        <v>174</v>
      </c>
      <c r="ID591" s="57" t="s">
        <v>2917</v>
      </c>
      <c r="IE591" s="68" t="s">
        <v>2335</v>
      </c>
      <c r="IF591" s="70">
        <v>9</v>
      </c>
      <c r="IG591" s="56">
        <v>174</v>
      </c>
      <c r="IH591" s="57" t="s">
        <v>2917</v>
      </c>
      <c r="II591" s="68" t="s">
        <v>2335</v>
      </c>
      <c r="IJ591" s="70">
        <v>9</v>
      </c>
      <c r="IK591" s="56">
        <v>174</v>
      </c>
      <c r="IL591" s="57" t="s">
        <v>2917</v>
      </c>
      <c r="IM591" s="68" t="s">
        <v>2335</v>
      </c>
      <c r="IN591" s="70">
        <v>9</v>
      </c>
      <c r="IO591" s="56">
        <v>174</v>
      </c>
      <c r="IP591" s="57" t="s">
        <v>2917</v>
      </c>
      <c r="IQ591" s="68" t="s">
        <v>2335</v>
      </c>
      <c r="IR591" s="70">
        <v>9</v>
      </c>
      <c r="IS591" s="56">
        <v>174</v>
      </c>
      <c r="IT591" s="57" t="s">
        <v>2917</v>
      </c>
      <c r="IU591" s="68" t="s">
        <v>2335</v>
      </c>
      <c r="IV591" s="70">
        <v>9</v>
      </c>
    </row>
    <row r="592" spans="1:256" s="51" customFormat="1" ht="12" customHeight="1" x14ac:dyDescent="0.2">
      <c r="A592" s="125">
        <v>410</v>
      </c>
      <c r="B592" s="111" t="s">
        <v>2918</v>
      </c>
      <c r="C592" s="119" t="s">
        <v>2335</v>
      </c>
      <c r="D592" s="122">
        <v>11</v>
      </c>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70">
        <v>11</v>
      </c>
      <c r="EC592" s="56">
        <v>175</v>
      </c>
      <c r="ED592" s="57" t="s">
        <v>2918</v>
      </c>
      <c r="EE592" s="68" t="s">
        <v>2335</v>
      </c>
      <c r="EF592" s="70">
        <v>11</v>
      </c>
      <c r="EG592" s="56">
        <v>175</v>
      </c>
      <c r="EH592" s="57" t="s">
        <v>2918</v>
      </c>
      <c r="EI592" s="68" t="s">
        <v>2335</v>
      </c>
      <c r="EJ592" s="70">
        <v>11</v>
      </c>
      <c r="EK592" s="56">
        <v>175</v>
      </c>
      <c r="EL592" s="57" t="s">
        <v>2918</v>
      </c>
      <c r="EM592" s="68" t="s">
        <v>2335</v>
      </c>
      <c r="EN592" s="70">
        <v>11</v>
      </c>
      <c r="EO592" s="56">
        <v>175</v>
      </c>
      <c r="EP592" s="57" t="s">
        <v>2918</v>
      </c>
      <c r="EQ592" s="68" t="s">
        <v>2335</v>
      </c>
      <c r="ER592" s="70">
        <v>11</v>
      </c>
      <c r="ES592" s="56">
        <v>175</v>
      </c>
      <c r="ET592" s="57" t="s">
        <v>2918</v>
      </c>
      <c r="EU592" s="68" t="s">
        <v>2335</v>
      </c>
      <c r="EV592" s="70">
        <v>11</v>
      </c>
      <c r="EW592" s="56">
        <v>175</v>
      </c>
      <c r="EX592" s="57" t="s">
        <v>2918</v>
      </c>
      <c r="EY592" s="68" t="s">
        <v>2335</v>
      </c>
      <c r="EZ592" s="70">
        <v>11</v>
      </c>
      <c r="FA592" s="56">
        <v>175</v>
      </c>
      <c r="FB592" s="57" t="s">
        <v>2918</v>
      </c>
      <c r="FC592" s="68" t="s">
        <v>2335</v>
      </c>
      <c r="FD592" s="70">
        <v>11</v>
      </c>
      <c r="FE592" s="56">
        <v>175</v>
      </c>
      <c r="FF592" s="57" t="s">
        <v>2918</v>
      </c>
      <c r="FG592" s="68" t="s">
        <v>2335</v>
      </c>
      <c r="FH592" s="70">
        <v>11</v>
      </c>
      <c r="FI592" s="56">
        <v>175</v>
      </c>
      <c r="FJ592" s="57" t="s">
        <v>2918</v>
      </c>
      <c r="FK592" s="68" t="s">
        <v>2335</v>
      </c>
      <c r="FL592" s="70">
        <v>11</v>
      </c>
      <c r="FM592" s="56">
        <v>175</v>
      </c>
      <c r="FN592" s="57" t="s">
        <v>2918</v>
      </c>
      <c r="FO592" s="68" t="s">
        <v>2335</v>
      </c>
      <c r="FP592" s="70">
        <v>11</v>
      </c>
      <c r="FQ592" s="56">
        <v>175</v>
      </c>
      <c r="FR592" s="57" t="s">
        <v>2918</v>
      </c>
      <c r="FS592" s="68" t="s">
        <v>2335</v>
      </c>
      <c r="FT592" s="70">
        <v>11</v>
      </c>
      <c r="FU592" s="56">
        <v>175</v>
      </c>
      <c r="FV592" s="57" t="s">
        <v>2918</v>
      </c>
      <c r="FW592" s="68" t="s">
        <v>2335</v>
      </c>
      <c r="FX592" s="70">
        <v>11</v>
      </c>
      <c r="FY592" s="56">
        <v>175</v>
      </c>
      <c r="FZ592" s="57" t="s">
        <v>2918</v>
      </c>
      <c r="GA592" s="68" t="s">
        <v>2335</v>
      </c>
      <c r="GB592" s="70">
        <v>11</v>
      </c>
      <c r="GC592" s="56">
        <v>175</v>
      </c>
      <c r="GD592" s="57" t="s">
        <v>2918</v>
      </c>
      <c r="GE592" s="68" t="s">
        <v>2335</v>
      </c>
      <c r="GF592" s="70">
        <v>11</v>
      </c>
      <c r="GG592" s="56">
        <v>175</v>
      </c>
      <c r="GH592" s="57" t="s">
        <v>2918</v>
      </c>
      <c r="GI592" s="68" t="s">
        <v>2335</v>
      </c>
      <c r="GJ592" s="70">
        <v>11</v>
      </c>
      <c r="GK592" s="56">
        <v>175</v>
      </c>
      <c r="GL592" s="57" t="s">
        <v>2918</v>
      </c>
      <c r="GM592" s="68" t="s">
        <v>2335</v>
      </c>
      <c r="GN592" s="70">
        <v>11</v>
      </c>
      <c r="GO592" s="56">
        <v>175</v>
      </c>
      <c r="GP592" s="57" t="s">
        <v>2918</v>
      </c>
      <c r="GQ592" s="68" t="s">
        <v>2335</v>
      </c>
      <c r="GR592" s="70">
        <v>11</v>
      </c>
      <c r="GS592" s="56">
        <v>175</v>
      </c>
      <c r="GT592" s="57" t="s">
        <v>2918</v>
      </c>
      <c r="GU592" s="68" t="s">
        <v>2335</v>
      </c>
      <c r="GV592" s="70">
        <v>11</v>
      </c>
      <c r="GW592" s="56">
        <v>175</v>
      </c>
      <c r="GX592" s="57" t="s">
        <v>2918</v>
      </c>
      <c r="GY592" s="68" t="s">
        <v>2335</v>
      </c>
      <c r="GZ592" s="70">
        <v>11</v>
      </c>
      <c r="HA592" s="56">
        <v>175</v>
      </c>
      <c r="HB592" s="57" t="s">
        <v>2918</v>
      </c>
      <c r="HC592" s="68" t="s">
        <v>2335</v>
      </c>
      <c r="HD592" s="70">
        <v>11</v>
      </c>
      <c r="HE592" s="56">
        <v>175</v>
      </c>
      <c r="HF592" s="57" t="s">
        <v>2918</v>
      </c>
      <c r="HG592" s="68" t="s">
        <v>2335</v>
      </c>
      <c r="HH592" s="70">
        <v>11</v>
      </c>
      <c r="HI592" s="56">
        <v>175</v>
      </c>
      <c r="HJ592" s="57" t="s">
        <v>2918</v>
      </c>
      <c r="HK592" s="68" t="s">
        <v>2335</v>
      </c>
      <c r="HL592" s="70">
        <v>11</v>
      </c>
      <c r="HM592" s="56">
        <v>175</v>
      </c>
      <c r="HN592" s="57" t="s">
        <v>2918</v>
      </c>
      <c r="HO592" s="68" t="s">
        <v>2335</v>
      </c>
      <c r="HP592" s="70">
        <v>11</v>
      </c>
      <c r="HQ592" s="56">
        <v>175</v>
      </c>
      <c r="HR592" s="57" t="s">
        <v>2918</v>
      </c>
      <c r="HS592" s="68" t="s">
        <v>2335</v>
      </c>
      <c r="HT592" s="70">
        <v>11</v>
      </c>
      <c r="HU592" s="56">
        <v>175</v>
      </c>
      <c r="HV592" s="57" t="s">
        <v>2918</v>
      </c>
      <c r="HW592" s="68" t="s">
        <v>2335</v>
      </c>
      <c r="HX592" s="70">
        <v>11</v>
      </c>
      <c r="HY592" s="56">
        <v>175</v>
      </c>
      <c r="HZ592" s="57" t="s">
        <v>2918</v>
      </c>
      <c r="IA592" s="68" t="s">
        <v>2335</v>
      </c>
      <c r="IB592" s="70">
        <v>11</v>
      </c>
      <c r="IC592" s="56">
        <v>175</v>
      </c>
      <c r="ID592" s="57" t="s">
        <v>2918</v>
      </c>
      <c r="IE592" s="68" t="s">
        <v>2335</v>
      </c>
      <c r="IF592" s="70">
        <v>11</v>
      </c>
      <c r="IG592" s="56">
        <v>175</v>
      </c>
      <c r="IH592" s="57" t="s">
        <v>2918</v>
      </c>
      <c r="II592" s="68" t="s">
        <v>2335</v>
      </c>
      <c r="IJ592" s="70">
        <v>11</v>
      </c>
      <c r="IK592" s="56">
        <v>175</v>
      </c>
      <c r="IL592" s="57" t="s">
        <v>2918</v>
      </c>
      <c r="IM592" s="68" t="s">
        <v>2335</v>
      </c>
      <c r="IN592" s="70">
        <v>11</v>
      </c>
      <c r="IO592" s="56">
        <v>175</v>
      </c>
      <c r="IP592" s="57" t="s">
        <v>2918</v>
      </c>
      <c r="IQ592" s="68" t="s">
        <v>2335</v>
      </c>
      <c r="IR592" s="70">
        <v>11</v>
      </c>
      <c r="IS592" s="56">
        <v>175</v>
      </c>
      <c r="IT592" s="57" t="s">
        <v>2918</v>
      </c>
      <c r="IU592" s="68" t="s">
        <v>2335</v>
      </c>
      <c r="IV592" s="70">
        <v>11</v>
      </c>
    </row>
    <row r="593" spans="1:256" s="51" customFormat="1" ht="12" customHeight="1" x14ac:dyDescent="0.2">
      <c r="A593" s="125">
        <v>410</v>
      </c>
      <c r="B593" s="111" t="s">
        <v>2919</v>
      </c>
      <c r="C593" s="119" t="s">
        <v>2335</v>
      </c>
      <c r="D593" s="122">
        <v>9</v>
      </c>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70">
        <v>9</v>
      </c>
      <c r="EC593" s="56">
        <v>176</v>
      </c>
      <c r="ED593" s="57" t="s">
        <v>2919</v>
      </c>
      <c r="EE593" s="68" t="s">
        <v>2335</v>
      </c>
      <c r="EF593" s="70">
        <v>9</v>
      </c>
      <c r="EG593" s="56">
        <v>176</v>
      </c>
      <c r="EH593" s="57" t="s">
        <v>2919</v>
      </c>
      <c r="EI593" s="68" t="s">
        <v>2335</v>
      </c>
      <c r="EJ593" s="70">
        <v>9</v>
      </c>
      <c r="EK593" s="56">
        <v>176</v>
      </c>
      <c r="EL593" s="57" t="s">
        <v>2919</v>
      </c>
      <c r="EM593" s="68" t="s">
        <v>2335</v>
      </c>
      <c r="EN593" s="70">
        <v>9</v>
      </c>
      <c r="EO593" s="56">
        <v>176</v>
      </c>
      <c r="EP593" s="57" t="s">
        <v>2919</v>
      </c>
      <c r="EQ593" s="68" t="s">
        <v>2335</v>
      </c>
      <c r="ER593" s="70">
        <v>9</v>
      </c>
      <c r="ES593" s="56">
        <v>176</v>
      </c>
      <c r="ET593" s="57" t="s">
        <v>2919</v>
      </c>
      <c r="EU593" s="68" t="s">
        <v>2335</v>
      </c>
      <c r="EV593" s="70">
        <v>9</v>
      </c>
      <c r="EW593" s="56">
        <v>176</v>
      </c>
      <c r="EX593" s="57" t="s">
        <v>2919</v>
      </c>
      <c r="EY593" s="68" t="s">
        <v>2335</v>
      </c>
      <c r="EZ593" s="70">
        <v>9</v>
      </c>
      <c r="FA593" s="56">
        <v>176</v>
      </c>
      <c r="FB593" s="57" t="s">
        <v>2919</v>
      </c>
      <c r="FC593" s="68" t="s">
        <v>2335</v>
      </c>
      <c r="FD593" s="70">
        <v>9</v>
      </c>
      <c r="FE593" s="56">
        <v>176</v>
      </c>
      <c r="FF593" s="57" t="s">
        <v>2919</v>
      </c>
      <c r="FG593" s="68" t="s">
        <v>2335</v>
      </c>
      <c r="FH593" s="70">
        <v>9</v>
      </c>
      <c r="FI593" s="56">
        <v>176</v>
      </c>
      <c r="FJ593" s="57" t="s">
        <v>2919</v>
      </c>
      <c r="FK593" s="68" t="s">
        <v>2335</v>
      </c>
      <c r="FL593" s="70">
        <v>9</v>
      </c>
      <c r="FM593" s="56">
        <v>176</v>
      </c>
      <c r="FN593" s="57" t="s">
        <v>2919</v>
      </c>
      <c r="FO593" s="68" t="s">
        <v>2335</v>
      </c>
      <c r="FP593" s="70">
        <v>9</v>
      </c>
      <c r="FQ593" s="56">
        <v>176</v>
      </c>
      <c r="FR593" s="57" t="s">
        <v>2919</v>
      </c>
      <c r="FS593" s="68" t="s">
        <v>2335</v>
      </c>
      <c r="FT593" s="70">
        <v>9</v>
      </c>
      <c r="FU593" s="56">
        <v>176</v>
      </c>
      <c r="FV593" s="57" t="s">
        <v>2919</v>
      </c>
      <c r="FW593" s="68" t="s">
        <v>2335</v>
      </c>
      <c r="FX593" s="70">
        <v>9</v>
      </c>
      <c r="FY593" s="56">
        <v>176</v>
      </c>
      <c r="FZ593" s="57" t="s">
        <v>2919</v>
      </c>
      <c r="GA593" s="68" t="s">
        <v>2335</v>
      </c>
      <c r="GB593" s="70">
        <v>9</v>
      </c>
      <c r="GC593" s="56">
        <v>176</v>
      </c>
      <c r="GD593" s="57" t="s">
        <v>2919</v>
      </c>
      <c r="GE593" s="68" t="s">
        <v>2335</v>
      </c>
      <c r="GF593" s="70">
        <v>9</v>
      </c>
      <c r="GG593" s="56">
        <v>176</v>
      </c>
      <c r="GH593" s="57" t="s">
        <v>2919</v>
      </c>
      <c r="GI593" s="68" t="s">
        <v>2335</v>
      </c>
      <c r="GJ593" s="70">
        <v>9</v>
      </c>
      <c r="GK593" s="56">
        <v>176</v>
      </c>
      <c r="GL593" s="57" t="s">
        <v>2919</v>
      </c>
      <c r="GM593" s="68" t="s">
        <v>2335</v>
      </c>
      <c r="GN593" s="70">
        <v>9</v>
      </c>
      <c r="GO593" s="56">
        <v>176</v>
      </c>
      <c r="GP593" s="57" t="s">
        <v>2919</v>
      </c>
      <c r="GQ593" s="68" t="s">
        <v>2335</v>
      </c>
      <c r="GR593" s="70">
        <v>9</v>
      </c>
      <c r="GS593" s="56">
        <v>176</v>
      </c>
      <c r="GT593" s="57" t="s">
        <v>2919</v>
      </c>
      <c r="GU593" s="68" t="s">
        <v>2335</v>
      </c>
      <c r="GV593" s="70">
        <v>9</v>
      </c>
      <c r="GW593" s="56">
        <v>176</v>
      </c>
      <c r="GX593" s="57" t="s">
        <v>2919</v>
      </c>
      <c r="GY593" s="68" t="s">
        <v>2335</v>
      </c>
      <c r="GZ593" s="70">
        <v>9</v>
      </c>
      <c r="HA593" s="56">
        <v>176</v>
      </c>
      <c r="HB593" s="57" t="s">
        <v>2919</v>
      </c>
      <c r="HC593" s="68" t="s">
        <v>2335</v>
      </c>
      <c r="HD593" s="70">
        <v>9</v>
      </c>
      <c r="HE593" s="56">
        <v>176</v>
      </c>
      <c r="HF593" s="57" t="s">
        <v>2919</v>
      </c>
      <c r="HG593" s="68" t="s">
        <v>2335</v>
      </c>
      <c r="HH593" s="70">
        <v>9</v>
      </c>
      <c r="HI593" s="56">
        <v>176</v>
      </c>
      <c r="HJ593" s="57" t="s">
        <v>2919</v>
      </c>
      <c r="HK593" s="68" t="s">
        <v>2335</v>
      </c>
      <c r="HL593" s="70">
        <v>9</v>
      </c>
      <c r="HM593" s="56">
        <v>176</v>
      </c>
      <c r="HN593" s="57" t="s">
        <v>2919</v>
      </c>
      <c r="HO593" s="68" t="s">
        <v>2335</v>
      </c>
      <c r="HP593" s="70">
        <v>9</v>
      </c>
      <c r="HQ593" s="56">
        <v>176</v>
      </c>
      <c r="HR593" s="57" t="s">
        <v>2919</v>
      </c>
      <c r="HS593" s="68" t="s">
        <v>2335</v>
      </c>
      <c r="HT593" s="70">
        <v>9</v>
      </c>
      <c r="HU593" s="56">
        <v>176</v>
      </c>
      <c r="HV593" s="57" t="s">
        <v>2919</v>
      </c>
      <c r="HW593" s="68" t="s">
        <v>2335</v>
      </c>
      <c r="HX593" s="70">
        <v>9</v>
      </c>
      <c r="HY593" s="56">
        <v>176</v>
      </c>
      <c r="HZ593" s="57" t="s">
        <v>2919</v>
      </c>
      <c r="IA593" s="68" t="s">
        <v>2335</v>
      </c>
      <c r="IB593" s="70">
        <v>9</v>
      </c>
      <c r="IC593" s="56">
        <v>176</v>
      </c>
      <c r="ID593" s="57" t="s">
        <v>2919</v>
      </c>
      <c r="IE593" s="68" t="s">
        <v>2335</v>
      </c>
      <c r="IF593" s="70">
        <v>9</v>
      </c>
      <c r="IG593" s="56">
        <v>176</v>
      </c>
      <c r="IH593" s="57" t="s">
        <v>2919</v>
      </c>
      <c r="II593" s="68" t="s">
        <v>2335</v>
      </c>
      <c r="IJ593" s="70">
        <v>9</v>
      </c>
      <c r="IK593" s="56">
        <v>176</v>
      </c>
      <c r="IL593" s="57" t="s">
        <v>2919</v>
      </c>
      <c r="IM593" s="68" t="s">
        <v>2335</v>
      </c>
      <c r="IN593" s="70">
        <v>9</v>
      </c>
      <c r="IO593" s="56">
        <v>176</v>
      </c>
      <c r="IP593" s="57" t="s">
        <v>2919</v>
      </c>
      <c r="IQ593" s="68" t="s">
        <v>2335</v>
      </c>
      <c r="IR593" s="70">
        <v>9</v>
      </c>
      <c r="IS593" s="56">
        <v>176</v>
      </c>
      <c r="IT593" s="57" t="s">
        <v>2919</v>
      </c>
      <c r="IU593" s="68" t="s">
        <v>2335</v>
      </c>
      <c r="IV593" s="70">
        <v>9</v>
      </c>
    </row>
    <row r="594" spans="1:256" s="51" customFormat="1" ht="12" customHeight="1" x14ac:dyDescent="0.2">
      <c r="A594" s="125">
        <v>410</v>
      </c>
      <c r="B594" s="111" t="s">
        <v>2920</v>
      </c>
      <c r="C594" s="119" t="s">
        <v>2335</v>
      </c>
      <c r="D594" s="122">
        <v>9</v>
      </c>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70">
        <v>9</v>
      </c>
      <c r="EC594" s="56">
        <v>177</v>
      </c>
      <c r="ED594" s="57" t="s">
        <v>2920</v>
      </c>
      <c r="EE594" s="68" t="s">
        <v>2335</v>
      </c>
      <c r="EF594" s="70">
        <v>9</v>
      </c>
      <c r="EG594" s="56">
        <v>177</v>
      </c>
      <c r="EH594" s="57" t="s">
        <v>2920</v>
      </c>
      <c r="EI594" s="68" t="s">
        <v>2335</v>
      </c>
      <c r="EJ594" s="70">
        <v>9</v>
      </c>
      <c r="EK594" s="56">
        <v>177</v>
      </c>
      <c r="EL594" s="57" t="s">
        <v>2920</v>
      </c>
      <c r="EM594" s="68" t="s">
        <v>2335</v>
      </c>
      <c r="EN594" s="70">
        <v>9</v>
      </c>
      <c r="EO594" s="56">
        <v>177</v>
      </c>
      <c r="EP594" s="57" t="s">
        <v>2920</v>
      </c>
      <c r="EQ594" s="68" t="s">
        <v>2335</v>
      </c>
      <c r="ER594" s="70">
        <v>9</v>
      </c>
      <c r="ES594" s="56">
        <v>177</v>
      </c>
      <c r="ET594" s="57" t="s">
        <v>2920</v>
      </c>
      <c r="EU594" s="68" t="s">
        <v>2335</v>
      </c>
      <c r="EV594" s="70">
        <v>9</v>
      </c>
      <c r="EW594" s="56">
        <v>177</v>
      </c>
      <c r="EX594" s="57" t="s">
        <v>2920</v>
      </c>
      <c r="EY594" s="68" t="s">
        <v>2335</v>
      </c>
      <c r="EZ594" s="70">
        <v>9</v>
      </c>
      <c r="FA594" s="56">
        <v>177</v>
      </c>
      <c r="FB594" s="57" t="s">
        <v>2920</v>
      </c>
      <c r="FC594" s="68" t="s">
        <v>2335</v>
      </c>
      <c r="FD594" s="70">
        <v>9</v>
      </c>
      <c r="FE594" s="56">
        <v>177</v>
      </c>
      <c r="FF594" s="57" t="s">
        <v>2920</v>
      </c>
      <c r="FG594" s="68" t="s">
        <v>2335</v>
      </c>
      <c r="FH594" s="70">
        <v>9</v>
      </c>
      <c r="FI594" s="56">
        <v>177</v>
      </c>
      <c r="FJ594" s="57" t="s">
        <v>2920</v>
      </c>
      <c r="FK594" s="68" t="s">
        <v>2335</v>
      </c>
      <c r="FL594" s="70">
        <v>9</v>
      </c>
      <c r="FM594" s="56">
        <v>177</v>
      </c>
      <c r="FN594" s="57" t="s">
        <v>2920</v>
      </c>
      <c r="FO594" s="68" t="s">
        <v>2335</v>
      </c>
      <c r="FP594" s="70">
        <v>9</v>
      </c>
      <c r="FQ594" s="56">
        <v>177</v>
      </c>
      <c r="FR594" s="57" t="s">
        <v>2920</v>
      </c>
      <c r="FS594" s="68" t="s">
        <v>2335</v>
      </c>
      <c r="FT594" s="70">
        <v>9</v>
      </c>
      <c r="FU594" s="56">
        <v>177</v>
      </c>
      <c r="FV594" s="57" t="s">
        <v>2920</v>
      </c>
      <c r="FW594" s="68" t="s">
        <v>2335</v>
      </c>
      <c r="FX594" s="70">
        <v>9</v>
      </c>
      <c r="FY594" s="56">
        <v>177</v>
      </c>
      <c r="FZ594" s="57" t="s">
        <v>2920</v>
      </c>
      <c r="GA594" s="68" t="s">
        <v>2335</v>
      </c>
      <c r="GB594" s="70">
        <v>9</v>
      </c>
      <c r="GC594" s="56">
        <v>177</v>
      </c>
      <c r="GD594" s="57" t="s">
        <v>2920</v>
      </c>
      <c r="GE594" s="68" t="s">
        <v>2335</v>
      </c>
      <c r="GF594" s="70">
        <v>9</v>
      </c>
      <c r="GG594" s="56">
        <v>177</v>
      </c>
      <c r="GH594" s="57" t="s">
        <v>2920</v>
      </c>
      <c r="GI594" s="68" t="s">
        <v>2335</v>
      </c>
      <c r="GJ594" s="70">
        <v>9</v>
      </c>
      <c r="GK594" s="56">
        <v>177</v>
      </c>
      <c r="GL594" s="57" t="s">
        <v>2920</v>
      </c>
      <c r="GM594" s="68" t="s">
        <v>2335</v>
      </c>
      <c r="GN594" s="70">
        <v>9</v>
      </c>
      <c r="GO594" s="56">
        <v>177</v>
      </c>
      <c r="GP594" s="57" t="s">
        <v>2920</v>
      </c>
      <c r="GQ594" s="68" t="s">
        <v>2335</v>
      </c>
      <c r="GR594" s="70">
        <v>9</v>
      </c>
      <c r="GS594" s="56">
        <v>177</v>
      </c>
      <c r="GT594" s="57" t="s">
        <v>2920</v>
      </c>
      <c r="GU594" s="68" t="s">
        <v>2335</v>
      </c>
      <c r="GV594" s="70">
        <v>9</v>
      </c>
      <c r="GW594" s="56">
        <v>177</v>
      </c>
      <c r="GX594" s="57" t="s">
        <v>2920</v>
      </c>
      <c r="GY594" s="68" t="s">
        <v>2335</v>
      </c>
      <c r="GZ594" s="70">
        <v>9</v>
      </c>
      <c r="HA594" s="56">
        <v>177</v>
      </c>
      <c r="HB594" s="57" t="s">
        <v>2920</v>
      </c>
      <c r="HC594" s="68" t="s">
        <v>2335</v>
      </c>
      <c r="HD594" s="70">
        <v>9</v>
      </c>
      <c r="HE594" s="56">
        <v>177</v>
      </c>
      <c r="HF594" s="57" t="s">
        <v>2920</v>
      </c>
      <c r="HG594" s="68" t="s">
        <v>2335</v>
      </c>
      <c r="HH594" s="70">
        <v>9</v>
      </c>
      <c r="HI594" s="56">
        <v>177</v>
      </c>
      <c r="HJ594" s="57" t="s">
        <v>2920</v>
      </c>
      <c r="HK594" s="68" t="s">
        <v>2335</v>
      </c>
      <c r="HL594" s="70">
        <v>9</v>
      </c>
      <c r="HM594" s="56">
        <v>177</v>
      </c>
      <c r="HN594" s="57" t="s">
        <v>2920</v>
      </c>
      <c r="HO594" s="68" t="s">
        <v>2335</v>
      </c>
      <c r="HP594" s="70">
        <v>9</v>
      </c>
      <c r="HQ594" s="56">
        <v>177</v>
      </c>
      <c r="HR594" s="57" t="s">
        <v>2920</v>
      </c>
      <c r="HS594" s="68" t="s">
        <v>2335</v>
      </c>
      <c r="HT594" s="70">
        <v>9</v>
      </c>
      <c r="HU594" s="56">
        <v>177</v>
      </c>
      <c r="HV594" s="57" t="s">
        <v>2920</v>
      </c>
      <c r="HW594" s="68" t="s">
        <v>2335</v>
      </c>
      <c r="HX594" s="70">
        <v>9</v>
      </c>
      <c r="HY594" s="56">
        <v>177</v>
      </c>
      <c r="HZ594" s="57" t="s">
        <v>2920</v>
      </c>
      <c r="IA594" s="68" t="s">
        <v>2335</v>
      </c>
      <c r="IB594" s="70">
        <v>9</v>
      </c>
      <c r="IC594" s="56">
        <v>177</v>
      </c>
      <c r="ID594" s="57" t="s">
        <v>2920</v>
      </c>
      <c r="IE594" s="68" t="s">
        <v>2335</v>
      </c>
      <c r="IF594" s="70">
        <v>9</v>
      </c>
      <c r="IG594" s="56">
        <v>177</v>
      </c>
      <c r="IH594" s="57" t="s">
        <v>2920</v>
      </c>
      <c r="II594" s="68" t="s">
        <v>2335</v>
      </c>
      <c r="IJ594" s="70">
        <v>9</v>
      </c>
      <c r="IK594" s="56">
        <v>177</v>
      </c>
      <c r="IL594" s="57" t="s">
        <v>2920</v>
      </c>
      <c r="IM594" s="68" t="s">
        <v>2335</v>
      </c>
      <c r="IN594" s="70">
        <v>9</v>
      </c>
      <c r="IO594" s="56">
        <v>177</v>
      </c>
      <c r="IP594" s="57" t="s">
        <v>2920</v>
      </c>
      <c r="IQ594" s="68" t="s">
        <v>2335</v>
      </c>
      <c r="IR594" s="70">
        <v>9</v>
      </c>
      <c r="IS594" s="56">
        <v>177</v>
      </c>
      <c r="IT594" s="57" t="s">
        <v>2920</v>
      </c>
      <c r="IU594" s="68" t="s">
        <v>2335</v>
      </c>
      <c r="IV594" s="70">
        <v>9</v>
      </c>
    </row>
    <row r="595" spans="1:256" s="51" customFormat="1" ht="12" customHeight="1" x14ac:dyDescent="0.2">
      <c r="A595" s="125">
        <v>410</v>
      </c>
      <c r="B595" s="111" t="s">
        <v>2921</v>
      </c>
      <c r="C595" s="119" t="s">
        <v>2335</v>
      </c>
      <c r="D595" s="122">
        <v>9</v>
      </c>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70">
        <v>9</v>
      </c>
      <c r="EC595" s="56">
        <v>178</v>
      </c>
      <c r="ED595" s="57" t="s">
        <v>2921</v>
      </c>
      <c r="EE595" s="68" t="s">
        <v>2335</v>
      </c>
      <c r="EF595" s="70">
        <v>9</v>
      </c>
      <c r="EG595" s="56">
        <v>178</v>
      </c>
      <c r="EH595" s="57" t="s">
        <v>2921</v>
      </c>
      <c r="EI595" s="68" t="s">
        <v>2335</v>
      </c>
      <c r="EJ595" s="70">
        <v>9</v>
      </c>
      <c r="EK595" s="56">
        <v>178</v>
      </c>
      <c r="EL595" s="57" t="s">
        <v>2921</v>
      </c>
      <c r="EM595" s="68" t="s">
        <v>2335</v>
      </c>
      <c r="EN595" s="70">
        <v>9</v>
      </c>
      <c r="EO595" s="56">
        <v>178</v>
      </c>
      <c r="EP595" s="57" t="s">
        <v>2921</v>
      </c>
      <c r="EQ595" s="68" t="s">
        <v>2335</v>
      </c>
      <c r="ER595" s="70">
        <v>9</v>
      </c>
      <c r="ES595" s="56">
        <v>178</v>
      </c>
      <c r="ET595" s="57" t="s">
        <v>2921</v>
      </c>
      <c r="EU595" s="68" t="s">
        <v>2335</v>
      </c>
      <c r="EV595" s="70">
        <v>9</v>
      </c>
      <c r="EW595" s="56">
        <v>178</v>
      </c>
      <c r="EX595" s="57" t="s">
        <v>2921</v>
      </c>
      <c r="EY595" s="68" t="s">
        <v>2335</v>
      </c>
      <c r="EZ595" s="70">
        <v>9</v>
      </c>
      <c r="FA595" s="56">
        <v>178</v>
      </c>
      <c r="FB595" s="57" t="s">
        <v>2921</v>
      </c>
      <c r="FC595" s="68" t="s">
        <v>2335</v>
      </c>
      <c r="FD595" s="70">
        <v>9</v>
      </c>
      <c r="FE595" s="56">
        <v>178</v>
      </c>
      <c r="FF595" s="57" t="s">
        <v>2921</v>
      </c>
      <c r="FG595" s="68" t="s">
        <v>2335</v>
      </c>
      <c r="FH595" s="70">
        <v>9</v>
      </c>
      <c r="FI595" s="56">
        <v>178</v>
      </c>
      <c r="FJ595" s="57" t="s">
        <v>2921</v>
      </c>
      <c r="FK595" s="68" t="s">
        <v>2335</v>
      </c>
      <c r="FL595" s="70">
        <v>9</v>
      </c>
      <c r="FM595" s="56">
        <v>178</v>
      </c>
      <c r="FN595" s="57" t="s">
        <v>2921</v>
      </c>
      <c r="FO595" s="68" t="s">
        <v>2335</v>
      </c>
      <c r="FP595" s="70">
        <v>9</v>
      </c>
      <c r="FQ595" s="56">
        <v>178</v>
      </c>
      <c r="FR595" s="57" t="s">
        <v>2921</v>
      </c>
      <c r="FS595" s="68" t="s">
        <v>2335</v>
      </c>
      <c r="FT595" s="70">
        <v>9</v>
      </c>
      <c r="FU595" s="56">
        <v>178</v>
      </c>
      <c r="FV595" s="57" t="s">
        <v>2921</v>
      </c>
      <c r="FW595" s="68" t="s">
        <v>2335</v>
      </c>
      <c r="FX595" s="70">
        <v>9</v>
      </c>
      <c r="FY595" s="56">
        <v>178</v>
      </c>
      <c r="FZ595" s="57" t="s">
        <v>2921</v>
      </c>
      <c r="GA595" s="68" t="s">
        <v>2335</v>
      </c>
      <c r="GB595" s="70">
        <v>9</v>
      </c>
      <c r="GC595" s="56">
        <v>178</v>
      </c>
      <c r="GD595" s="57" t="s">
        <v>2921</v>
      </c>
      <c r="GE595" s="68" t="s">
        <v>2335</v>
      </c>
      <c r="GF595" s="70">
        <v>9</v>
      </c>
      <c r="GG595" s="56">
        <v>178</v>
      </c>
      <c r="GH595" s="57" t="s">
        <v>2921</v>
      </c>
      <c r="GI595" s="68" t="s">
        <v>2335</v>
      </c>
      <c r="GJ595" s="70">
        <v>9</v>
      </c>
      <c r="GK595" s="56">
        <v>178</v>
      </c>
      <c r="GL595" s="57" t="s">
        <v>2921</v>
      </c>
      <c r="GM595" s="68" t="s">
        <v>2335</v>
      </c>
      <c r="GN595" s="70">
        <v>9</v>
      </c>
      <c r="GO595" s="56">
        <v>178</v>
      </c>
      <c r="GP595" s="57" t="s">
        <v>2921</v>
      </c>
      <c r="GQ595" s="68" t="s">
        <v>2335</v>
      </c>
      <c r="GR595" s="70">
        <v>9</v>
      </c>
      <c r="GS595" s="56">
        <v>178</v>
      </c>
      <c r="GT595" s="57" t="s">
        <v>2921</v>
      </c>
      <c r="GU595" s="68" t="s">
        <v>2335</v>
      </c>
      <c r="GV595" s="70">
        <v>9</v>
      </c>
      <c r="GW595" s="56">
        <v>178</v>
      </c>
      <c r="GX595" s="57" t="s">
        <v>2921</v>
      </c>
      <c r="GY595" s="68" t="s">
        <v>2335</v>
      </c>
      <c r="GZ595" s="70">
        <v>9</v>
      </c>
      <c r="HA595" s="56">
        <v>178</v>
      </c>
      <c r="HB595" s="57" t="s">
        <v>2921</v>
      </c>
      <c r="HC595" s="68" t="s">
        <v>2335</v>
      </c>
      <c r="HD595" s="70">
        <v>9</v>
      </c>
      <c r="HE595" s="56">
        <v>178</v>
      </c>
      <c r="HF595" s="57" t="s">
        <v>2921</v>
      </c>
      <c r="HG595" s="68" t="s">
        <v>2335</v>
      </c>
      <c r="HH595" s="70">
        <v>9</v>
      </c>
      <c r="HI595" s="56">
        <v>178</v>
      </c>
      <c r="HJ595" s="57" t="s">
        <v>2921</v>
      </c>
      <c r="HK595" s="68" t="s">
        <v>2335</v>
      </c>
      <c r="HL595" s="70">
        <v>9</v>
      </c>
      <c r="HM595" s="56">
        <v>178</v>
      </c>
      <c r="HN595" s="57" t="s">
        <v>2921</v>
      </c>
      <c r="HO595" s="68" t="s">
        <v>2335</v>
      </c>
      <c r="HP595" s="70">
        <v>9</v>
      </c>
      <c r="HQ595" s="56">
        <v>178</v>
      </c>
      <c r="HR595" s="57" t="s">
        <v>2921</v>
      </c>
      <c r="HS595" s="68" t="s">
        <v>2335</v>
      </c>
      <c r="HT595" s="70">
        <v>9</v>
      </c>
      <c r="HU595" s="56">
        <v>178</v>
      </c>
      <c r="HV595" s="57" t="s">
        <v>2921</v>
      </c>
      <c r="HW595" s="68" t="s">
        <v>2335</v>
      </c>
      <c r="HX595" s="70">
        <v>9</v>
      </c>
      <c r="HY595" s="56">
        <v>178</v>
      </c>
      <c r="HZ595" s="57" t="s">
        <v>2921</v>
      </c>
      <c r="IA595" s="68" t="s">
        <v>2335</v>
      </c>
      <c r="IB595" s="70">
        <v>9</v>
      </c>
      <c r="IC595" s="56">
        <v>178</v>
      </c>
      <c r="ID595" s="57" t="s">
        <v>2921</v>
      </c>
      <c r="IE595" s="68" t="s">
        <v>2335</v>
      </c>
      <c r="IF595" s="70">
        <v>9</v>
      </c>
      <c r="IG595" s="56">
        <v>178</v>
      </c>
      <c r="IH595" s="57" t="s">
        <v>2921</v>
      </c>
      <c r="II595" s="68" t="s">
        <v>2335</v>
      </c>
      <c r="IJ595" s="70">
        <v>9</v>
      </c>
      <c r="IK595" s="56">
        <v>178</v>
      </c>
      <c r="IL595" s="57" t="s">
        <v>2921</v>
      </c>
      <c r="IM595" s="68" t="s">
        <v>2335</v>
      </c>
      <c r="IN595" s="70">
        <v>9</v>
      </c>
      <c r="IO595" s="56">
        <v>178</v>
      </c>
      <c r="IP595" s="57" t="s">
        <v>2921</v>
      </c>
      <c r="IQ595" s="68" t="s">
        <v>2335</v>
      </c>
      <c r="IR595" s="70">
        <v>9</v>
      </c>
      <c r="IS595" s="56">
        <v>178</v>
      </c>
      <c r="IT595" s="57" t="s">
        <v>2921</v>
      </c>
      <c r="IU595" s="68" t="s">
        <v>2335</v>
      </c>
      <c r="IV595" s="70">
        <v>9</v>
      </c>
    </row>
    <row r="596" spans="1:256" s="51" customFormat="1" ht="12" customHeight="1" x14ac:dyDescent="0.2">
      <c r="A596" s="125">
        <v>410</v>
      </c>
      <c r="B596" s="111" t="s">
        <v>2922</v>
      </c>
      <c r="C596" s="119" t="s">
        <v>2335</v>
      </c>
      <c r="D596" s="122">
        <v>9</v>
      </c>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70">
        <v>9</v>
      </c>
      <c r="EC596" s="56">
        <v>179</v>
      </c>
      <c r="ED596" s="57" t="s">
        <v>2922</v>
      </c>
      <c r="EE596" s="68" t="s">
        <v>2335</v>
      </c>
      <c r="EF596" s="70">
        <v>9</v>
      </c>
      <c r="EG596" s="56">
        <v>179</v>
      </c>
      <c r="EH596" s="57" t="s">
        <v>2922</v>
      </c>
      <c r="EI596" s="68" t="s">
        <v>2335</v>
      </c>
      <c r="EJ596" s="70">
        <v>9</v>
      </c>
      <c r="EK596" s="56">
        <v>179</v>
      </c>
      <c r="EL596" s="57" t="s">
        <v>2922</v>
      </c>
      <c r="EM596" s="68" t="s">
        <v>2335</v>
      </c>
      <c r="EN596" s="70">
        <v>9</v>
      </c>
      <c r="EO596" s="56">
        <v>179</v>
      </c>
      <c r="EP596" s="57" t="s">
        <v>2922</v>
      </c>
      <c r="EQ596" s="68" t="s">
        <v>2335</v>
      </c>
      <c r="ER596" s="70">
        <v>9</v>
      </c>
      <c r="ES596" s="56">
        <v>179</v>
      </c>
      <c r="ET596" s="57" t="s">
        <v>2922</v>
      </c>
      <c r="EU596" s="68" t="s">
        <v>2335</v>
      </c>
      <c r="EV596" s="70">
        <v>9</v>
      </c>
      <c r="EW596" s="56">
        <v>179</v>
      </c>
      <c r="EX596" s="57" t="s">
        <v>2922</v>
      </c>
      <c r="EY596" s="68" t="s">
        <v>2335</v>
      </c>
      <c r="EZ596" s="70">
        <v>9</v>
      </c>
      <c r="FA596" s="56">
        <v>179</v>
      </c>
      <c r="FB596" s="57" t="s">
        <v>2922</v>
      </c>
      <c r="FC596" s="68" t="s">
        <v>2335</v>
      </c>
      <c r="FD596" s="70">
        <v>9</v>
      </c>
      <c r="FE596" s="56">
        <v>179</v>
      </c>
      <c r="FF596" s="57" t="s">
        <v>2922</v>
      </c>
      <c r="FG596" s="68" t="s">
        <v>2335</v>
      </c>
      <c r="FH596" s="70">
        <v>9</v>
      </c>
      <c r="FI596" s="56">
        <v>179</v>
      </c>
      <c r="FJ596" s="57" t="s">
        <v>2922</v>
      </c>
      <c r="FK596" s="68" t="s">
        <v>2335</v>
      </c>
      <c r="FL596" s="70">
        <v>9</v>
      </c>
      <c r="FM596" s="56">
        <v>179</v>
      </c>
      <c r="FN596" s="57" t="s">
        <v>2922</v>
      </c>
      <c r="FO596" s="68" t="s">
        <v>2335</v>
      </c>
      <c r="FP596" s="70">
        <v>9</v>
      </c>
      <c r="FQ596" s="56">
        <v>179</v>
      </c>
      <c r="FR596" s="57" t="s">
        <v>2922</v>
      </c>
      <c r="FS596" s="68" t="s">
        <v>2335</v>
      </c>
      <c r="FT596" s="70">
        <v>9</v>
      </c>
      <c r="FU596" s="56">
        <v>179</v>
      </c>
      <c r="FV596" s="57" t="s">
        <v>2922</v>
      </c>
      <c r="FW596" s="68" t="s">
        <v>2335</v>
      </c>
      <c r="FX596" s="70">
        <v>9</v>
      </c>
      <c r="FY596" s="56">
        <v>179</v>
      </c>
      <c r="FZ596" s="57" t="s">
        <v>2922</v>
      </c>
      <c r="GA596" s="68" t="s">
        <v>2335</v>
      </c>
      <c r="GB596" s="70">
        <v>9</v>
      </c>
      <c r="GC596" s="56">
        <v>179</v>
      </c>
      <c r="GD596" s="57" t="s">
        <v>2922</v>
      </c>
      <c r="GE596" s="68" t="s">
        <v>2335</v>
      </c>
      <c r="GF596" s="70">
        <v>9</v>
      </c>
      <c r="GG596" s="56">
        <v>179</v>
      </c>
      <c r="GH596" s="57" t="s">
        <v>2922</v>
      </c>
      <c r="GI596" s="68" t="s">
        <v>2335</v>
      </c>
      <c r="GJ596" s="70">
        <v>9</v>
      </c>
      <c r="GK596" s="56">
        <v>179</v>
      </c>
      <c r="GL596" s="57" t="s">
        <v>2922</v>
      </c>
      <c r="GM596" s="68" t="s">
        <v>2335</v>
      </c>
      <c r="GN596" s="70">
        <v>9</v>
      </c>
      <c r="GO596" s="56">
        <v>179</v>
      </c>
      <c r="GP596" s="57" t="s">
        <v>2922</v>
      </c>
      <c r="GQ596" s="68" t="s">
        <v>2335</v>
      </c>
      <c r="GR596" s="70">
        <v>9</v>
      </c>
      <c r="GS596" s="56">
        <v>179</v>
      </c>
      <c r="GT596" s="57" t="s">
        <v>2922</v>
      </c>
      <c r="GU596" s="68" t="s">
        <v>2335</v>
      </c>
      <c r="GV596" s="70">
        <v>9</v>
      </c>
      <c r="GW596" s="56">
        <v>179</v>
      </c>
      <c r="GX596" s="57" t="s">
        <v>2922</v>
      </c>
      <c r="GY596" s="68" t="s">
        <v>2335</v>
      </c>
      <c r="GZ596" s="70">
        <v>9</v>
      </c>
      <c r="HA596" s="56">
        <v>179</v>
      </c>
      <c r="HB596" s="57" t="s">
        <v>2922</v>
      </c>
      <c r="HC596" s="68" t="s">
        <v>2335</v>
      </c>
      <c r="HD596" s="70">
        <v>9</v>
      </c>
      <c r="HE596" s="56">
        <v>179</v>
      </c>
      <c r="HF596" s="57" t="s">
        <v>2922</v>
      </c>
      <c r="HG596" s="68" t="s">
        <v>2335</v>
      </c>
      <c r="HH596" s="70">
        <v>9</v>
      </c>
      <c r="HI596" s="56">
        <v>179</v>
      </c>
      <c r="HJ596" s="57" t="s">
        <v>2922</v>
      </c>
      <c r="HK596" s="68" t="s">
        <v>2335</v>
      </c>
      <c r="HL596" s="70">
        <v>9</v>
      </c>
      <c r="HM596" s="56">
        <v>179</v>
      </c>
      <c r="HN596" s="57" t="s">
        <v>2922</v>
      </c>
      <c r="HO596" s="68" t="s">
        <v>2335</v>
      </c>
      <c r="HP596" s="70">
        <v>9</v>
      </c>
      <c r="HQ596" s="56">
        <v>179</v>
      </c>
      <c r="HR596" s="57" t="s">
        <v>2922</v>
      </c>
      <c r="HS596" s="68" t="s">
        <v>2335</v>
      </c>
      <c r="HT596" s="70">
        <v>9</v>
      </c>
      <c r="HU596" s="56">
        <v>179</v>
      </c>
      <c r="HV596" s="57" t="s">
        <v>2922</v>
      </c>
      <c r="HW596" s="68" t="s">
        <v>2335</v>
      </c>
      <c r="HX596" s="70">
        <v>9</v>
      </c>
      <c r="HY596" s="56">
        <v>179</v>
      </c>
      <c r="HZ596" s="57" t="s">
        <v>2922</v>
      </c>
      <c r="IA596" s="68" t="s">
        <v>2335</v>
      </c>
      <c r="IB596" s="70">
        <v>9</v>
      </c>
      <c r="IC596" s="56">
        <v>179</v>
      </c>
      <c r="ID596" s="57" t="s">
        <v>2922</v>
      </c>
      <c r="IE596" s="68" t="s">
        <v>2335</v>
      </c>
      <c r="IF596" s="70">
        <v>9</v>
      </c>
      <c r="IG596" s="56">
        <v>179</v>
      </c>
      <c r="IH596" s="57" t="s">
        <v>2922</v>
      </c>
      <c r="II596" s="68" t="s">
        <v>2335</v>
      </c>
      <c r="IJ596" s="70">
        <v>9</v>
      </c>
      <c r="IK596" s="56">
        <v>179</v>
      </c>
      <c r="IL596" s="57" t="s">
        <v>2922</v>
      </c>
      <c r="IM596" s="68" t="s">
        <v>2335</v>
      </c>
      <c r="IN596" s="70">
        <v>9</v>
      </c>
      <c r="IO596" s="56">
        <v>179</v>
      </c>
      <c r="IP596" s="57" t="s">
        <v>2922</v>
      </c>
      <c r="IQ596" s="68" t="s">
        <v>2335</v>
      </c>
      <c r="IR596" s="70">
        <v>9</v>
      </c>
      <c r="IS596" s="56">
        <v>179</v>
      </c>
      <c r="IT596" s="57" t="s">
        <v>2922</v>
      </c>
      <c r="IU596" s="68" t="s">
        <v>2335</v>
      </c>
      <c r="IV596" s="70">
        <v>9</v>
      </c>
    </row>
    <row r="597" spans="1:256" s="51" customFormat="1" ht="12" customHeight="1" x14ac:dyDescent="0.2">
      <c r="A597" s="125">
        <v>410</v>
      </c>
      <c r="B597" s="111" t="s">
        <v>2923</v>
      </c>
      <c r="C597" s="119" t="s">
        <v>2335</v>
      </c>
      <c r="D597" s="122">
        <v>10</v>
      </c>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70">
        <v>10</v>
      </c>
      <c r="EC597" s="56">
        <v>180</v>
      </c>
      <c r="ED597" s="57" t="s">
        <v>2923</v>
      </c>
      <c r="EE597" s="68" t="s">
        <v>2335</v>
      </c>
      <c r="EF597" s="70">
        <v>10</v>
      </c>
      <c r="EG597" s="56">
        <v>180</v>
      </c>
      <c r="EH597" s="57" t="s">
        <v>2923</v>
      </c>
      <c r="EI597" s="68" t="s">
        <v>2335</v>
      </c>
      <c r="EJ597" s="70">
        <v>10</v>
      </c>
      <c r="EK597" s="56">
        <v>180</v>
      </c>
      <c r="EL597" s="57" t="s">
        <v>2923</v>
      </c>
      <c r="EM597" s="68" t="s">
        <v>2335</v>
      </c>
      <c r="EN597" s="70">
        <v>10</v>
      </c>
      <c r="EO597" s="56">
        <v>180</v>
      </c>
      <c r="EP597" s="57" t="s">
        <v>2923</v>
      </c>
      <c r="EQ597" s="68" t="s">
        <v>2335</v>
      </c>
      <c r="ER597" s="70">
        <v>10</v>
      </c>
      <c r="ES597" s="56">
        <v>180</v>
      </c>
      <c r="ET597" s="57" t="s">
        <v>2923</v>
      </c>
      <c r="EU597" s="68" t="s">
        <v>2335</v>
      </c>
      <c r="EV597" s="70">
        <v>10</v>
      </c>
      <c r="EW597" s="56">
        <v>180</v>
      </c>
      <c r="EX597" s="57" t="s">
        <v>2923</v>
      </c>
      <c r="EY597" s="68" t="s">
        <v>2335</v>
      </c>
      <c r="EZ597" s="70">
        <v>10</v>
      </c>
      <c r="FA597" s="56">
        <v>180</v>
      </c>
      <c r="FB597" s="57" t="s">
        <v>2923</v>
      </c>
      <c r="FC597" s="68" t="s">
        <v>2335</v>
      </c>
      <c r="FD597" s="70">
        <v>10</v>
      </c>
      <c r="FE597" s="56">
        <v>180</v>
      </c>
      <c r="FF597" s="57" t="s">
        <v>2923</v>
      </c>
      <c r="FG597" s="68" t="s">
        <v>2335</v>
      </c>
      <c r="FH597" s="70">
        <v>10</v>
      </c>
      <c r="FI597" s="56">
        <v>180</v>
      </c>
      <c r="FJ597" s="57" t="s">
        <v>2923</v>
      </c>
      <c r="FK597" s="68" t="s">
        <v>2335</v>
      </c>
      <c r="FL597" s="70">
        <v>10</v>
      </c>
      <c r="FM597" s="56">
        <v>180</v>
      </c>
      <c r="FN597" s="57" t="s">
        <v>2923</v>
      </c>
      <c r="FO597" s="68" t="s">
        <v>2335</v>
      </c>
      <c r="FP597" s="70">
        <v>10</v>
      </c>
      <c r="FQ597" s="56">
        <v>180</v>
      </c>
      <c r="FR597" s="57" t="s">
        <v>2923</v>
      </c>
      <c r="FS597" s="68" t="s">
        <v>2335</v>
      </c>
      <c r="FT597" s="70">
        <v>10</v>
      </c>
      <c r="FU597" s="56">
        <v>180</v>
      </c>
      <c r="FV597" s="57" t="s">
        <v>2923</v>
      </c>
      <c r="FW597" s="68" t="s">
        <v>2335</v>
      </c>
      <c r="FX597" s="70">
        <v>10</v>
      </c>
      <c r="FY597" s="56">
        <v>180</v>
      </c>
      <c r="FZ597" s="57" t="s">
        <v>2923</v>
      </c>
      <c r="GA597" s="68" t="s">
        <v>2335</v>
      </c>
      <c r="GB597" s="70">
        <v>10</v>
      </c>
      <c r="GC597" s="56">
        <v>180</v>
      </c>
      <c r="GD597" s="57" t="s">
        <v>2923</v>
      </c>
      <c r="GE597" s="68" t="s">
        <v>2335</v>
      </c>
      <c r="GF597" s="70">
        <v>10</v>
      </c>
      <c r="GG597" s="56">
        <v>180</v>
      </c>
      <c r="GH597" s="57" t="s">
        <v>2923</v>
      </c>
      <c r="GI597" s="68" t="s">
        <v>2335</v>
      </c>
      <c r="GJ597" s="70">
        <v>10</v>
      </c>
      <c r="GK597" s="56">
        <v>180</v>
      </c>
      <c r="GL597" s="57" t="s">
        <v>2923</v>
      </c>
      <c r="GM597" s="68" t="s">
        <v>2335</v>
      </c>
      <c r="GN597" s="70">
        <v>10</v>
      </c>
      <c r="GO597" s="56">
        <v>180</v>
      </c>
      <c r="GP597" s="57" t="s">
        <v>2923</v>
      </c>
      <c r="GQ597" s="68" t="s">
        <v>2335</v>
      </c>
      <c r="GR597" s="70">
        <v>10</v>
      </c>
      <c r="GS597" s="56">
        <v>180</v>
      </c>
      <c r="GT597" s="57" t="s">
        <v>2923</v>
      </c>
      <c r="GU597" s="68" t="s">
        <v>2335</v>
      </c>
      <c r="GV597" s="70">
        <v>10</v>
      </c>
      <c r="GW597" s="56">
        <v>180</v>
      </c>
      <c r="GX597" s="57" t="s">
        <v>2923</v>
      </c>
      <c r="GY597" s="68" t="s">
        <v>2335</v>
      </c>
      <c r="GZ597" s="70">
        <v>10</v>
      </c>
      <c r="HA597" s="56">
        <v>180</v>
      </c>
      <c r="HB597" s="57" t="s">
        <v>2923</v>
      </c>
      <c r="HC597" s="68" t="s">
        <v>2335</v>
      </c>
      <c r="HD597" s="70">
        <v>10</v>
      </c>
      <c r="HE597" s="56">
        <v>180</v>
      </c>
      <c r="HF597" s="57" t="s">
        <v>2923</v>
      </c>
      <c r="HG597" s="68" t="s">
        <v>2335</v>
      </c>
      <c r="HH597" s="70">
        <v>10</v>
      </c>
      <c r="HI597" s="56">
        <v>180</v>
      </c>
      <c r="HJ597" s="57" t="s">
        <v>2923</v>
      </c>
      <c r="HK597" s="68" t="s">
        <v>2335</v>
      </c>
      <c r="HL597" s="70">
        <v>10</v>
      </c>
      <c r="HM597" s="56">
        <v>180</v>
      </c>
      <c r="HN597" s="57" t="s">
        <v>2923</v>
      </c>
      <c r="HO597" s="68" t="s">
        <v>2335</v>
      </c>
      <c r="HP597" s="70">
        <v>10</v>
      </c>
      <c r="HQ597" s="56">
        <v>180</v>
      </c>
      <c r="HR597" s="57" t="s">
        <v>2923</v>
      </c>
      <c r="HS597" s="68" t="s">
        <v>2335</v>
      </c>
      <c r="HT597" s="70">
        <v>10</v>
      </c>
      <c r="HU597" s="56">
        <v>180</v>
      </c>
      <c r="HV597" s="57" t="s">
        <v>2923</v>
      </c>
      <c r="HW597" s="68" t="s">
        <v>2335</v>
      </c>
      <c r="HX597" s="70">
        <v>10</v>
      </c>
      <c r="HY597" s="56">
        <v>180</v>
      </c>
      <c r="HZ597" s="57" t="s">
        <v>2923</v>
      </c>
      <c r="IA597" s="68" t="s">
        <v>2335</v>
      </c>
      <c r="IB597" s="70">
        <v>10</v>
      </c>
      <c r="IC597" s="56">
        <v>180</v>
      </c>
      <c r="ID597" s="57" t="s">
        <v>2923</v>
      </c>
      <c r="IE597" s="68" t="s">
        <v>2335</v>
      </c>
      <c r="IF597" s="70">
        <v>10</v>
      </c>
      <c r="IG597" s="56">
        <v>180</v>
      </c>
      <c r="IH597" s="57" t="s">
        <v>2923</v>
      </c>
      <c r="II597" s="68" t="s">
        <v>2335</v>
      </c>
      <c r="IJ597" s="70">
        <v>10</v>
      </c>
      <c r="IK597" s="56">
        <v>180</v>
      </c>
      <c r="IL597" s="57" t="s">
        <v>2923</v>
      </c>
      <c r="IM597" s="68" t="s">
        <v>2335</v>
      </c>
      <c r="IN597" s="70">
        <v>10</v>
      </c>
      <c r="IO597" s="56">
        <v>180</v>
      </c>
      <c r="IP597" s="57" t="s">
        <v>2923</v>
      </c>
      <c r="IQ597" s="68" t="s">
        <v>2335</v>
      </c>
      <c r="IR597" s="70">
        <v>10</v>
      </c>
      <c r="IS597" s="56">
        <v>180</v>
      </c>
      <c r="IT597" s="57" t="s">
        <v>2923</v>
      </c>
      <c r="IU597" s="68" t="s">
        <v>2335</v>
      </c>
      <c r="IV597" s="70">
        <v>10</v>
      </c>
    </row>
    <row r="598" spans="1:256" s="51" customFormat="1" ht="12" customHeight="1" x14ac:dyDescent="0.2">
      <c r="A598" s="125">
        <v>410</v>
      </c>
      <c r="B598" s="111" t="s">
        <v>2924</v>
      </c>
      <c r="C598" s="119" t="s">
        <v>2335</v>
      </c>
      <c r="D598" s="122">
        <v>5</v>
      </c>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70">
        <v>5</v>
      </c>
      <c r="EC598" s="56">
        <v>181</v>
      </c>
      <c r="ED598" s="57" t="s">
        <v>2924</v>
      </c>
      <c r="EE598" s="68" t="s">
        <v>2335</v>
      </c>
      <c r="EF598" s="70">
        <v>5</v>
      </c>
      <c r="EG598" s="56">
        <v>181</v>
      </c>
      <c r="EH598" s="57" t="s">
        <v>2924</v>
      </c>
      <c r="EI598" s="68" t="s">
        <v>2335</v>
      </c>
      <c r="EJ598" s="70">
        <v>5</v>
      </c>
      <c r="EK598" s="56">
        <v>181</v>
      </c>
      <c r="EL598" s="57" t="s">
        <v>2924</v>
      </c>
      <c r="EM598" s="68" t="s">
        <v>2335</v>
      </c>
      <c r="EN598" s="70">
        <v>5</v>
      </c>
      <c r="EO598" s="56">
        <v>181</v>
      </c>
      <c r="EP598" s="57" t="s">
        <v>2924</v>
      </c>
      <c r="EQ598" s="68" t="s">
        <v>2335</v>
      </c>
      <c r="ER598" s="70">
        <v>5</v>
      </c>
      <c r="ES598" s="56">
        <v>181</v>
      </c>
      <c r="ET598" s="57" t="s">
        <v>2924</v>
      </c>
      <c r="EU598" s="68" t="s">
        <v>2335</v>
      </c>
      <c r="EV598" s="70">
        <v>5</v>
      </c>
      <c r="EW598" s="56">
        <v>181</v>
      </c>
      <c r="EX598" s="57" t="s">
        <v>2924</v>
      </c>
      <c r="EY598" s="68" t="s">
        <v>2335</v>
      </c>
      <c r="EZ598" s="70">
        <v>5</v>
      </c>
      <c r="FA598" s="56">
        <v>181</v>
      </c>
      <c r="FB598" s="57" t="s">
        <v>2924</v>
      </c>
      <c r="FC598" s="68" t="s">
        <v>2335</v>
      </c>
      <c r="FD598" s="70">
        <v>5</v>
      </c>
      <c r="FE598" s="56">
        <v>181</v>
      </c>
      <c r="FF598" s="57" t="s">
        <v>2924</v>
      </c>
      <c r="FG598" s="68" t="s">
        <v>2335</v>
      </c>
      <c r="FH598" s="70">
        <v>5</v>
      </c>
      <c r="FI598" s="56">
        <v>181</v>
      </c>
      <c r="FJ598" s="57" t="s">
        <v>2924</v>
      </c>
      <c r="FK598" s="68" t="s">
        <v>2335</v>
      </c>
      <c r="FL598" s="70">
        <v>5</v>
      </c>
      <c r="FM598" s="56">
        <v>181</v>
      </c>
      <c r="FN598" s="57" t="s">
        <v>2924</v>
      </c>
      <c r="FO598" s="68" t="s">
        <v>2335</v>
      </c>
      <c r="FP598" s="70">
        <v>5</v>
      </c>
      <c r="FQ598" s="56">
        <v>181</v>
      </c>
      <c r="FR598" s="57" t="s">
        <v>2924</v>
      </c>
      <c r="FS598" s="68" t="s">
        <v>2335</v>
      </c>
      <c r="FT598" s="70">
        <v>5</v>
      </c>
      <c r="FU598" s="56">
        <v>181</v>
      </c>
      <c r="FV598" s="57" t="s">
        <v>2924</v>
      </c>
      <c r="FW598" s="68" t="s">
        <v>2335</v>
      </c>
      <c r="FX598" s="70">
        <v>5</v>
      </c>
      <c r="FY598" s="56">
        <v>181</v>
      </c>
      <c r="FZ598" s="57" t="s">
        <v>2924</v>
      </c>
      <c r="GA598" s="68" t="s">
        <v>2335</v>
      </c>
      <c r="GB598" s="70">
        <v>5</v>
      </c>
      <c r="GC598" s="56">
        <v>181</v>
      </c>
      <c r="GD598" s="57" t="s">
        <v>2924</v>
      </c>
      <c r="GE598" s="68" t="s">
        <v>2335</v>
      </c>
      <c r="GF598" s="70">
        <v>5</v>
      </c>
      <c r="GG598" s="56">
        <v>181</v>
      </c>
      <c r="GH598" s="57" t="s">
        <v>2924</v>
      </c>
      <c r="GI598" s="68" t="s">
        <v>2335</v>
      </c>
      <c r="GJ598" s="70">
        <v>5</v>
      </c>
      <c r="GK598" s="56">
        <v>181</v>
      </c>
      <c r="GL598" s="57" t="s">
        <v>2924</v>
      </c>
      <c r="GM598" s="68" t="s">
        <v>2335</v>
      </c>
      <c r="GN598" s="70">
        <v>5</v>
      </c>
      <c r="GO598" s="56">
        <v>181</v>
      </c>
      <c r="GP598" s="57" t="s">
        <v>2924</v>
      </c>
      <c r="GQ598" s="68" t="s">
        <v>2335</v>
      </c>
      <c r="GR598" s="70">
        <v>5</v>
      </c>
      <c r="GS598" s="56">
        <v>181</v>
      </c>
      <c r="GT598" s="57" t="s">
        <v>2924</v>
      </c>
      <c r="GU598" s="68" t="s">
        <v>2335</v>
      </c>
      <c r="GV598" s="70">
        <v>5</v>
      </c>
      <c r="GW598" s="56">
        <v>181</v>
      </c>
      <c r="GX598" s="57" t="s">
        <v>2924</v>
      </c>
      <c r="GY598" s="68" t="s">
        <v>2335</v>
      </c>
      <c r="GZ598" s="70">
        <v>5</v>
      </c>
      <c r="HA598" s="56">
        <v>181</v>
      </c>
      <c r="HB598" s="57" t="s">
        <v>2924</v>
      </c>
      <c r="HC598" s="68" t="s">
        <v>2335</v>
      </c>
      <c r="HD598" s="70">
        <v>5</v>
      </c>
      <c r="HE598" s="56">
        <v>181</v>
      </c>
      <c r="HF598" s="57" t="s">
        <v>2924</v>
      </c>
      <c r="HG598" s="68" t="s">
        <v>2335</v>
      </c>
      <c r="HH598" s="70">
        <v>5</v>
      </c>
      <c r="HI598" s="56">
        <v>181</v>
      </c>
      <c r="HJ598" s="57" t="s">
        <v>2924</v>
      </c>
      <c r="HK598" s="68" t="s">
        <v>2335</v>
      </c>
      <c r="HL598" s="70">
        <v>5</v>
      </c>
      <c r="HM598" s="56">
        <v>181</v>
      </c>
      <c r="HN598" s="57" t="s">
        <v>2924</v>
      </c>
      <c r="HO598" s="68" t="s">
        <v>2335</v>
      </c>
      <c r="HP598" s="70">
        <v>5</v>
      </c>
      <c r="HQ598" s="56">
        <v>181</v>
      </c>
      <c r="HR598" s="57" t="s">
        <v>2924</v>
      </c>
      <c r="HS598" s="68" t="s">
        <v>2335</v>
      </c>
      <c r="HT598" s="70">
        <v>5</v>
      </c>
      <c r="HU598" s="56">
        <v>181</v>
      </c>
      <c r="HV598" s="57" t="s">
        <v>2924</v>
      </c>
      <c r="HW598" s="68" t="s">
        <v>2335</v>
      </c>
      <c r="HX598" s="70">
        <v>5</v>
      </c>
      <c r="HY598" s="56">
        <v>181</v>
      </c>
      <c r="HZ598" s="57" t="s">
        <v>2924</v>
      </c>
      <c r="IA598" s="68" t="s">
        <v>2335</v>
      </c>
      <c r="IB598" s="70">
        <v>5</v>
      </c>
      <c r="IC598" s="56">
        <v>181</v>
      </c>
      <c r="ID598" s="57" t="s">
        <v>2924</v>
      </c>
      <c r="IE598" s="68" t="s">
        <v>2335</v>
      </c>
      <c r="IF598" s="70">
        <v>5</v>
      </c>
      <c r="IG598" s="56">
        <v>181</v>
      </c>
      <c r="IH598" s="57" t="s">
        <v>2924</v>
      </c>
      <c r="II598" s="68" t="s">
        <v>2335</v>
      </c>
      <c r="IJ598" s="70">
        <v>5</v>
      </c>
      <c r="IK598" s="56">
        <v>181</v>
      </c>
      <c r="IL598" s="57" t="s">
        <v>2924</v>
      </c>
      <c r="IM598" s="68" t="s">
        <v>2335</v>
      </c>
      <c r="IN598" s="70">
        <v>5</v>
      </c>
      <c r="IO598" s="56">
        <v>181</v>
      </c>
      <c r="IP598" s="57" t="s">
        <v>2924</v>
      </c>
      <c r="IQ598" s="68" t="s">
        <v>2335</v>
      </c>
      <c r="IR598" s="70">
        <v>5</v>
      </c>
      <c r="IS598" s="56">
        <v>181</v>
      </c>
      <c r="IT598" s="57" t="s">
        <v>2924</v>
      </c>
      <c r="IU598" s="68" t="s">
        <v>2335</v>
      </c>
      <c r="IV598" s="70">
        <v>5</v>
      </c>
    </row>
    <row r="599" spans="1:256" s="51" customFormat="1" ht="12" customHeight="1" x14ac:dyDescent="0.2">
      <c r="A599" s="125">
        <v>410</v>
      </c>
      <c r="B599" s="111" t="s">
        <v>2925</v>
      </c>
      <c r="C599" s="119" t="s">
        <v>2335</v>
      </c>
      <c r="D599" s="122">
        <v>10</v>
      </c>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70">
        <v>10</v>
      </c>
      <c r="EC599" s="56">
        <v>182</v>
      </c>
      <c r="ED599" s="57" t="s">
        <v>2925</v>
      </c>
      <c r="EE599" s="68" t="s">
        <v>2335</v>
      </c>
      <c r="EF599" s="70">
        <v>10</v>
      </c>
      <c r="EG599" s="56">
        <v>182</v>
      </c>
      <c r="EH599" s="57" t="s">
        <v>2925</v>
      </c>
      <c r="EI599" s="68" t="s">
        <v>2335</v>
      </c>
      <c r="EJ599" s="70">
        <v>10</v>
      </c>
      <c r="EK599" s="56">
        <v>182</v>
      </c>
      <c r="EL599" s="57" t="s">
        <v>2925</v>
      </c>
      <c r="EM599" s="68" t="s">
        <v>2335</v>
      </c>
      <c r="EN599" s="70">
        <v>10</v>
      </c>
      <c r="EO599" s="56">
        <v>182</v>
      </c>
      <c r="EP599" s="57" t="s">
        <v>2925</v>
      </c>
      <c r="EQ599" s="68" t="s">
        <v>2335</v>
      </c>
      <c r="ER599" s="70">
        <v>10</v>
      </c>
      <c r="ES599" s="56">
        <v>182</v>
      </c>
      <c r="ET599" s="57" t="s">
        <v>2925</v>
      </c>
      <c r="EU599" s="68" t="s">
        <v>2335</v>
      </c>
      <c r="EV599" s="70">
        <v>10</v>
      </c>
      <c r="EW599" s="56">
        <v>182</v>
      </c>
      <c r="EX599" s="57" t="s">
        <v>2925</v>
      </c>
      <c r="EY599" s="68" t="s">
        <v>2335</v>
      </c>
      <c r="EZ599" s="70">
        <v>10</v>
      </c>
      <c r="FA599" s="56">
        <v>182</v>
      </c>
      <c r="FB599" s="57" t="s">
        <v>2925</v>
      </c>
      <c r="FC599" s="68" t="s">
        <v>2335</v>
      </c>
      <c r="FD599" s="70">
        <v>10</v>
      </c>
      <c r="FE599" s="56">
        <v>182</v>
      </c>
      <c r="FF599" s="57" t="s">
        <v>2925</v>
      </c>
      <c r="FG599" s="68" t="s">
        <v>2335</v>
      </c>
      <c r="FH599" s="70">
        <v>10</v>
      </c>
      <c r="FI599" s="56">
        <v>182</v>
      </c>
      <c r="FJ599" s="57" t="s">
        <v>2925</v>
      </c>
      <c r="FK599" s="68" t="s">
        <v>2335</v>
      </c>
      <c r="FL599" s="70">
        <v>10</v>
      </c>
      <c r="FM599" s="56">
        <v>182</v>
      </c>
      <c r="FN599" s="57" t="s">
        <v>2925</v>
      </c>
      <c r="FO599" s="68" t="s">
        <v>2335</v>
      </c>
      <c r="FP599" s="70">
        <v>10</v>
      </c>
      <c r="FQ599" s="56">
        <v>182</v>
      </c>
      <c r="FR599" s="57" t="s">
        <v>2925</v>
      </c>
      <c r="FS599" s="68" t="s">
        <v>2335</v>
      </c>
      <c r="FT599" s="70">
        <v>10</v>
      </c>
      <c r="FU599" s="56">
        <v>182</v>
      </c>
      <c r="FV599" s="57" t="s">
        <v>2925</v>
      </c>
      <c r="FW599" s="68" t="s">
        <v>2335</v>
      </c>
      <c r="FX599" s="70">
        <v>10</v>
      </c>
      <c r="FY599" s="56">
        <v>182</v>
      </c>
      <c r="FZ599" s="57" t="s">
        <v>2925</v>
      </c>
      <c r="GA599" s="68" t="s">
        <v>2335</v>
      </c>
      <c r="GB599" s="70">
        <v>10</v>
      </c>
      <c r="GC599" s="56">
        <v>182</v>
      </c>
      <c r="GD599" s="57" t="s">
        <v>2925</v>
      </c>
      <c r="GE599" s="68" t="s">
        <v>2335</v>
      </c>
      <c r="GF599" s="70">
        <v>10</v>
      </c>
      <c r="GG599" s="56">
        <v>182</v>
      </c>
      <c r="GH599" s="57" t="s">
        <v>2925</v>
      </c>
      <c r="GI599" s="68" t="s">
        <v>2335</v>
      </c>
      <c r="GJ599" s="70">
        <v>10</v>
      </c>
      <c r="GK599" s="56">
        <v>182</v>
      </c>
      <c r="GL599" s="57" t="s">
        <v>2925</v>
      </c>
      <c r="GM599" s="68" t="s">
        <v>2335</v>
      </c>
      <c r="GN599" s="70">
        <v>10</v>
      </c>
      <c r="GO599" s="56">
        <v>182</v>
      </c>
      <c r="GP599" s="57" t="s">
        <v>2925</v>
      </c>
      <c r="GQ599" s="68" t="s">
        <v>2335</v>
      </c>
      <c r="GR599" s="70">
        <v>10</v>
      </c>
      <c r="GS599" s="56">
        <v>182</v>
      </c>
      <c r="GT599" s="57" t="s">
        <v>2925</v>
      </c>
      <c r="GU599" s="68" t="s">
        <v>2335</v>
      </c>
      <c r="GV599" s="70">
        <v>10</v>
      </c>
      <c r="GW599" s="56">
        <v>182</v>
      </c>
      <c r="GX599" s="57" t="s">
        <v>2925</v>
      </c>
      <c r="GY599" s="68" t="s">
        <v>2335</v>
      </c>
      <c r="GZ599" s="70">
        <v>10</v>
      </c>
      <c r="HA599" s="56">
        <v>182</v>
      </c>
      <c r="HB599" s="57" t="s">
        <v>2925</v>
      </c>
      <c r="HC599" s="68" t="s">
        <v>2335</v>
      </c>
      <c r="HD599" s="70">
        <v>10</v>
      </c>
      <c r="HE599" s="56">
        <v>182</v>
      </c>
      <c r="HF599" s="57" t="s">
        <v>2925</v>
      </c>
      <c r="HG599" s="68" t="s">
        <v>2335</v>
      </c>
      <c r="HH599" s="70">
        <v>10</v>
      </c>
      <c r="HI599" s="56">
        <v>182</v>
      </c>
      <c r="HJ599" s="57" t="s">
        <v>2925</v>
      </c>
      <c r="HK599" s="68" t="s">
        <v>2335</v>
      </c>
      <c r="HL599" s="70">
        <v>10</v>
      </c>
      <c r="HM599" s="56">
        <v>182</v>
      </c>
      <c r="HN599" s="57" t="s">
        <v>2925</v>
      </c>
      <c r="HO599" s="68" t="s">
        <v>2335</v>
      </c>
      <c r="HP599" s="70">
        <v>10</v>
      </c>
      <c r="HQ599" s="56">
        <v>182</v>
      </c>
      <c r="HR599" s="57" t="s">
        <v>2925</v>
      </c>
      <c r="HS599" s="68" t="s">
        <v>2335</v>
      </c>
      <c r="HT599" s="70">
        <v>10</v>
      </c>
      <c r="HU599" s="56">
        <v>182</v>
      </c>
      <c r="HV599" s="57" t="s">
        <v>2925</v>
      </c>
      <c r="HW599" s="68" t="s">
        <v>2335</v>
      </c>
      <c r="HX599" s="70">
        <v>10</v>
      </c>
      <c r="HY599" s="56">
        <v>182</v>
      </c>
      <c r="HZ599" s="57" t="s">
        <v>2925</v>
      </c>
      <c r="IA599" s="68" t="s">
        <v>2335</v>
      </c>
      <c r="IB599" s="70">
        <v>10</v>
      </c>
      <c r="IC599" s="56">
        <v>182</v>
      </c>
      <c r="ID599" s="57" t="s">
        <v>2925</v>
      </c>
      <c r="IE599" s="68" t="s">
        <v>2335</v>
      </c>
      <c r="IF599" s="70">
        <v>10</v>
      </c>
      <c r="IG599" s="56">
        <v>182</v>
      </c>
      <c r="IH599" s="57" t="s">
        <v>2925</v>
      </c>
      <c r="II599" s="68" t="s">
        <v>2335</v>
      </c>
      <c r="IJ599" s="70">
        <v>10</v>
      </c>
      <c r="IK599" s="56">
        <v>182</v>
      </c>
      <c r="IL599" s="57" t="s">
        <v>2925</v>
      </c>
      <c r="IM599" s="68" t="s">
        <v>2335</v>
      </c>
      <c r="IN599" s="70">
        <v>10</v>
      </c>
      <c r="IO599" s="56">
        <v>182</v>
      </c>
      <c r="IP599" s="57" t="s">
        <v>2925</v>
      </c>
      <c r="IQ599" s="68" t="s">
        <v>2335</v>
      </c>
      <c r="IR599" s="70">
        <v>10</v>
      </c>
      <c r="IS599" s="56">
        <v>182</v>
      </c>
      <c r="IT599" s="57" t="s">
        <v>2925</v>
      </c>
      <c r="IU599" s="68" t="s">
        <v>2335</v>
      </c>
      <c r="IV599" s="70">
        <v>10</v>
      </c>
    </row>
    <row r="600" spans="1:256" s="51" customFormat="1" ht="12" customHeight="1" x14ac:dyDescent="0.2">
      <c r="A600" s="125">
        <v>410</v>
      </c>
      <c r="B600" s="111" t="s">
        <v>2926</v>
      </c>
      <c r="C600" s="119" t="s">
        <v>2335</v>
      </c>
      <c r="D600" s="122">
        <v>10</v>
      </c>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70">
        <v>10</v>
      </c>
      <c r="EC600" s="56">
        <v>183</v>
      </c>
      <c r="ED600" s="57" t="s">
        <v>2926</v>
      </c>
      <c r="EE600" s="68" t="s">
        <v>2335</v>
      </c>
      <c r="EF600" s="70">
        <v>10</v>
      </c>
      <c r="EG600" s="56">
        <v>183</v>
      </c>
      <c r="EH600" s="57" t="s">
        <v>2926</v>
      </c>
      <c r="EI600" s="68" t="s">
        <v>2335</v>
      </c>
      <c r="EJ600" s="70">
        <v>10</v>
      </c>
      <c r="EK600" s="56">
        <v>183</v>
      </c>
      <c r="EL600" s="57" t="s">
        <v>2926</v>
      </c>
      <c r="EM600" s="68" t="s">
        <v>2335</v>
      </c>
      <c r="EN600" s="70">
        <v>10</v>
      </c>
      <c r="EO600" s="56">
        <v>183</v>
      </c>
      <c r="EP600" s="57" t="s">
        <v>2926</v>
      </c>
      <c r="EQ600" s="68" t="s">
        <v>2335</v>
      </c>
      <c r="ER600" s="70">
        <v>10</v>
      </c>
      <c r="ES600" s="56">
        <v>183</v>
      </c>
      <c r="ET600" s="57" t="s">
        <v>2926</v>
      </c>
      <c r="EU600" s="68" t="s">
        <v>2335</v>
      </c>
      <c r="EV600" s="70">
        <v>10</v>
      </c>
      <c r="EW600" s="56">
        <v>183</v>
      </c>
      <c r="EX600" s="57" t="s">
        <v>2926</v>
      </c>
      <c r="EY600" s="68" t="s">
        <v>2335</v>
      </c>
      <c r="EZ600" s="70">
        <v>10</v>
      </c>
      <c r="FA600" s="56">
        <v>183</v>
      </c>
      <c r="FB600" s="57" t="s">
        <v>2926</v>
      </c>
      <c r="FC600" s="68" t="s">
        <v>2335</v>
      </c>
      <c r="FD600" s="70">
        <v>10</v>
      </c>
      <c r="FE600" s="56">
        <v>183</v>
      </c>
      <c r="FF600" s="57" t="s">
        <v>2926</v>
      </c>
      <c r="FG600" s="68" t="s">
        <v>2335</v>
      </c>
      <c r="FH600" s="70">
        <v>10</v>
      </c>
      <c r="FI600" s="56">
        <v>183</v>
      </c>
      <c r="FJ600" s="57" t="s">
        <v>2926</v>
      </c>
      <c r="FK600" s="68" t="s">
        <v>2335</v>
      </c>
      <c r="FL600" s="70">
        <v>10</v>
      </c>
      <c r="FM600" s="56">
        <v>183</v>
      </c>
      <c r="FN600" s="57" t="s">
        <v>2926</v>
      </c>
      <c r="FO600" s="68" t="s">
        <v>2335</v>
      </c>
      <c r="FP600" s="70">
        <v>10</v>
      </c>
      <c r="FQ600" s="56">
        <v>183</v>
      </c>
      <c r="FR600" s="57" t="s">
        <v>2926</v>
      </c>
      <c r="FS600" s="68" t="s">
        <v>2335</v>
      </c>
      <c r="FT600" s="70">
        <v>10</v>
      </c>
      <c r="FU600" s="56">
        <v>183</v>
      </c>
      <c r="FV600" s="57" t="s">
        <v>2926</v>
      </c>
      <c r="FW600" s="68" t="s">
        <v>2335</v>
      </c>
      <c r="FX600" s="70">
        <v>10</v>
      </c>
      <c r="FY600" s="56">
        <v>183</v>
      </c>
      <c r="FZ600" s="57" t="s">
        <v>2926</v>
      </c>
      <c r="GA600" s="68" t="s">
        <v>2335</v>
      </c>
      <c r="GB600" s="70">
        <v>10</v>
      </c>
      <c r="GC600" s="56">
        <v>183</v>
      </c>
      <c r="GD600" s="57" t="s">
        <v>2926</v>
      </c>
      <c r="GE600" s="68" t="s">
        <v>2335</v>
      </c>
      <c r="GF600" s="70">
        <v>10</v>
      </c>
      <c r="GG600" s="56">
        <v>183</v>
      </c>
      <c r="GH600" s="57" t="s">
        <v>2926</v>
      </c>
      <c r="GI600" s="68" t="s">
        <v>2335</v>
      </c>
      <c r="GJ600" s="70">
        <v>10</v>
      </c>
      <c r="GK600" s="56">
        <v>183</v>
      </c>
      <c r="GL600" s="57" t="s">
        <v>2926</v>
      </c>
      <c r="GM600" s="68" t="s">
        <v>2335</v>
      </c>
      <c r="GN600" s="70">
        <v>10</v>
      </c>
      <c r="GO600" s="56">
        <v>183</v>
      </c>
      <c r="GP600" s="57" t="s">
        <v>2926</v>
      </c>
      <c r="GQ600" s="68" t="s">
        <v>2335</v>
      </c>
      <c r="GR600" s="70">
        <v>10</v>
      </c>
      <c r="GS600" s="56">
        <v>183</v>
      </c>
      <c r="GT600" s="57" t="s">
        <v>2926</v>
      </c>
      <c r="GU600" s="68" t="s">
        <v>2335</v>
      </c>
      <c r="GV600" s="70">
        <v>10</v>
      </c>
      <c r="GW600" s="56">
        <v>183</v>
      </c>
      <c r="GX600" s="57" t="s">
        <v>2926</v>
      </c>
      <c r="GY600" s="68" t="s">
        <v>2335</v>
      </c>
      <c r="GZ600" s="70">
        <v>10</v>
      </c>
      <c r="HA600" s="56">
        <v>183</v>
      </c>
      <c r="HB600" s="57" t="s">
        <v>2926</v>
      </c>
      <c r="HC600" s="68" t="s">
        <v>2335</v>
      </c>
      <c r="HD600" s="70">
        <v>10</v>
      </c>
      <c r="HE600" s="56">
        <v>183</v>
      </c>
      <c r="HF600" s="57" t="s">
        <v>2926</v>
      </c>
      <c r="HG600" s="68" t="s">
        <v>2335</v>
      </c>
      <c r="HH600" s="70">
        <v>10</v>
      </c>
      <c r="HI600" s="56">
        <v>183</v>
      </c>
      <c r="HJ600" s="57" t="s">
        <v>2926</v>
      </c>
      <c r="HK600" s="68" t="s">
        <v>2335</v>
      </c>
      <c r="HL600" s="70">
        <v>10</v>
      </c>
      <c r="HM600" s="56">
        <v>183</v>
      </c>
      <c r="HN600" s="57" t="s">
        <v>2926</v>
      </c>
      <c r="HO600" s="68" t="s">
        <v>2335</v>
      </c>
      <c r="HP600" s="70">
        <v>10</v>
      </c>
      <c r="HQ600" s="56">
        <v>183</v>
      </c>
      <c r="HR600" s="57" t="s">
        <v>2926</v>
      </c>
      <c r="HS600" s="68" t="s">
        <v>2335</v>
      </c>
      <c r="HT600" s="70">
        <v>10</v>
      </c>
      <c r="HU600" s="56">
        <v>183</v>
      </c>
      <c r="HV600" s="57" t="s">
        <v>2926</v>
      </c>
      <c r="HW600" s="68" t="s">
        <v>2335</v>
      </c>
      <c r="HX600" s="70">
        <v>10</v>
      </c>
      <c r="HY600" s="56">
        <v>183</v>
      </c>
      <c r="HZ600" s="57" t="s">
        <v>2926</v>
      </c>
      <c r="IA600" s="68" t="s">
        <v>2335</v>
      </c>
      <c r="IB600" s="70">
        <v>10</v>
      </c>
      <c r="IC600" s="56">
        <v>183</v>
      </c>
      <c r="ID600" s="57" t="s">
        <v>2926</v>
      </c>
      <c r="IE600" s="68" t="s">
        <v>2335</v>
      </c>
      <c r="IF600" s="70">
        <v>10</v>
      </c>
      <c r="IG600" s="56">
        <v>183</v>
      </c>
      <c r="IH600" s="57" t="s">
        <v>2926</v>
      </c>
      <c r="II600" s="68" t="s">
        <v>2335</v>
      </c>
      <c r="IJ600" s="70">
        <v>10</v>
      </c>
      <c r="IK600" s="56">
        <v>183</v>
      </c>
      <c r="IL600" s="57" t="s">
        <v>2926</v>
      </c>
      <c r="IM600" s="68" t="s">
        <v>2335</v>
      </c>
      <c r="IN600" s="70">
        <v>10</v>
      </c>
      <c r="IO600" s="56">
        <v>183</v>
      </c>
      <c r="IP600" s="57" t="s">
        <v>2926</v>
      </c>
      <c r="IQ600" s="68" t="s">
        <v>2335</v>
      </c>
      <c r="IR600" s="70">
        <v>10</v>
      </c>
      <c r="IS600" s="56">
        <v>183</v>
      </c>
      <c r="IT600" s="57" t="s">
        <v>2926</v>
      </c>
      <c r="IU600" s="68" t="s">
        <v>2335</v>
      </c>
      <c r="IV600" s="70">
        <v>10</v>
      </c>
    </row>
    <row r="601" spans="1:256" s="51" customFormat="1" ht="12" customHeight="1" x14ac:dyDescent="0.2">
      <c r="A601" s="125">
        <v>410</v>
      </c>
      <c r="B601" s="111" t="s">
        <v>2927</v>
      </c>
      <c r="C601" s="119" t="s">
        <v>2335</v>
      </c>
      <c r="D601" s="122">
        <v>10</v>
      </c>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70">
        <v>10</v>
      </c>
      <c r="EC601" s="56">
        <v>184</v>
      </c>
      <c r="ED601" s="57" t="s">
        <v>2927</v>
      </c>
      <c r="EE601" s="68" t="s">
        <v>2335</v>
      </c>
      <c r="EF601" s="70">
        <v>10</v>
      </c>
      <c r="EG601" s="56">
        <v>184</v>
      </c>
      <c r="EH601" s="57" t="s">
        <v>2927</v>
      </c>
      <c r="EI601" s="68" t="s">
        <v>2335</v>
      </c>
      <c r="EJ601" s="70">
        <v>10</v>
      </c>
      <c r="EK601" s="56">
        <v>184</v>
      </c>
      <c r="EL601" s="57" t="s">
        <v>2927</v>
      </c>
      <c r="EM601" s="68" t="s">
        <v>2335</v>
      </c>
      <c r="EN601" s="70">
        <v>10</v>
      </c>
      <c r="EO601" s="56">
        <v>184</v>
      </c>
      <c r="EP601" s="57" t="s">
        <v>2927</v>
      </c>
      <c r="EQ601" s="68" t="s">
        <v>2335</v>
      </c>
      <c r="ER601" s="70">
        <v>10</v>
      </c>
      <c r="ES601" s="56">
        <v>184</v>
      </c>
      <c r="ET601" s="57" t="s">
        <v>2927</v>
      </c>
      <c r="EU601" s="68" t="s">
        <v>2335</v>
      </c>
      <c r="EV601" s="70">
        <v>10</v>
      </c>
      <c r="EW601" s="56">
        <v>184</v>
      </c>
      <c r="EX601" s="57" t="s">
        <v>2927</v>
      </c>
      <c r="EY601" s="68" t="s">
        <v>2335</v>
      </c>
      <c r="EZ601" s="70">
        <v>10</v>
      </c>
      <c r="FA601" s="56">
        <v>184</v>
      </c>
      <c r="FB601" s="57" t="s">
        <v>2927</v>
      </c>
      <c r="FC601" s="68" t="s">
        <v>2335</v>
      </c>
      <c r="FD601" s="70">
        <v>10</v>
      </c>
      <c r="FE601" s="56">
        <v>184</v>
      </c>
      <c r="FF601" s="57" t="s">
        <v>2927</v>
      </c>
      <c r="FG601" s="68" t="s">
        <v>2335</v>
      </c>
      <c r="FH601" s="70">
        <v>10</v>
      </c>
      <c r="FI601" s="56">
        <v>184</v>
      </c>
      <c r="FJ601" s="57" t="s">
        <v>2927</v>
      </c>
      <c r="FK601" s="68" t="s">
        <v>2335</v>
      </c>
      <c r="FL601" s="70">
        <v>10</v>
      </c>
      <c r="FM601" s="56">
        <v>184</v>
      </c>
      <c r="FN601" s="57" t="s">
        <v>2927</v>
      </c>
      <c r="FO601" s="68" t="s">
        <v>2335</v>
      </c>
      <c r="FP601" s="70">
        <v>10</v>
      </c>
      <c r="FQ601" s="56">
        <v>184</v>
      </c>
      <c r="FR601" s="57" t="s">
        <v>2927</v>
      </c>
      <c r="FS601" s="68" t="s">
        <v>2335</v>
      </c>
      <c r="FT601" s="70">
        <v>10</v>
      </c>
      <c r="FU601" s="56">
        <v>184</v>
      </c>
      <c r="FV601" s="57" t="s">
        <v>2927</v>
      </c>
      <c r="FW601" s="68" t="s">
        <v>2335</v>
      </c>
      <c r="FX601" s="70">
        <v>10</v>
      </c>
      <c r="FY601" s="56">
        <v>184</v>
      </c>
      <c r="FZ601" s="57" t="s">
        <v>2927</v>
      </c>
      <c r="GA601" s="68" t="s">
        <v>2335</v>
      </c>
      <c r="GB601" s="70">
        <v>10</v>
      </c>
      <c r="GC601" s="56">
        <v>184</v>
      </c>
      <c r="GD601" s="57" t="s">
        <v>2927</v>
      </c>
      <c r="GE601" s="68" t="s">
        <v>2335</v>
      </c>
      <c r="GF601" s="70">
        <v>10</v>
      </c>
      <c r="GG601" s="56">
        <v>184</v>
      </c>
      <c r="GH601" s="57" t="s">
        <v>2927</v>
      </c>
      <c r="GI601" s="68" t="s">
        <v>2335</v>
      </c>
      <c r="GJ601" s="70">
        <v>10</v>
      </c>
      <c r="GK601" s="56">
        <v>184</v>
      </c>
      <c r="GL601" s="57" t="s">
        <v>2927</v>
      </c>
      <c r="GM601" s="68" t="s">
        <v>2335</v>
      </c>
      <c r="GN601" s="70">
        <v>10</v>
      </c>
      <c r="GO601" s="56">
        <v>184</v>
      </c>
      <c r="GP601" s="57" t="s">
        <v>2927</v>
      </c>
      <c r="GQ601" s="68" t="s">
        <v>2335</v>
      </c>
      <c r="GR601" s="70">
        <v>10</v>
      </c>
      <c r="GS601" s="56">
        <v>184</v>
      </c>
      <c r="GT601" s="57" t="s">
        <v>2927</v>
      </c>
      <c r="GU601" s="68" t="s">
        <v>2335</v>
      </c>
      <c r="GV601" s="70">
        <v>10</v>
      </c>
      <c r="GW601" s="56">
        <v>184</v>
      </c>
      <c r="GX601" s="57" t="s">
        <v>2927</v>
      </c>
      <c r="GY601" s="68" t="s">
        <v>2335</v>
      </c>
      <c r="GZ601" s="70">
        <v>10</v>
      </c>
      <c r="HA601" s="56">
        <v>184</v>
      </c>
      <c r="HB601" s="57" t="s">
        <v>2927</v>
      </c>
      <c r="HC601" s="68" t="s">
        <v>2335</v>
      </c>
      <c r="HD601" s="70">
        <v>10</v>
      </c>
      <c r="HE601" s="56">
        <v>184</v>
      </c>
      <c r="HF601" s="57" t="s">
        <v>2927</v>
      </c>
      <c r="HG601" s="68" t="s">
        <v>2335</v>
      </c>
      <c r="HH601" s="70">
        <v>10</v>
      </c>
      <c r="HI601" s="56">
        <v>184</v>
      </c>
      <c r="HJ601" s="57" t="s">
        <v>2927</v>
      </c>
      <c r="HK601" s="68" t="s">
        <v>2335</v>
      </c>
      <c r="HL601" s="70">
        <v>10</v>
      </c>
      <c r="HM601" s="56">
        <v>184</v>
      </c>
      <c r="HN601" s="57" t="s">
        <v>2927</v>
      </c>
      <c r="HO601" s="68" t="s">
        <v>2335</v>
      </c>
      <c r="HP601" s="70">
        <v>10</v>
      </c>
      <c r="HQ601" s="56">
        <v>184</v>
      </c>
      <c r="HR601" s="57" t="s">
        <v>2927</v>
      </c>
      <c r="HS601" s="68" t="s">
        <v>2335</v>
      </c>
      <c r="HT601" s="70">
        <v>10</v>
      </c>
      <c r="HU601" s="56">
        <v>184</v>
      </c>
      <c r="HV601" s="57" t="s">
        <v>2927</v>
      </c>
      <c r="HW601" s="68" t="s">
        <v>2335</v>
      </c>
      <c r="HX601" s="70">
        <v>10</v>
      </c>
      <c r="HY601" s="56">
        <v>184</v>
      </c>
      <c r="HZ601" s="57" t="s">
        <v>2927</v>
      </c>
      <c r="IA601" s="68" t="s">
        <v>2335</v>
      </c>
      <c r="IB601" s="70">
        <v>10</v>
      </c>
      <c r="IC601" s="56">
        <v>184</v>
      </c>
      <c r="ID601" s="57" t="s">
        <v>2927</v>
      </c>
      <c r="IE601" s="68" t="s">
        <v>2335</v>
      </c>
      <c r="IF601" s="70">
        <v>10</v>
      </c>
      <c r="IG601" s="56">
        <v>184</v>
      </c>
      <c r="IH601" s="57" t="s">
        <v>2927</v>
      </c>
      <c r="II601" s="68" t="s">
        <v>2335</v>
      </c>
      <c r="IJ601" s="70">
        <v>10</v>
      </c>
      <c r="IK601" s="56">
        <v>184</v>
      </c>
      <c r="IL601" s="57" t="s">
        <v>2927</v>
      </c>
      <c r="IM601" s="68" t="s">
        <v>2335</v>
      </c>
      <c r="IN601" s="70">
        <v>10</v>
      </c>
      <c r="IO601" s="56">
        <v>184</v>
      </c>
      <c r="IP601" s="57" t="s">
        <v>2927</v>
      </c>
      <c r="IQ601" s="68" t="s">
        <v>2335</v>
      </c>
      <c r="IR601" s="70">
        <v>10</v>
      </c>
      <c r="IS601" s="56">
        <v>184</v>
      </c>
      <c r="IT601" s="57" t="s">
        <v>2927</v>
      </c>
      <c r="IU601" s="68" t="s">
        <v>2335</v>
      </c>
      <c r="IV601" s="70">
        <v>10</v>
      </c>
    </row>
    <row r="602" spans="1:256" s="51" customFormat="1" ht="12" customHeight="1" x14ac:dyDescent="0.2">
      <c r="A602" s="125">
        <v>410</v>
      </c>
      <c r="B602" s="111" t="s">
        <v>2928</v>
      </c>
      <c r="C602" s="119" t="s">
        <v>2335</v>
      </c>
      <c r="D602" s="122">
        <v>10</v>
      </c>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70">
        <v>10</v>
      </c>
      <c r="EC602" s="56">
        <v>185</v>
      </c>
      <c r="ED602" s="57" t="s">
        <v>2928</v>
      </c>
      <c r="EE602" s="68" t="s">
        <v>2335</v>
      </c>
      <c r="EF602" s="70">
        <v>10</v>
      </c>
      <c r="EG602" s="56">
        <v>185</v>
      </c>
      <c r="EH602" s="57" t="s">
        <v>2928</v>
      </c>
      <c r="EI602" s="68" t="s">
        <v>2335</v>
      </c>
      <c r="EJ602" s="70">
        <v>10</v>
      </c>
      <c r="EK602" s="56">
        <v>185</v>
      </c>
      <c r="EL602" s="57" t="s">
        <v>2928</v>
      </c>
      <c r="EM602" s="68" t="s">
        <v>2335</v>
      </c>
      <c r="EN602" s="70">
        <v>10</v>
      </c>
      <c r="EO602" s="56">
        <v>185</v>
      </c>
      <c r="EP602" s="57" t="s">
        <v>2928</v>
      </c>
      <c r="EQ602" s="68" t="s">
        <v>2335</v>
      </c>
      <c r="ER602" s="70">
        <v>10</v>
      </c>
      <c r="ES602" s="56">
        <v>185</v>
      </c>
      <c r="ET602" s="57" t="s">
        <v>2928</v>
      </c>
      <c r="EU602" s="68" t="s">
        <v>2335</v>
      </c>
      <c r="EV602" s="70">
        <v>10</v>
      </c>
      <c r="EW602" s="56">
        <v>185</v>
      </c>
      <c r="EX602" s="57" t="s">
        <v>2928</v>
      </c>
      <c r="EY602" s="68" t="s">
        <v>2335</v>
      </c>
      <c r="EZ602" s="70">
        <v>10</v>
      </c>
      <c r="FA602" s="56">
        <v>185</v>
      </c>
      <c r="FB602" s="57" t="s">
        <v>2928</v>
      </c>
      <c r="FC602" s="68" t="s">
        <v>2335</v>
      </c>
      <c r="FD602" s="70">
        <v>10</v>
      </c>
      <c r="FE602" s="56">
        <v>185</v>
      </c>
      <c r="FF602" s="57" t="s">
        <v>2928</v>
      </c>
      <c r="FG602" s="68" t="s">
        <v>2335</v>
      </c>
      <c r="FH602" s="70">
        <v>10</v>
      </c>
      <c r="FI602" s="56">
        <v>185</v>
      </c>
      <c r="FJ602" s="57" t="s">
        <v>2928</v>
      </c>
      <c r="FK602" s="68" t="s">
        <v>2335</v>
      </c>
      <c r="FL602" s="70">
        <v>10</v>
      </c>
      <c r="FM602" s="56">
        <v>185</v>
      </c>
      <c r="FN602" s="57" t="s">
        <v>2928</v>
      </c>
      <c r="FO602" s="68" t="s">
        <v>2335</v>
      </c>
      <c r="FP602" s="70">
        <v>10</v>
      </c>
      <c r="FQ602" s="56">
        <v>185</v>
      </c>
      <c r="FR602" s="57" t="s">
        <v>2928</v>
      </c>
      <c r="FS602" s="68" t="s">
        <v>2335</v>
      </c>
      <c r="FT602" s="70">
        <v>10</v>
      </c>
      <c r="FU602" s="56">
        <v>185</v>
      </c>
      <c r="FV602" s="57" t="s">
        <v>2928</v>
      </c>
      <c r="FW602" s="68" t="s">
        <v>2335</v>
      </c>
      <c r="FX602" s="70">
        <v>10</v>
      </c>
      <c r="FY602" s="56">
        <v>185</v>
      </c>
      <c r="FZ602" s="57" t="s">
        <v>2928</v>
      </c>
      <c r="GA602" s="68" t="s">
        <v>2335</v>
      </c>
      <c r="GB602" s="70">
        <v>10</v>
      </c>
      <c r="GC602" s="56">
        <v>185</v>
      </c>
      <c r="GD602" s="57" t="s">
        <v>2928</v>
      </c>
      <c r="GE602" s="68" t="s">
        <v>2335</v>
      </c>
      <c r="GF602" s="70">
        <v>10</v>
      </c>
      <c r="GG602" s="56">
        <v>185</v>
      </c>
      <c r="GH602" s="57" t="s">
        <v>2928</v>
      </c>
      <c r="GI602" s="68" t="s">
        <v>2335</v>
      </c>
      <c r="GJ602" s="70">
        <v>10</v>
      </c>
      <c r="GK602" s="56">
        <v>185</v>
      </c>
      <c r="GL602" s="57" t="s">
        <v>2928</v>
      </c>
      <c r="GM602" s="68" t="s">
        <v>2335</v>
      </c>
      <c r="GN602" s="70">
        <v>10</v>
      </c>
      <c r="GO602" s="56">
        <v>185</v>
      </c>
      <c r="GP602" s="57" t="s">
        <v>2928</v>
      </c>
      <c r="GQ602" s="68" t="s">
        <v>2335</v>
      </c>
      <c r="GR602" s="70">
        <v>10</v>
      </c>
      <c r="GS602" s="56">
        <v>185</v>
      </c>
      <c r="GT602" s="57" t="s">
        <v>2928</v>
      </c>
      <c r="GU602" s="68" t="s">
        <v>2335</v>
      </c>
      <c r="GV602" s="70">
        <v>10</v>
      </c>
      <c r="GW602" s="56">
        <v>185</v>
      </c>
      <c r="GX602" s="57" t="s">
        <v>2928</v>
      </c>
      <c r="GY602" s="68" t="s">
        <v>2335</v>
      </c>
      <c r="GZ602" s="70">
        <v>10</v>
      </c>
      <c r="HA602" s="56">
        <v>185</v>
      </c>
      <c r="HB602" s="57" t="s">
        <v>2928</v>
      </c>
      <c r="HC602" s="68" t="s">
        <v>2335</v>
      </c>
      <c r="HD602" s="70">
        <v>10</v>
      </c>
      <c r="HE602" s="56">
        <v>185</v>
      </c>
      <c r="HF602" s="57" t="s">
        <v>2928</v>
      </c>
      <c r="HG602" s="68" t="s">
        <v>2335</v>
      </c>
      <c r="HH602" s="70">
        <v>10</v>
      </c>
      <c r="HI602" s="56">
        <v>185</v>
      </c>
      <c r="HJ602" s="57" t="s">
        <v>2928</v>
      </c>
      <c r="HK602" s="68" t="s">
        <v>2335</v>
      </c>
      <c r="HL602" s="70">
        <v>10</v>
      </c>
      <c r="HM602" s="56">
        <v>185</v>
      </c>
      <c r="HN602" s="57" t="s">
        <v>2928</v>
      </c>
      <c r="HO602" s="68" t="s">
        <v>2335</v>
      </c>
      <c r="HP602" s="70">
        <v>10</v>
      </c>
      <c r="HQ602" s="56">
        <v>185</v>
      </c>
      <c r="HR602" s="57" t="s">
        <v>2928</v>
      </c>
      <c r="HS602" s="68" t="s">
        <v>2335</v>
      </c>
      <c r="HT602" s="70">
        <v>10</v>
      </c>
      <c r="HU602" s="56">
        <v>185</v>
      </c>
      <c r="HV602" s="57" t="s">
        <v>2928</v>
      </c>
      <c r="HW602" s="68" t="s">
        <v>2335</v>
      </c>
      <c r="HX602" s="70">
        <v>10</v>
      </c>
      <c r="HY602" s="56">
        <v>185</v>
      </c>
      <c r="HZ602" s="57" t="s">
        <v>2928</v>
      </c>
      <c r="IA602" s="68" t="s">
        <v>2335</v>
      </c>
      <c r="IB602" s="70">
        <v>10</v>
      </c>
      <c r="IC602" s="56">
        <v>185</v>
      </c>
      <c r="ID602" s="57" t="s">
        <v>2928</v>
      </c>
      <c r="IE602" s="68" t="s">
        <v>2335</v>
      </c>
      <c r="IF602" s="70">
        <v>10</v>
      </c>
      <c r="IG602" s="56">
        <v>185</v>
      </c>
      <c r="IH602" s="57" t="s">
        <v>2928</v>
      </c>
      <c r="II602" s="68" t="s">
        <v>2335</v>
      </c>
      <c r="IJ602" s="70">
        <v>10</v>
      </c>
      <c r="IK602" s="56">
        <v>185</v>
      </c>
      <c r="IL602" s="57" t="s">
        <v>2928</v>
      </c>
      <c r="IM602" s="68" t="s">
        <v>2335</v>
      </c>
      <c r="IN602" s="70">
        <v>10</v>
      </c>
      <c r="IO602" s="56">
        <v>185</v>
      </c>
      <c r="IP602" s="57" t="s">
        <v>2928</v>
      </c>
      <c r="IQ602" s="68" t="s">
        <v>2335</v>
      </c>
      <c r="IR602" s="70">
        <v>10</v>
      </c>
      <c r="IS602" s="56">
        <v>185</v>
      </c>
      <c r="IT602" s="57" t="s">
        <v>2928</v>
      </c>
      <c r="IU602" s="68" t="s">
        <v>2335</v>
      </c>
      <c r="IV602" s="70">
        <v>10</v>
      </c>
    </row>
    <row r="603" spans="1:256" s="51" customFormat="1" ht="12" customHeight="1" x14ac:dyDescent="0.2">
      <c r="A603" s="125">
        <v>410</v>
      </c>
      <c r="B603" s="111" t="s">
        <v>2929</v>
      </c>
      <c r="C603" s="119" t="s">
        <v>2335</v>
      </c>
      <c r="D603" s="122">
        <v>10</v>
      </c>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70">
        <v>10</v>
      </c>
      <c r="EC603" s="56">
        <v>186</v>
      </c>
      <c r="ED603" s="57" t="s">
        <v>2929</v>
      </c>
      <c r="EE603" s="68" t="s">
        <v>2335</v>
      </c>
      <c r="EF603" s="70">
        <v>10</v>
      </c>
      <c r="EG603" s="56">
        <v>186</v>
      </c>
      <c r="EH603" s="57" t="s">
        <v>2929</v>
      </c>
      <c r="EI603" s="68" t="s">
        <v>2335</v>
      </c>
      <c r="EJ603" s="70">
        <v>10</v>
      </c>
      <c r="EK603" s="56">
        <v>186</v>
      </c>
      <c r="EL603" s="57" t="s">
        <v>2929</v>
      </c>
      <c r="EM603" s="68" t="s">
        <v>2335</v>
      </c>
      <c r="EN603" s="70">
        <v>10</v>
      </c>
      <c r="EO603" s="56">
        <v>186</v>
      </c>
      <c r="EP603" s="57" t="s">
        <v>2929</v>
      </c>
      <c r="EQ603" s="68" t="s">
        <v>2335</v>
      </c>
      <c r="ER603" s="70">
        <v>10</v>
      </c>
      <c r="ES603" s="56">
        <v>186</v>
      </c>
      <c r="ET603" s="57" t="s">
        <v>2929</v>
      </c>
      <c r="EU603" s="68" t="s">
        <v>2335</v>
      </c>
      <c r="EV603" s="70">
        <v>10</v>
      </c>
      <c r="EW603" s="56">
        <v>186</v>
      </c>
      <c r="EX603" s="57" t="s">
        <v>2929</v>
      </c>
      <c r="EY603" s="68" t="s">
        <v>2335</v>
      </c>
      <c r="EZ603" s="70">
        <v>10</v>
      </c>
      <c r="FA603" s="56">
        <v>186</v>
      </c>
      <c r="FB603" s="57" t="s">
        <v>2929</v>
      </c>
      <c r="FC603" s="68" t="s">
        <v>2335</v>
      </c>
      <c r="FD603" s="70">
        <v>10</v>
      </c>
      <c r="FE603" s="56">
        <v>186</v>
      </c>
      <c r="FF603" s="57" t="s">
        <v>2929</v>
      </c>
      <c r="FG603" s="68" t="s">
        <v>2335</v>
      </c>
      <c r="FH603" s="70">
        <v>10</v>
      </c>
      <c r="FI603" s="56">
        <v>186</v>
      </c>
      <c r="FJ603" s="57" t="s">
        <v>2929</v>
      </c>
      <c r="FK603" s="68" t="s">
        <v>2335</v>
      </c>
      <c r="FL603" s="70">
        <v>10</v>
      </c>
      <c r="FM603" s="56">
        <v>186</v>
      </c>
      <c r="FN603" s="57" t="s">
        <v>2929</v>
      </c>
      <c r="FO603" s="68" t="s">
        <v>2335</v>
      </c>
      <c r="FP603" s="70">
        <v>10</v>
      </c>
      <c r="FQ603" s="56">
        <v>186</v>
      </c>
      <c r="FR603" s="57" t="s">
        <v>2929</v>
      </c>
      <c r="FS603" s="68" t="s">
        <v>2335</v>
      </c>
      <c r="FT603" s="70">
        <v>10</v>
      </c>
      <c r="FU603" s="56">
        <v>186</v>
      </c>
      <c r="FV603" s="57" t="s">
        <v>2929</v>
      </c>
      <c r="FW603" s="68" t="s">
        <v>2335</v>
      </c>
      <c r="FX603" s="70">
        <v>10</v>
      </c>
      <c r="FY603" s="56">
        <v>186</v>
      </c>
      <c r="FZ603" s="57" t="s">
        <v>2929</v>
      </c>
      <c r="GA603" s="68" t="s">
        <v>2335</v>
      </c>
      <c r="GB603" s="70">
        <v>10</v>
      </c>
      <c r="GC603" s="56">
        <v>186</v>
      </c>
      <c r="GD603" s="57" t="s">
        <v>2929</v>
      </c>
      <c r="GE603" s="68" t="s">
        <v>2335</v>
      </c>
      <c r="GF603" s="70">
        <v>10</v>
      </c>
      <c r="GG603" s="56">
        <v>186</v>
      </c>
      <c r="GH603" s="57" t="s">
        <v>2929</v>
      </c>
      <c r="GI603" s="68" t="s">
        <v>2335</v>
      </c>
      <c r="GJ603" s="70">
        <v>10</v>
      </c>
      <c r="GK603" s="56">
        <v>186</v>
      </c>
      <c r="GL603" s="57" t="s">
        <v>2929</v>
      </c>
      <c r="GM603" s="68" t="s">
        <v>2335</v>
      </c>
      <c r="GN603" s="70">
        <v>10</v>
      </c>
      <c r="GO603" s="56">
        <v>186</v>
      </c>
      <c r="GP603" s="57" t="s">
        <v>2929</v>
      </c>
      <c r="GQ603" s="68" t="s">
        <v>2335</v>
      </c>
      <c r="GR603" s="70">
        <v>10</v>
      </c>
      <c r="GS603" s="56">
        <v>186</v>
      </c>
      <c r="GT603" s="57" t="s">
        <v>2929</v>
      </c>
      <c r="GU603" s="68" t="s">
        <v>2335</v>
      </c>
      <c r="GV603" s="70">
        <v>10</v>
      </c>
      <c r="GW603" s="56">
        <v>186</v>
      </c>
      <c r="GX603" s="57" t="s">
        <v>2929</v>
      </c>
      <c r="GY603" s="68" t="s">
        <v>2335</v>
      </c>
      <c r="GZ603" s="70">
        <v>10</v>
      </c>
      <c r="HA603" s="56">
        <v>186</v>
      </c>
      <c r="HB603" s="57" t="s">
        <v>2929</v>
      </c>
      <c r="HC603" s="68" t="s">
        <v>2335</v>
      </c>
      <c r="HD603" s="70">
        <v>10</v>
      </c>
      <c r="HE603" s="56">
        <v>186</v>
      </c>
      <c r="HF603" s="57" t="s">
        <v>2929</v>
      </c>
      <c r="HG603" s="68" t="s">
        <v>2335</v>
      </c>
      <c r="HH603" s="70">
        <v>10</v>
      </c>
      <c r="HI603" s="56">
        <v>186</v>
      </c>
      <c r="HJ603" s="57" t="s">
        <v>2929</v>
      </c>
      <c r="HK603" s="68" t="s">
        <v>2335</v>
      </c>
      <c r="HL603" s="70">
        <v>10</v>
      </c>
      <c r="HM603" s="56">
        <v>186</v>
      </c>
      <c r="HN603" s="57" t="s">
        <v>2929</v>
      </c>
      <c r="HO603" s="68" t="s">
        <v>2335</v>
      </c>
      <c r="HP603" s="70">
        <v>10</v>
      </c>
      <c r="HQ603" s="56">
        <v>186</v>
      </c>
      <c r="HR603" s="57" t="s">
        <v>2929</v>
      </c>
      <c r="HS603" s="68" t="s">
        <v>2335</v>
      </c>
      <c r="HT603" s="70">
        <v>10</v>
      </c>
      <c r="HU603" s="56">
        <v>186</v>
      </c>
      <c r="HV603" s="57" t="s">
        <v>2929</v>
      </c>
      <c r="HW603" s="68" t="s">
        <v>2335</v>
      </c>
      <c r="HX603" s="70">
        <v>10</v>
      </c>
      <c r="HY603" s="56">
        <v>186</v>
      </c>
      <c r="HZ603" s="57" t="s">
        <v>2929</v>
      </c>
      <c r="IA603" s="68" t="s">
        <v>2335</v>
      </c>
      <c r="IB603" s="70">
        <v>10</v>
      </c>
      <c r="IC603" s="56">
        <v>186</v>
      </c>
      <c r="ID603" s="57" t="s">
        <v>2929</v>
      </c>
      <c r="IE603" s="68" t="s">
        <v>2335</v>
      </c>
      <c r="IF603" s="70">
        <v>10</v>
      </c>
      <c r="IG603" s="56">
        <v>186</v>
      </c>
      <c r="IH603" s="57" t="s">
        <v>2929</v>
      </c>
      <c r="II603" s="68" t="s">
        <v>2335</v>
      </c>
      <c r="IJ603" s="70">
        <v>10</v>
      </c>
      <c r="IK603" s="56">
        <v>186</v>
      </c>
      <c r="IL603" s="57" t="s">
        <v>2929</v>
      </c>
      <c r="IM603" s="68" t="s">
        <v>2335</v>
      </c>
      <c r="IN603" s="70">
        <v>10</v>
      </c>
      <c r="IO603" s="56">
        <v>186</v>
      </c>
      <c r="IP603" s="57" t="s">
        <v>2929</v>
      </c>
      <c r="IQ603" s="68" t="s">
        <v>2335</v>
      </c>
      <c r="IR603" s="70">
        <v>10</v>
      </c>
      <c r="IS603" s="56">
        <v>186</v>
      </c>
      <c r="IT603" s="57" t="s">
        <v>2929</v>
      </c>
      <c r="IU603" s="68" t="s">
        <v>2335</v>
      </c>
      <c r="IV603" s="70">
        <v>10</v>
      </c>
    </row>
    <row r="604" spans="1:256" s="51" customFormat="1" ht="12" customHeight="1" x14ac:dyDescent="0.2">
      <c r="A604" s="125">
        <v>410</v>
      </c>
      <c r="B604" s="111" t="s">
        <v>2930</v>
      </c>
      <c r="C604" s="119" t="s">
        <v>2335</v>
      </c>
      <c r="D604" s="122">
        <v>9</v>
      </c>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70">
        <v>9</v>
      </c>
      <c r="EC604" s="56">
        <v>187</v>
      </c>
      <c r="ED604" s="57" t="s">
        <v>2930</v>
      </c>
      <c r="EE604" s="68" t="s">
        <v>2335</v>
      </c>
      <c r="EF604" s="70">
        <v>9</v>
      </c>
      <c r="EG604" s="56">
        <v>187</v>
      </c>
      <c r="EH604" s="57" t="s">
        <v>2930</v>
      </c>
      <c r="EI604" s="68" t="s">
        <v>2335</v>
      </c>
      <c r="EJ604" s="70">
        <v>9</v>
      </c>
      <c r="EK604" s="56">
        <v>187</v>
      </c>
      <c r="EL604" s="57" t="s">
        <v>2930</v>
      </c>
      <c r="EM604" s="68" t="s">
        <v>2335</v>
      </c>
      <c r="EN604" s="70">
        <v>9</v>
      </c>
      <c r="EO604" s="56">
        <v>187</v>
      </c>
      <c r="EP604" s="57" t="s">
        <v>2930</v>
      </c>
      <c r="EQ604" s="68" t="s">
        <v>2335</v>
      </c>
      <c r="ER604" s="70">
        <v>9</v>
      </c>
      <c r="ES604" s="56">
        <v>187</v>
      </c>
      <c r="ET604" s="57" t="s">
        <v>2930</v>
      </c>
      <c r="EU604" s="68" t="s">
        <v>2335</v>
      </c>
      <c r="EV604" s="70">
        <v>9</v>
      </c>
      <c r="EW604" s="56">
        <v>187</v>
      </c>
      <c r="EX604" s="57" t="s">
        <v>2930</v>
      </c>
      <c r="EY604" s="68" t="s">
        <v>2335</v>
      </c>
      <c r="EZ604" s="70">
        <v>9</v>
      </c>
      <c r="FA604" s="56">
        <v>187</v>
      </c>
      <c r="FB604" s="57" t="s">
        <v>2930</v>
      </c>
      <c r="FC604" s="68" t="s">
        <v>2335</v>
      </c>
      <c r="FD604" s="70">
        <v>9</v>
      </c>
      <c r="FE604" s="56">
        <v>187</v>
      </c>
      <c r="FF604" s="57" t="s">
        <v>2930</v>
      </c>
      <c r="FG604" s="68" t="s">
        <v>2335</v>
      </c>
      <c r="FH604" s="70">
        <v>9</v>
      </c>
      <c r="FI604" s="56">
        <v>187</v>
      </c>
      <c r="FJ604" s="57" t="s">
        <v>2930</v>
      </c>
      <c r="FK604" s="68" t="s">
        <v>2335</v>
      </c>
      <c r="FL604" s="70">
        <v>9</v>
      </c>
      <c r="FM604" s="56">
        <v>187</v>
      </c>
      <c r="FN604" s="57" t="s">
        <v>2930</v>
      </c>
      <c r="FO604" s="68" t="s">
        <v>2335</v>
      </c>
      <c r="FP604" s="70">
        <v>9</v>
      </c>
      <c r="FQ604" s="56">
        <v>187</v>
      </c>
      <c r="FR604" s="57" t="s">
        <v>2930</v>
      </c>
      <c r="FS604" s="68" t="s">
        <v>2335</v>
      </c>
      <c r="FT604" s="70">
        <v>9</v>
      </c>
      <c r="FU604" s="56">
        <v>187</v>
      </c>
      <c r="FV604" s="57" t="s">
        <v>2930</v>
      </c>
      <c r="FW604" s="68" t="s">
        <v>2335</v>
      </c>
      <c r="FX604" s="70">
        <v>9</v>
      </c>
      <c r="FY604" s="56">
        <v>187</v>
      </c>
      <c r="FZ604" s="57" t="s">
        <v>2930</v>
      </c>
      <c r="GA604" s="68" t="s">
        <v>2335</v>
      </c>
      <c r="GB604" s="70">
        <v>9</v>
      </c>
      <c r="GC604" s="56">
        <v>187</v>
      </c>
      <c r="GD604" s="57" t="s">
        <v>2930</v>
      </c>
      <c r="GE604" s="68" t="s">
        <v>2335</v>
      </c>
      <c r="GF604" s="70">
        <v>9</v>
      </c>
      <c r="GG604" s="56">
        <v>187</v>
      </c>
      <c r="GH604" s="57" t="s">
        <v>2930</v>
      </c>
      <c r="GI604" s="68" t="s">
        <v>2335</v>
      </c>
      <c r="GJ604" s="70">
        <v>9</v>
      </c>
      <c r="GK604" s="56">
        <v>187</v>
      </c>
      <c r="GL604" s="57" t="s">
        <v>2930</v>
      </c>
      <c r="GM604" s="68" t="s">
        <v>2335</v>
      </c>
      <c r="GN604" s="70">
        <v>9</v>
      </c>
      <c r="GO604" s="56">
        <v>187</v>
      </c>
      <c r="GP604" s="57" t="s">
        <v>2930</v>
      </c>
      <c r="GQ604" s="68" t="s">
        <v>2335</v>
      </c>
      <c r="GR604" s="70">
        <v>9</v>
      </c>
      <c r="GS604" s="56">
        <v>187</v>
      </c>
      <c r="GT604" s="57" t="s">
        <v>2930</v>
      </c>
      <c r="GU604" s="68" t="s">
        <v>2335</v>
      </c>
      <c r="GV604" s="70">
        <v>9</v>
      </c>
      <c r="GW604" s="56">
        <v>187</v>
      </c>
      <c r="GX604" s="57" t="s">
        <v>2930</v>
      </c>
      <c r="GY604" s="68" t="s">
        <v>2335</v>
      </c>
      <c r="GZ604" s="70">
        <v>9</v>
      </c>
      <c r="HA604" s="56">
        <v>187</v>
      </c>
      <c r="HB604" s="57" t="s">
        <v>2930</v>
      </c>
      <c r="HC604" s="68" t="s">
        <v>2335</v>
      </c>
      <c r="HD604" s="70">
        <v>9</v>
      </c>
      <c r="HE604" s="56">
        <v>187</v>
      </c>
      <c r="HF604" s="57" t="s">
        <v>2930</v>
      </c>
      <c r="HG604" s="68" t="s">
        <v>2335</v>
      </c>
      <c r="HH604" s="70">
        <v>9</v>
      </c>
      <c r="HI604" s="56">
        <v>187</v>
      </c>
      <c r="HJ604" s="57" t="s">
        <v>2930</v>
      </c>
      <c r="HK604" s="68" t="s">
        <v>2335</v>
      </c>
      <c r="HL604" s="70">
        <v>9</v>
      </c>
      <c r="HM604" s="56">
        <v>187</v>
      </c>
      <c r="HN604" s="57" t="s">
        <v>2930</v>
      </c>
      <c r="HO604" s="68" t="s">
        <v>2335</v>
      </c>
      <c r="HP604" s="70">
        <v>9</v>
      </c>
      <c r="HQ604" s="56">
        <v>187</v>
      </c>
      <c r="HR604" s="57" t="s">
        <v>2930</v>
      </c>
      <c r="HS604" s="68" t="s">
        <v>2335</v>
      </c>
      <c r="HT604" s="70">
        <v>9</v>
      </c>
      <c r="HU604" s="56">
        <v>187</v>
      </c>
      <c r="HV604" s="57" t="s">
        <v>2930</v>
      </c>
      <c r="HW604" s="68" t="s">
        <v>2335</v>
      </c>
      <c r="HX604" s="70">
        <v>9</v>
      </c>
      <c r="HY604" s="56">
        <v>187</v>
      </c>
      <c r="HZ604" s="57" t="s">
        <v>2930</v>
      </c>
      <c r="IA604" s="68" t="s">
        <v>2335</v>
      </c>
      <c r="IB604" s="70">
        <v>9</v>
      </c>
      <c r="IC604" s="56">
        <v>187</v>
      </c>
      <c r="ID604" s="57" t="s">
        <v>2930</v>
      </c>
      <c r="IE604" s="68" t="s">
        <v>2335</v>
      </c>
      <c r="IF604" s="70">
        <v>9</v>
      </c>
      <c r="IG604" s="56">
        <v>187</v>
      </c>
      <c r="IH604" s="57" t="s">
        <v>2930</v>
      </c>
      <c r="II604" s="68" t="s">
        <v>2335</v>
      </c>
      <c r="IJ604" s="70">
        <v>9</v>
      </c>
      <c r="IK604" s="56">
        <v>187</v>
      </c>
      <c r="IL604" s="57" t="s">
        <v>2930</v>
      </c>
      <c r="IM604" s="68" t="s">
        <v>2335</v>
      </c>
      <c r="IN604" s="70">
        <v>9</v>
      </c>
      <c r="IO604" s="56">
        <v>187</v>
      </c>
      <c r="IP604" s="57" t="s">
        <v>2930</v>
      </c>
      <c r="IQ604" s="68" t="s">
        <v>2335</v>
      </c>
      <c r="IR604" s="70">
        <v>9</v>
      </c>
      <c r="IS604" s="56">
        <v>187</v>
      </c>
      <c r="IT604" s="57" t="s">
        <v>2930</v>
      </c>
      <c r="IU604" s="68" t="s">
        <v>2335</v>
      </c>
      <c r="IV604" s="70">
        <v>9</v>
      </c>
    </row>
    <row r="605" spans="1:256" s="51" customFormat="1" ht="12" customHeight="1" x14ac:dyDescent="0.2">
      <c r="A605" s="125">
        <v>410</v>
      </c>
      <c r="B605" s="111" t="s">
        <v>2931</v>
      </c>
      <c r="C605" s="119" t="s">
        <v>2335</v>
      </c>
      <c r="D605" s="122">
        <v>9</v>
      </c>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70">
        <v>9</v>
      </c>
      <c r="EC605" s="56">
        <v>188</v>
      </c>
      <c r="ED605" s="57" t="s">
        <v>2931</v>
      </c>
      <c r="EE605" s="68" t="s">
        <v>2335</v>
      </c>
      <c r="EF605" s="70">
        <v>9</v>
      </c>
      <c r="EG605" s="56">
        <v>188</v>
      </c>
      <c r="EH605" s="57" t="s">
        <v>2931</v>
      </c>
      <c r="EI605" s="68" t="s">
        <v>2335</v>
      </c>
      <c r="EJ605" s="70">
        <v>9</v>
      </c>
      <c r="EK605" s="56">
        <v>188</v>
      </c>
      <c r="EL605" s="57" t="s">
        <v>2931</v>
      </c>
      <c r="EM605" s="68" t="s">
        <v>2335</v>
      </c>
      <c r="EN605" s="70">
        <v>9</v>
      </c>
      <c r="EO605" s="56">
        <v>188</v>
      </c>
      <c r="EP605" s="57" t="s">
        <v>2931</v>
      </c>
      <c r="EQ605" s="68" t="s">
        <v>2335</v>
      </c>
      <c r="ER605" s="70">
        <v>9</v>
      </c>
      <c r="ES605" s="56">
        <v>188</v>
      </c>
      <c r="ET605" s="57" t="s">
        <v>2931</v>
      </c>
      <c r="EU605" s="68" t="s">
        <v>2335</v>
      </c>
      <c r="EV605" s="70">
        <v>9</v>
      </c>
      <c r="EW605" s="56">
        <v>188</v>
      </c>
      <c r="EX605" s="57" t="s">
        <v>2931</v>
      </c>
      <c r="EY605" s="68" t="s">
        <v>2335</v>
      </c>
      <c r="EZ605" s="70">
        <v>9</v>
      </c>
      <c r="FA605" s="56">
        <v>188</v>
      </c>
      <c r="FB605" s="57" t="s">
        <v>2931</v>
      </c>
      <c r="FC605" s="68" t="s">
        <v>2335</v>
      </c>
      <c r="FD605" s="70">
        <v>9</v>
      </c>
      <c r="FE605" s="56">
        <v>188</v>
      </c>
      <c r="FF605" s="57" t="s">
        <v>2931</v>
      </c>
      <c r="FG605" s="68" t="s">
        <v>2335</v>
      </c>
      <c r="FH605" s="70">
        <v>9</v>
      </c>
      <c r="FI605" s="56">
        <v>188</v>
      </c>
      <c r="FJ605" s="57" t="s">
        <v>2931</v>
      </c>
      <c r="FK605" s="68" t="s">
        <v>2335</v>
      </c>
      <c r="FL605" s="70">
        <v>9</v>
      </c>
      <c r="FM605" s="56">
        <v>188</v>
      </c>
      <c r="FN605" s="57" t="s">
        <v>2931</v>
      </c>
      <c r="FO605" s="68" t="s">
        <v>2335</v>
      </c>
      <c r="FP605" s="70">
        <v>9</v>
      </c>
      <c r="FQ605" s="56">
        <v>188</v>
      </c>
      <c r="FR605" s="57" t="s">
        <v>2931</v>
      </c>
      <c r="FS605" s="68" t="s">
        <v>2335</v>
      </c>
      <c r="FT605" s="70">
        <v>9</v>
      </c>
      <c r="FU605" s="56">
        <v>188</v>
      </c>
      <c r="FV605" s="57" t="s">
        <v>2931</v>
      </c>
      <c r="FW605" s="68" t="s">
        <v>2335</v>
      </c>
      <c r="FX605" s="70">
        <v>9</v>
      </c>
      <c r="FY605" s="56">
        <v>188</v>
      </c>
      <c r="FZ605" s="57" t="s">
        <v>2931</v>
      </c>
      <c r="GA605" s="68" t="s">
        <v>2335</v>
      </c>
      <c r="GB605" s="70">
        <v>9</v>
      </c>
      <c r="GC605" s="56">
        <v>188</v>
      </c>
      <c r="GD605" s="57" t="s">
        <v>2931</v>
      </c>
      <c r="GE605" s="68" t="s">
        <v>2335</v>
      </c>
      <c r="GF605" s="70">
        <v>9</v>
      </c>
      <c r="GG605" s="56">
        <v>188</v>
      </c>
      <c r="GH605" s="57" t="s">
        <v>2931</v>
      </c>
      <c r="GI605" s="68" t="s">
        <v>2335</v>
      </c>
      <c r="GJ605" s="70">
        <v>9</v>
      </c>
      <c r="GK605" s="56">
        <v>188</v>
      </c>
      <c r="GL605" s="57" t="s">
        <v>2931</v>
      </c>
      <c r="GM605" s="68" t="s">
        <v>2335</v>
      </c>
      <c r="GN605" s="70">
        <v>9</v>
      </c>
      <c r="GO605" s="56">
        <v>188</v>
      </c>
      <c r="GP605" s="57" t="s">
        <v>2931</v>
      </c>
      <c r="GQ605" s="68" t="s">
        <v>2335</v>
      </c>
      <c r="GR605" s="70">
        <v>9</v>
      </c>
      <c r="GS605" s="56">
        <v>188</v>
      </c>
      <c r="GT605" s="57" t="s">
        <v>2931</v>
      </c>
      <c r="GU605" s="68" t="s">
        <v>2335</v>
      </c>
      <c r="GV605" s="70">
        <v>9</v>
      </c>
      <c r="GW605" s="56">
        <v>188</v>
      </c>
      <c r="GX605" s="57" t="s">
        <v>2931</v>
      </c>
      <c r="GY605" s="68" t="s">
        <v>2335</v>
      </c>
      <c r="GZ605" s="70">
        <v>9</v>
      </c>
      <c r="HA605" s="56">
        <v>188</v>
      </c>
      <c r="HB605" s="57" t="s">
        <v>2931</v>
      </c>
      <c r="HC605" s="68" t="s">
        <v>2335</v>
      </c>
      <c r="HD605" s="70">
        <v>9</v>
      </c>
      <c r="HE605" s="56">
        <v>188</v>
      </c>
      <c r="HF605" s="57" t="s">
        <v>2931</v>
      </c>
      <c r="HG605" s="68" t="s">
        <v>2335</v>
      </c>
      <c r="HH605" s="70">
        <v>9</v>
      </c>
      <c r="HI605" s="56">
        <v>188</v>
      </c>
      <c r="HJ605" s="57" t="s">
        <v>2931</v>
      </c>
      <c r="HK605" s="68" t="s">
        <v>2335</v>
      </c>
      <c r="HL605" s="70">
        <v>9</v>
      </c>
      <c r="HM605" s="56">
        <v>188</v>
      </c>
      <c r="HN605" s="57" t="s">
        <v>2931</v>
      </c>
      <c r="HO605" s="68" t="s">
        <v>2335</v>
      </c>
      <c r="HP605" s="70">
        <v>9</v>
      </c>
      <c r="HQ605" s="56">
        <v>188</v>
      </c>
      <c r="HR605" s="57" t="s">
        <v>2931</v>
      </c>
      <c r="HS605" s="68" t="s">
        <v>2335</v>
      </c>
      <c r="HT605" s="70">
        <v>9</v>
      </c>
      <c r="HU605" s="56">
        <v>188</v>
      </c>
      <c r="HV605" s="57" t="s">
        <v>2931</v>
      </c>
      <c r="HW605" s="68" t="s">
        <v>2335</v>
      </c>
      <c r="HX605" s="70">
        <v>9</v>
      </c>
      <c r="HY605" s="56">
        <v>188</v>
      </c>
      <c r="HZ605" s="57" t="s">
        <v>2931</v>
      </c>
      <c r="IA605" s="68" t="s">
        <v>2335</v>
      </c>
      <c r="IB605" s="70">
        <v>9</v>
      </c>
      <c r="IC605" s="56">
        <v>188</v>
      </c>
      <c r="ID605" s="57" t="s">
        <v>2931</v>
      </c>
      <c r="IE605" s="68" t="s">
        <v>2335</v>
      </c>
      <c r="IF605" s="70">
        <v>9</v>
      </c>
      <c r="IG605" s="56">
        <v>188</v>
      </c>
      <c r="IH605" s="57" t="s">
        <v>2931</v>
      </c>
      <c r="II605" s="68" t="s">
        <v>2335</v>
      </c>
      <c r="IJ605" s="70">
        <v>9</v>
      </c>
      <c r="IK605" s="56">
        <v>188</v>
      </c>
      <c r="IL605" s="57" t="s">
        <v>2931</v>
      </c>
      <c r="IM605" s="68" t="s">
        <v>2335</v>
      </c>
      <c r="IN605" s="70">
        <v>9</v>
      </c>
      <c r="IO605" s="56">
        <v>188</v>
      </c>
      <c r="IP605" s="57" t="s">
        <v>2931</v>
      </c>
      <c r="IQ605" s="68" t="s">
        <v>2335</v>
      </c>
      <c r="IR605" s="70">
        <v>9</v>
      </c>
      <c r="IS605" s="56">
        <v>188</v>
      </c>
      <c r="IT605" s="57" t="s">
        <v>2931</v>
      </c>
      <c r="IU605" s="68" t="s">
        <v>2335</v>
      </c>
      <c r="IV605" s="70">
        <v>9</v>
      </c>
    </row>
    <row r="606" spans="1:256" s="51" customFormat="1" ht="12" customHeight="1" x14ac:dyDescent="0.2">
      <c r="A606" s="125">
        <v>410</v>
      </c>
      <c r="B606" s="111" t="s">
        <v>2932</v>
      </c>
      <c r="C606" s="119" t="s">
        <v>2335</v>
      </c>
      <c r="D606" s="122">
        <v>14</v>
      </c>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70">
        <v>14</v>
      </c>
      <c r="EC606" s="56">
        <v>189</v>
      </c>
      <c r="ED606" s="57" t="s">
        <v>2932</v>
      </c>
      <c r="EE606" s="68" t="s">
        <v>2335</v>
      </c>
      <c r="EF606" s="70">
        <v>14</v>
      </c>
      <c r="EG606" s="56">
        <v>189</v>
      </c>
      <c r="EH606" s="57" t="s">
        <v>2932</v>
      </c>
      <c r="EI606" s="68" t="s">
        <v>2335</v>
      </c>
      <c r="EJ606" s="70">
        <v>14</v>
      </c>
      <c r="EK606" s="56">
        <v>189</v>
      </c>
      <c r="EL606" s="57" t="s">
        <v>2932</v>
      </c>
      <c r="EM606" s="68" t="s">
        <v>2335</v>
      </c>
      <c r="EN606" s="70">
        <v>14</v>
      </c>
      <c r="EO606" s="56">
        <v>189</v>
      </c>
      <c r="EP606" s="57" t="s">
        <v>2932</v>
      </c>
      <c r="EQ606" s="68" t="s">
        <v>2335</v>
      </c>
      <c r="ER606" s="70">
        <v>14</v>
      </c>
      <c r="ES606" s="56">
        <v>189</v>
      </c>
      <c r="ET606" s="57" t="s">
        <v>2932</v>
      </c>
      <c r="EU606" s="68" t="s">
        <v>2335</v>
      </c>
      <c r="EV606" s="70">
        <v>14</v>
      </c>
      <c r="EW606" s="56">
        <v>189</v>
      </c>
      <c r="EX606" s="57" t="s">
        <v>2932</v>
      </c>
      <c r="EY606" s="68" t="s">
        <v>2335</v>
      </c>
      <c r="EZ606" s="70">
        <v>14</v>
      </c>
      <c r="FA606" s="56">
        <v>189</v>
      </c>
      <c r="FB606" s="57" t="s">
        <v>2932</v>
      </c>
      <c r="FC606" s="68" t="s">
        <v>2335</v>
      </c>
      <c r="FD606" s="70">
        <v>14</v>
      </c>
      <c r="FE606" s="56">
        <v>189</v>
      </c>
      <c r="FF606" s="57" t="s">
        <v>2932</v>
      </c>
      <c r="FG606" s="68" t="s">
        <v>2335</v>
      </c>
      <c r="FH606" s="70">
        <v>14</v>
      </c>
      <c r="FI606" s="56">
        <v>189</v>
      </c>
      <c r="FJ606" s="57" t="s">
        <v>2932</v>
      </c>
      <c r="FK606" s="68" t="s">
        <v>2335</v>
      </c>
      <c r="FL606" s="70">
        <v>14</v>
      </c>
      <c r="FM606" s="56">
        <v>189</v>
      </c>
      <c r="FN606" s="57" t="s">
        <v>2932</v>
      </c>
      <c r="FO606" s="68" t="s">
        <v>2335</v>
      </c>
      <c r="FP606" s="70">
        <v>14</v>
      </c>
      <c r="FQ606" s="56">
        <v>189</v>
      </c>
      <c r="FR606" s="57" t="s">
        <v>2932</v>
      </c>
      <c r="FS606" s="68" t="s">
        <v>2335</v>
      </c>
      <c r="FT606" s="70">
        <v>14</v>
      </c>
      <c r="FU606" s="56">
        <v>189</v>
      </c>
      <c r="FV606" s="57" t="s">
        <v>2932</v>
      </c>
      <c r="FW606" s="68" t="s">
        <v>2335</v>
      </c>
      <c r="FX606" s="70">
        <v>14</v>
      </c>
      <c r="FY606" s="56">
        <v>189</v>
      </c>
      <c r="FZ606" s="57" t="s">
        <v>2932</v>
      </c>
      <c r="GA606" s="68" t="s">
        <v>2335</v>
      </c>
      <c r="GB606" s="70">
        <v>14</v>
      </c>
      <c r="GC606" s="56">
        <v>189</v>
      </c>
      <c r="GD606" s="57" t="s">
        <v>2932</v>
      </c>
      <c r="GE606" s="68" t="s">
        <v>2335</v>
      </c>
      <c r="GF606" s="70">
        <v>14</v>
      </c>
      <c r="GG606" s="56">
        <v>189</v>
      </c>
      <c r="GH606" s="57" t="s">
        <v>2932</v>
      </c>
      <c r="GI606" s="68" t="s">
        <v>2335</v>
      </c>
      <c r="GJ606" s="70">
        <v>14</v>
      </c>
      <c r="GK606" s="56">
        <v>189</v>
      </c>
      <c r="GL606" s="57" t="s">
        <v>2932</v>
      </c>
      <c r="GM606" s="68" t="s">
        <v>2335</v>
      </c>
      <c r="GN606" s="70">
        <v>14</v>
      </c>
      <c r="GO606" s="56">
        <v>189</v>
      </c>
      <c r="GP606" s="57" t="s">
        <v>2932</v>
      </c>
      <c r="GQ606" s="68" t="s">
        <v>2335</v>
      </c>
      <c r="GR606" s="70">
        <v>14</v>
      </c>
      <c r="GS606" s="56">
        <v>189</v>
      </c>
      <c r="GT606" s="57" t="s">
        <v>2932</v>
      </c>
      <c r="GU606" s="68" t="s">
        <v>2335</v>
      </c>
      <c r="GV606" s="70">
        <v>14</v>
      </c>
      <c r="GW606" s="56">
        <v>189</v>
      </c>
      <c r="GX606" s="57" t="s">
        <v>2932</v>
      </c>
      <c r="GY606" s="68" t="s">
        <v>2335</v>
      </c>
      <c r="GZ606" s="70">
        <v>14</v>
      </c>
      <c r="HA606" s="56">
        <v>189</v>
      </c>
      <c r="HB606" s="57" t="s">
        <v>2932</v>
      </c>
      <c r="HC606" s="68" t="s">
        <v>2335</v>
      </c>
      <c r="HD606" s="70">
        <v>14</v>
      </c>
      <c r="HE606" s="56">
        <v>189</v>
      </c>
      <c r="HF606" s="57" t="s">
        <v>2932</v>
      </c>
      <c r="HG606" s="68" t="s">
        <v>2335</v>
      </c>
      <c r="HH606" s="70">
        <v>14</v>
      </c>
      <c r="HI606" s="56">
        <v>189</v>
      </c>
      <c r="HJ606" s="57" t="s">
        <v>2932</v>
      </c>
      <c r="HK606" s="68" t="s">
        <v>2335</v>
      </c>
      <c r="HL606" s="70">
        <v>14</v>
      </c>
      <c r="HM606" s="56">
        <v>189</v>
      </c>
      <c r="HN606" s="57" t="s">
        <v>2932</v>
      </c>
      <c r="HO606" s="68" t="s">
        <v>2335</v>
      </c>
      <c r="HP606" s="70">
        <v>14</v>
      </c>
      <c r="HQ606" s="56">
        <v>189</v>
      </c>
      <c r="HR606" s="57" t="s">
        <v>2932</v>
      </c>
      <c r="HS606" s="68" t="s">
        <v>2335</v>
      </c>
      <c r="HT606" s="70">
        <v>14</v>
      </c>
      <c r="HU606" s="56">
        <v>189</v>
      </c>
      <c r="HV606" s="57" t="s">
        <v>2932</v>
      </c>
      <c r="HW606" s="68" t="s">
        <v>2335</v>
      </c>
      <c r="HX606" s="70">
        <v>14</v>
      </c>
      <c r="HY606" s="56">
        <v>189</v>
      </c>
      <c r="HZ606" s="57" t="s">
        <v>2932</v>
      </c>
      <c r="IA606" s="68" t="s">
        <v>2335</v>
      </c>
      <c r="IB606" s="70">
        <v>14</v>
      </c>
      <c r="IC606" s="56">
        <v>189</v>
      </c>
      <c r="ID606" s="57" t="s">
        <v>2932</v>
      </c>
      <c r="IE606" s="68" t="s">
        <v>2335</v>
      </c>
      <c r="IF606" s="70">
        <v>14</v>
      </c>
      <c r="IG606" s="56">
        <v>189</v>
      </c>
      <c r="IH606" s="57" t="s">
        <v>2932</v>
      </c>
      <c r="II606" s="68" t="s">
        <v>2335</v>
      </c>
      <c r="IJ606" s="70">
        <v>14</v>
      </c>
      <c r="IK606" s="56">
        <v>189</v>
      </c>
      <c r="IL606" s="57" t="s">
        <v>2932</v>
      </c>
      <c r="IM606" s="68" t="s">
        <v>2335</v>
      </c>
      <c r="IN606" s="70">
        <v>14</v>
      </c>
      <c r="IO606" s="56">
        <v>189</v>
      </c>
      <c r="IP606" s="57" t="s">
        <v>2932</v>
      </c>
      <c r="IQ606" s="68" t="s">
        <v>2335</v>
      </c>
      <c r="IR606" s="70">
        <v>14</v>
      </c>
      <c r="IS606" s="56">
        <v>189</v>
      </c>
      <c r="IT606" s="57" t="s">
        <v>2932</v>
      </c>
      <c r="IU606" s="68" t="s">
        <v>2335</v>
      </c>
      <c r="IV606" s="70">
        <v>14</v>
      </c>
    </row>
    <row r="607" spans="1:256" s="51" customFormat="1" ht="12" customHeight="1" x14ac:dyDescent="0.2">
      <c r="A607" s="125">
        <v>410</v>
      </c>
      <c r="B607" s="111" t="s">
        <v>2933</v>
      </c>
      <c r="C607" s="119" t="s">
        <v>2335</v>
      </c>
      <c r="D607" s="122">
        <v>9</v>
      </c>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70">
        <v>9</v>
      </c>
      <c r="EC607" s="56">
        <v>190</v>
      </c>
      <c r="ED607" s="57" t="s">
        <v>2933</v>
      </c>
      <c r="EE607" s="68" t="s">
        <v>2335</v>
      </c>
      <c r="EF607" s="70">
        <v>9</v>
      </c>
      <c r="EG607" s="56">
        <v>190</v>
      </c>
      <c r="EH607" s="57" t="s">
        <v>2933</v>
      </c>
      <c r="EI607" s="68" t="s">
        <v>2335</v>
      </c>
      <c r="EJ607" s="70">
        <v>9</v>
      </c>
      <c r="EK607" s="56">
        <v>190</v>
      </c>
      <c r="EL607" s="57" t="s">
        <v>2933</v>
      </c>
      <c r="EM607" s="68" t="s">
        <v>2335</v>
      </c>
      <c r="EN607" s="70">
        <v>9</v>
      </c>
      <c r="EO607" s="56">
        <v>190</v>
      </c>
      <c r="EP607" s="57" t="s">
        <v>2933</v>
      </c>
      <c r="EQ607" s="68" t="s">
        <v>2335</v>
      </c>
      <c r="ER607" s="70">
        <v>9</v>
      </c>
      <c r="ES607" s="56">
        <v>190</v>
      </c>
      <c r="ET607" s="57" t="s">
        <v>2933</v>
      </c>
      <c r="EU607" s="68" t="s">
        <v>2335</v>
      </c>
      <c r="EV607" s="70">
        <v>9</v>
      </c>
      <c r="EW607" s="56">
        <v>190</v>
      </c>
      <c r="EX607" s="57" t="s">
        <v>2933</v>
      </c>
      <c r="EY607" s="68" t="s">
        <v>2335</v>
      </c>
      <c r="EZ607" s="70">
        <v>9</v>
      </c>
      <c r="FA607" s="56">
        <v>190</v>
      </c>
      <c r="FB607" s="57" t="s">
        <v>2933</v>
      </c>
      <c r="FC607" s="68" t="s">
        <v>2335</v>
      </c>
      <c r="FD607" s="70">
        <v>9</v>
      </c>
      <c r="FE607" s="56">
        <v>190</v>
      </c>
      <c r="FF607" s="57" t="s">
        <v>2933</v>
      </c>
      <c r="FG607" s="68" t="s">
        <v>2335</v>
      </c>
      <c r="FH607" s="70">
        <v>9</v>
      </c>
      <c r="FI607" s="56">
        <v>190</v>
      </c>
      <c r="FJ607" s="57" t="s">
        <v>2933</v>
      </c>
      <c r="FK607" s="68" t="s">
        <v>2335</v>
      </c>
      <c r="FL607" s="70">
        <v>9</v>
      </c>
      <c r="FM607" s="56">
        <v>190</v>
      </c>
      <c r="FN607" s="57" t="s">
        <v>2933</v>
      </c>
      <c r="FO607" s="68" t="s">
        <v>2335</v>
      </c>
      <c r="FP607" s="70">
        <v>9</v>
      </c>
      <c r="FQ607" s="56">
        <v>190</v>
      </c>
      <c r="FR607" s="57" t="s">
        <v>2933</v>
      </c>
      <c r="FS607" s="68" t="s">
        <v>2335</v>
      </c>
      <c r="FT607" s="70">
        <v>9</v>
      </c>
      <c r="FU607" s="56">
        <v>190</v>
      </c>
      <c r="FV607" s="57" t="s">
        <v>2933</v>
      </c>
      <c r="FW607" s="68" t="s">
        <v>2335</v>
      </c>
      <c r="FX607" s="70">
        <v>9</v>
      </c>
      <c r="FY607" s="56">
        <v>190</v>
      </c>
      <c r="FZ607" s="57" t="s">
        <v>2933</v>
      </c>
      <c r="GA607" s="68" t="s">
        <v>2335</v>
      </c>
      <c r="GB607" s="70">
        <v>9</v>
      </c>
      <c r="GC607" s="56">
        <v>190</v>
      </c>
      <c r="GD607" s="57" t="s">
        <v>2933</v>
      </c>
      <c r="GE607" s="68" t="s">
        <v>2335</v>
      </c>
      <c r="GF607" s="70">
        <v>9</v>
      </c>
      <c r="GG607" s="56">
        <v>190</v>
      </c>
      <c r="GH607" s="57" t="s">
        <v>2933</v>
      </c>
      <c r="GI607" s="68" t="s">
        <v>2335</v>
      </c>
      <c r="GJ607" s="70">
        <v>9</v>
      </c>
      <c r="GK607" s="56">
        <v>190</v>
      </c>
      <c r="GL607" s="57" t="s">
        <v>2933</v>
      </c>
      <c r="GM607" s="68" t="s">
        <v>2335</v>
      </c>
      <c r="GN607" s="70">
        <v>9</v>
      </c>
      <c r="GO607" s="56">
        <v>190</v>
      </c>
      <c r="GP607" s="57" t="s">
        <v>2933</v>
      </c>
      <c r="GQ607" s="68" t="s">
        <v>2335</v>
      </c>
      <c r="GR607" s="70">
        <v>9</v>
      </c>
      <c r="GS607" s="56">
        <v>190</v>
      </c>
      <c r="GT607" s="57" t="s">
        <v>2933</v>
      </c>
      <c r="GU607" s="68" t="s">
        <v>2335</v>
      </c>
      <c r="GV607" s="70">
        <v>9</v>
      </c>
      <c r="GW607" s="56">
        <v>190</v>
      </c>
      <c r="GX607" s="57" t="s">
        <v>2933</v>
      </c>
      <c r="GY607" s="68" t="s">
        <v>2335</v>
      </c>
      <c r="GZ607" s="70">
        <v>9</v>
      </c>
      <c r="HA607" s="56">
        <v>190</v>
      </c>
      <c r="HB607" s="57" t="s">
        <v>2933</v>
      </c>
      <c r="HC607" s="68" t="s">
        <v>2335</v>
      </c>
      <c r="HD607" s="70">
        <v>9</v>
      </c>
      <c r="HE607" s="56">
        <v>190</v>
      </c>
      <c r="HF607" s="57" t="s">
        <v>2933</v>
      </c>
      <c r="HG607" s="68" t="s">
        <v>2335</v>
      </c>
      <c r="HH607" s="70">
        <v>9</v>
      </c>
      <c r="HI607" s="56">
        <v>190</v>
      </c>
      <c r="HJ607" s="57" t="s">
        <v>2933</v>
      </c>
      <c r="HK607" s="68" t="s">
        <v>2335</v>
      </c>
      <c r="HL607" s="70">
        <v>9</v>
      </c>
      <c r="HM607" s="56">
        <v>190</v>
      </c>
      <c r="HN607" s="57" t="s">
        <v>2933</v>
      </c>
      <c r="HO607" s="68" t="s">
        <v>2335</v>
      </c>
      <c r="HP607" s="70">
        <v>9</v>
      </c>
      <c r="HQ607" s="56">
        <v>190</v>
      </c>
      <c r="HR607" s="57" t="s">
        <v>2933</v>
      </c>
      <c r="HS607" s="68" t="s">
        <v>2335</v>
      </c>
      <c r="HT607" s="70">
        <v>9</v>
      </c>
      <c r="HU607" s="56">
        <v>190</v>
      </c>
      <c r="HV607" s="57" t="s">
        <v>2933</v>
      </c>
      <c r="HW607" s="68" t="s">
        <v>2335</v>
      </c>
      <c r="HX607" s="70">
        <v>9</v>
      </c>
      <c r="HY607" s="56">
        <v>190</v>
      </c>
      <c r="HZ607" s="57" t="s">
        <v>2933</v>
      </c>
      <c r="IA607" s="68" t="s">
        <v>2335</v>
      </c>
      <c r="IB607" s="70">
        <v>9</v>
      </c>
      <c r="IC607" s="56">
        <v>190</v>
      </c>
      <c r="ID607" s="57" t="s">
        <v>2933</v>
      </c>
      <c r="IE607" s="68" t="s">
        <v>2335</v>
      </c>
      <c r="IF607" s="70">
        <v>9</v>
      </c>
      <c r="IG607" s="56">
        <v>190</v>
      </c>
      <c r="IH607" s="57" t="s">
        <v>2933</v>
      </c>
      <c r="II607" s="68" t="s">
        <v>2335</v>
      </c>
      <c r="IJ607" s="70">
        <v>9</v>
      </c>
      <c r="IK607" s="56">
        <v>190</v>
      </c>
      <c r="IL607" s="57" t="s">
        <v>2933</v>
      </c>
      <c r="IM607" s="68" t="s">
        <v>2335</v>
      </c>
      <c r="IN607" s="70">
        <v>9</v>
      </c>
      <c r="IO607" s="56">
        <v>190</v>
      </c>
      <c r="IP607" s="57" t="s">
        <v>2933</v>
      </c>
      <c r="IQ607" s="68" t="s">
        <v>2335</v>
      </c>
      <c r="IR607" s="70">
        <v>9</v>
      </c>
      <c r="IS607" s="56">
        <v>190</v>
      </c>
      <c r="IT607" s="57" t="s">
        <v>2933</v>
      </c>
      <c r="IU607" s="68" t="s">
        <v>2335</v>
      </c>
      <c r="IV607" s="70">
        <v>9</v>
      </c>
    </row>
    <row r="608" spans="1:256" s="51" customFormat="1" ht="12" customHeight="1" x14ac:dyDescent="0.2">
      <c r="A608" s="125">
        <v>410</v>
      </c>
      <c r="B608" s="111" t="s">
        <v>2934</v>
      </c>
      <c r="C608" s="119" t="s">
        <v>2335</v>
      </c>
      <c r="D608" s="122">
        <v>9</v>
      </c>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70">
        <v>9</v>
      </c>
      <c r="EC608" s="56">
        <v>191</v>
      </c>
      <c r="ED608" s="57" t="s">
        <v>2934</v>
      </c>
      <c r="EE608" s="68" t="s">
        <v>2335</v>
      </c>
      <c r="EF608" s="70">
        <v>9</v>
      </c>
      <c r="EG608" s="56">
        <v>191</v>
      </c>
      <c r="EH608" s="57" t="s">
        <v>2934</v>
      </c>
      <c r="EI608" s="68" t="s">
        <v>2335</v>
      </c>
      <c r="EJ608" s="70">
        <v>9</v>
      </c>
      <c r="EK608" s="56">
        <v>191</v>
      </c>
      <c r="EL608" s="57" t="s">
        <v>2934</v>
      </c>
      <c r="EM608" s="68" t="s">
        <v>2335</v>
      </c>
      <c r="EN608" s="70">
        <v>9</v>
      </c>
      <c r="EO608" s="56">
        <v>191</v>
      </c>
      <c r="EP608" s="57" t="s">
        <v>2934</v>
      </c>
      <c r="EQ608" s="68" t="s">
        <v>2335</v>
      </c>
      <c r="ER608" s="70">
        <v>9</v>
      </c>
      <c r="ES608" s="56">
        <v>191</v>
      </c>
      <c r="ET608" s="57" t="s">
        <v>2934</v>
      </c>
      <c r="EU608" s="68" t="s">
        <v>2335</v>
      </c>
      <c r="EV608" s="70">
        <v>9</v>
      </c>
      <c r="EW608" s="56">
        <v>191</v>
      </c>
      <c r="EX608" s="57" t="s">
        <v>2934</v>
      </c>
      <c r="EY608" s="68" t="s">
        <v>2335</v>
      </c>
      <c r="EZ608" s="70">
        <v>9</v>
      </c>
      <c r="FA608" s="56">
        <v>191</v>
      </c>
      <c r="FB608" s="57" t="s">
        <v>2934</v>
      </c>
      <c r="FC608" s="68" t="s">
        <v>2335</v>
      </c>
      <c r="FD608" s="70">
        <v>9</v>
      </c>
      <c r="FE608" s="56">
        <v>191</v>
      </c>
      <c r="FF608" s="57" t="s">
        <v>2934</v>
      </c>
      <c r="FG608" s="68" t="s">
        <v>2335</v>
      </c>
      <c r="FH608" s="70">
        <v>9</v>
      </c>
      <c r="FI608" s="56">
        <v>191</v>
      </c>
      <c r="FJ608" s="57" t="s">
        <v>2934</v>
      </c>
      <c r="FK608" s="68" t="s">
        <v>2335</v>
      </c>
      <c r="FL608" s="70">
        <v>9</v>
      </c>
      <c r="FM608" s="56">
        <v>191</v>
      </c>
      <c r="FN608" s="57" t="s">
        <v>2934</v>
      </c>
      <c r="FO608" s="68" t="s">
        <v>2335</v>
      </c>
      <c r="FP608" s="70">
        <v>9</v>
      </c>
      <c r="FQ608" s="56">
        <v>191</v>
      </c>
      <c r="FR608" s="57" t="s">
        <v>2934</v>
      </c>
      <c r="FS608" s="68" t="s">
        <v>2335</v>
      </c>
      <c r="FT608" s="70">
        <v>9</v>
      </c>
      <c r="FU608" s="56">
        <v>191</v>
      </c>
      <c r="FV608" s="57" t="s">
        <v>2934</v>
      </c>
      <c r="FW608" s="68" t="s">
        <v>2335</v>
      </c>
      <c r="FX608" s="70">
        <v>9</v>
      </c>
      <c r="FY608" s="56">
        <v>191</v>
      </c>
      <c r="FZ608" s="57" t="s">
        <v>2934</v>
      </c>
      <c r="GA608" s="68" t="s">
        <v>2335</v>
      </c>
      <c r="GB608" s="70">
        <v>9</v>
      </c>
      <c r="GC608" s="56">
        <v>191</v>
      </c>
      <c r="GD608" s="57" t="s">
        <v>2934</v>
      </c>
      <c r="GE608" s="68" t="s">
        <v>2335</v>
      </c>
      <c r="GF608" s="70">
        <v>9</v>
      </c>
      <c r="GG608" s="56">
        <v>191</v>
      </c>
      <c r="GH608" s="57" t="s">
        <v>2934</v>
      </c>
      <c r="GI608" s="68" t="s">
        <v>2335</v>
      </c>
      <c r="GJ608" s="70">
        <v>9</v>
      </c>
      <c r="GK608" s="56">
        <v>191</v>
      </c>
      <c r="GL608" s="57" t="s">
        <v>2934</v>
      </c>
      <c r="GM608" s="68" t="s">
        <v>2335</v>
      </c>
      <c r="GN608" s="70">
        <v>9</v>
      </c>
      <c r="GO608" s="56">
        <v>191</v>
      </c>
      <c r="GP608" s="57" t="s">
        <v>2934</v>
      </c>
      <c r="GQ608" s="68" t="s">
        <v>2335</v>
      </c>
      <c r="GR608" s="70">
        <v>9</v>
      </c>
      <c r="GS608" s="56">
        <v>191</v>
      </c>
      <c r="GT608" s="57" t="s">
        <v>2934</v>
      </c>
      <c r="GU608" s="68" t="s">
        <v>2335</v>
      </c>
      <c r="GV608" s="70">
        <v>9</v>
      </c>
      <c r="GW608" s="56">
        <v>191</v>
      </c>
      <c r="GX608" s="57" t="s">
        <v>2934</v>
      </c>
      <c r="GY608" s="68" t="s">
        <v>2335</v>
      </c>
      <c r="GZ608" s="70">
        <v>9</v>
      </c>
      <c r="HA608" s="56">
        <v>191</v>
      </c>
      <c r="HB608" s="57" t="s">
        <v>2934</v>
      </c>
      <c r="HC608" s="68" t="s">
        <v>2335</v>
      </c>
      <c r="HD608" s="70">
        <v>9</v>
      </c>
      <c r="HE608" s="56">
        <v>191</v>
      </c>
      <c r="HF608" s="57" t="s">
        <v>2934</v>
      </c>
      <c r="HG608" s="68" t="s">
        <v>2335</v>
      </c>
      <c r="HH608" s="70">
        <v>9</v>
      </c>
      <c r="HI608" s="56">
        <v>191</v>
      </c>
      <c r="HJ608" s="57" t="s">
        <v>2934</v>
      </c>
      <c r="HK608" s="68" t="s">
        <v>2335</v>
      </c>
      <c r="HL608" s="70">
        <v>9</v>
      </c>
      <c r="HM608" s="56">
        <v>191</v>
      </c>
      <c r="HN608" s="57" t="s">
        <v>2934</v>
      </c>
      <c r="HO608" s="68" t="s">
        <v>2335</v>
      </c>
      <c r="HP608" s="70">
        <v>9</v>
      </c>
      <c r="HQ608" s="56">
        <v>191</v>
      </c>
      <c r="HR608" s="57" t="s">
        <v>2934</v>
      </c>
      <c r="HS608" s="68" t="s">
        <v>2335</v>
      </c>
      <c r="HT608" s="70">
        <v>9</v>
      </c>
      <c r="HU608" s="56">
        <v>191</v>
      </c>
      <c r="HV608" s="57" t="s">
        <v>2934</v>
      </c>
      <c r="HW608" s="68" t="s">
        <v>2335</v>
      </c>
      <c r="HX608" s="70">
        <v>9</v>
      </c>
      <c r="HY608" s="56">
        <v>191</v>
      </c>
      <c r="HZ608" s="57" t="s">
        <v>2934</v>
      </c>
      <c r="IA608" s="68" t="s">
        <v>2335</v>
      </c>
      <c r="IB608" s="70">
        <v>9</v>
      </c>
      <c r="IC608" s="56">
        <v>191</v>
      </c>
      <c r="ID608" s="57" t="s">
        <v>2934</v>
      </c>
      <c r="IE608" s="68" t="s">
        <v>2335</v>
      </c>
      <c r="IF608" s="70">
        <v>9</v>
      </c>
      <c r="IG608" s="56">
        <v>191</v>
      </c>
      <c r="IH608" s="57" t="s">
        <v>2934</v>
      </c>
      <c r="II608" s="68" t="s">
        <v>2335</v>
      </c>
      <c r="IJ608" s="70">
        <v>9</v>
      </c>
      <c r="IK608" s="56">
        <v>191</v>
      </c>
      <c r="IL608" s="57" t="s">
        <v>2934</v>
      </c>
      <c r="IM608" s="68" t="s">
        <v>2335</v>
      </c>
      <c r="IN608" s="70">
        <v>9</v>
      </c>
      <c r="IO608" s="56">
        <v>191</v>
      </c>
      <c r="IP608" s="57" t="s">
        <v>2934</v>
      </c>
      <c r="IQ608" s="68" t="s">
        <v>2335</v>
      </c>
      <c r="IR608" s="70">
        <v>9</v>
      </c>
      <c r="IS608" s="56">
        <v>191</v>
      </c>
      <c r="IT608" s="57" t="s">
        <v>2934</v>
      </c>
      <c r="IU608" s="68" t="s">
        <v>2335</v>
      </c>
      <c r="IV608" s="70">
        <v>9</v>
      </c>
    </row>
    <row r="609" spans="1:256" s="51" customFormat="1" ht="12" customHeight="1" x14ac:dyDescent="0.2">
      <c r="A609" s="125">
        <v>410</v>
      </c>
      <c r="B609" s="111" t="s">
        <v>2935</v>
      </c>
      <c r="C609" s="119" t="s">
        <v>2335</v>
      </c>
      <c r="D609" s="122">
        <v>8</v>
      </c>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70">
        <v>8</v>
      </c>
      <c r="EC609" s="56">
        <v>192</v>
      </c>
      <c r="ED609" s="57" t="s">
        <v>2935</v>
      </c>
      <c r="EE609" s="68" t="s">
        <v>2335</v>
      </c>
      <c r="EF609" s="70">
        <v>8</v>
      </c>
      <c r="EG609" s="56">
        <v>192</v>
      </c>
      <c r="EH609" s="57" t="s">
        <v>2935</v>
      </c>
      <c r="EI609" s="68" t="s">
        <v>2335</v>
      </c>
      <c r="EJ609" s="70">
        <v>8</v>
      </c>
      <c r="EK609" s="56">
        <v>192</v>
      </c>
      <c r="EL609" s="57" t="s">
        <v>2935</v>
      </c>
      <c r="EM609" s="68" t="s">
        <v>2335</v>
      </c>
      <c r="EN609" s="70">
        <v>8</v>
      </c>
      <c r="EO609" s="56">
        <v>192</v>
      </c>
      <c r="EP609" s="57" t="s">
        <v>2935</v>
      </c>
      <c r="EQ609" s="68" t="s">
        <v>2335</v>
      </c>
      <c r="ER609" s="70">
        <v>8</v>
      </c>
      <c r="ES609" s="56">
        <v>192</v>
      </c>
      <c r="ET609" s="57" t="s">
        <v>2935</v>
      </c>
      <c r="EU609" s="68" t="s">
        <v>2335</v>
      </c>
      <c r="EV609" s="70">
        <v>8</v>
      </c>
      <c r="EW609" s="56">
        <v>192</v>
      </c>
      <c r="EX609" s="57" t="s">
        <v>2935</v>
      </c>
      <c r="EY609" s="68" t="s">
        <v>2335</v>
      </c>
      <c r="EZ609" s="70">
        <v>8</v>
      </c>
      <c r="FA609" s="56">
        <v>192</v>
      </c>
      <c r="FB609" s="57" t="s">
        <v>2935</v>
      </c>
      <c r="FC609" s="68" t="s">
        <v>2335</v>
      </c>
      <c r="FD609" s="70">
        <v>8</v>
      </c>
      <c r="FE609" s="56">
        <v>192</v>
      </c>
      <c r="FF609" s="57" t="s">
        <v>2935</v>
      </c>
      <c r="FG609" s="68" t="s">
        <v>2335</v>
      </c>
      <c r="FH609" s="70">
        <v>8</v>
      </c>
      <c r="FI609" s="56">
        <v>192</v>
      </c>
      <c r="FJ609" s="57" t="s">
        <v>2935</v>
      </c>
      <c r="FK609" s="68" t="s">
        <v>2335</v>
      </c>
      <c r="FL609" s="70">
        <v>8</v>
      </c>
      <c r="FM609" s="56">
        <v>192</v>
      </c>
      <c r="FN609" s="57" t="s">
        <v>2935</v>
      </c>
      <c r="FO609" s="68" t="s">
        <v>2335</v>
      </c>
      <c r="FP609" s="70">
        <v>8</v>
      </c>
      <c r="FQ609" s="56">
        <v>192</v>
      </c>
      <c r="FR609" s="57" t="s">
        <v>2935</v>
      </c>
      <c r="FS609" s="68" t="s">
        <v>2335</v>
      </c>
      <c r="FT609" s="70">
        <v>8</v>
      </c>
      <c r="FU609" s="56">
        <v>192</v>
      </c>
      <c r="FV609" s="57" t="s">
        <v>2935</v>
      </c>
      <c r="FW609" s="68" t="s">
        <v>2335</v>
      </c>
      <c r="FX609" s="70">
        <v>8</v>
      </c>
      <c r="FY609" s="56">
        <v>192</v>
      </c>
      <c r="FZ609" s="57" t="s">
        <v>2935</v>
      </c>
      <c r="GA609" s="68" t="s">
        <v>2335</v>
      </c>
      <c r="GB609" s="70">
        <v>8</v>
      </c>
      <c r="GC609" s="56">
        <v>192</v>
      </c>
      <c r="GD609" s="57" t="s">
        <v>2935</v>
      </c>
      <c r="GE609" s="68" t="s">
        <v>2335</v>
      </c>
      <c r="GF609" s="70">
        <v>8</v>
      </c>
      <c r="GG609" s="56">
        <v>192</v>
      </c>
      <c r="GH609" s="57" t="s">
        <v>2935</v>
      </c>
      <c r="GI609" s="68" t="s">
        <v>2335</v>
      </c>
      <c r="GJ609" s="70">
        <v>8</v>
      </c>
      <c r="GK609" s="56">
        <v>192</v>
      </c>
      <c r="GL609" s="57" t="s">
        <v>2935</v>
      </c>
      <c r="GM609" s="68" t="s">
        <v>2335</v>
      </c>
      <c r="GN609" s="70">
        <v>8</v>
      </c>
      <c r="GO609" s="56">
        <v>192</v>
      </c>
      <c r="GP609" s="57" t="s">
        <v>2935</v>
      </c>
      <c r="GQ609" s="68" t="s">
        <v>2335</v>
      </c>
      <c r="GR609" s="70">
        <v>8</v>
      </c>
      <c r="GS609" s="56">
        <v>192</v>
      </c>
      <c r="GT609" s="57" t="s">
        <v>2935</v>
      </c>
      <c r="GU609" s="68" t="s">
        <v>2335</v>
      </c>
      <c r="GV609" s="70">
        <v>8</v>
      </c>
      <c r="GW609" s="56">
        <v>192</v>
      </c>
      <c r="GX609" s="57" t="s">
        <v>2935</v>
      </c>
      <c r="GY609" s="68" t="s">
        <v>2335</v>
      </c>
      <c r="GZ609" s="70">
        <v>8</v>
      </c>
      <c r="HA609" s="56">
        <v>192</v>
      </c>
      <c r="HB609" s="57" t="s">
        <v>2935</v>
      </c>
      <c r="HC609" s="68" t="s">
        <v>2335</v>
      </c>
      <c r="HD609" s="70">
        <v>8</v>
      </c>
      <c r="HE609" s="56">
        <v>192</v>
      </c>
      <c r="HF609" s="57" t="s">
        <v>2935</v>
      </c>
      <c r="HG609" s="68" t="s">
        <v>2335</v>
      </c>
      <c r="HH609" s="70">
        <v>8</v>
      </c>
      <c r="HI609" s="56">
        <v>192</v>
      </c>
      <c r="HJ609" s="57" t="s">
        <v>2935</v>
      </c>
      <c r="HK609" s="68" t="s">
        <v>2335</v>
      </c>
      <c r="HL609" s="70">
        <v>8</v>
      </c>
      <c r="HM609" s="56">
        <v>192</v>
      </c>
      <c r="HN609" s="57" t="s">
        <v>2935</v>
      </c>
      <c r="HO609" s="68" t="s">
        <v>2335</v>
      </c>
      <c r="HP609" s="70">
        <v>8</v>
      </c>
      <c r="HQ609" s="56">
        <v>192</v>
      </c>
      <c r="HR609" s="57" t="s">
        <v>2935</v>
      </c>
      <c r="HS609" s="68" t="s">
        <v>2335</v>
      </c>
      <c r="HT609" s="70">
        <v>8</v>
      </c>
      <c r="HU609" s="56">
        <v>192</v>
      </c>
      <c r="HV609" s="57" t="s">
        <v>2935</v>
      </c>
      <c r="HW609" s="68" t="s">
        <v>2335</v>
      </c>
      <c r="HX609" s="70">
        <v>8</v>
      </c>
      <c r="HY609" s="56">
        <v>192</v>
      </c>
      <c r="HZ609" s="57" t="s">
        <v>2935</v>
      </c>
      <c r="IA609" s="68" t="s">
        <v>2335</v>
      </c>
      <c r="IB609" s="70">
        <v>8</v>
      </c>
      <c r="IC609" s="56">
        <v>192</v>
      </c>
      <c r="ID609" s="57" t="s">
        <v>2935</v>
      </c>
      <c r="IE609" s="68" t="s">
        <v>2335</v>
      </c>
      <c r="IF609" s="70">
        <v>8</v>
      </c>
      <c r="IG609" s="56">
        <v>192</v>
      </c>
      <c r="IH609" s="57" t="s">
        <v>2935</v>
      </c>
      <c r="II609" s="68" t="s">
        <v>2335</v>
      </c>
      <c r="IJ609" s="70">
        <v>8</v>
      </c>
      <c r="IK609" s="56">
        <v>192</v>
      </c>
      <c r="IL609" s="57" t="s">
        <v>2935</v>
      </c>
      <c r="IM609" s="68" t="s">
        <v>2335</v>
      </c>
      <c r="IN609" s="70">
        <v>8</v>
      </c>
      <c r="IO609" s="56">
        <v>192</v>
      </c>
      <c r="IP609" s="57" t="s">
        <v>2935</v>
      </c>
      <c r="IQ609" s="68" t="s">
        <v>2335</v>
      </c>
      <c r="IR609" s="70">
        <v>8</v>
      </c>
      <c r="IS609" s="56">
        <v>192</v>
      </c>
      <c r="IT609" s="57" t="s">
        <v>2935</v>
      </c>
      <c r="IU609" s="68" t="s">
        <v>2335</v>
      </c>
      <c r="IV609" s="70">
        <v>8</v>
      </c>
    </row>
    <row r="610" spans="1:256" s="51" customFormat="1" ht="12" customHeight="1" x14ac:dyDescent="0.2">
      <c r="A610" s="125">
        <v>410</v>
      </c>
      <c r="B610" s="111" t="s">
        <v>2936</v>
      </c>
      <c r="C610" s="119" t="s">
        <v>2335</v>
      </c>
      <c r="D610" s="122">
        <v>9</v>
      </c>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70">
        <v>9</v>
      </c>
      <c r="EC610" s="56">
        <v>193</v>
      </c>
      <c r="ED610" s="57" t="s">
        <v>2936</v>
      </c>
      <c r="EE610" s="68" t="s">
        <v>2335</v>
      </c>
      <c r="EF610" s="70">
        <v>9</v>
      </c>
      <c r="EG610" s="56">
        <v>193</v>
      </c>
      <c r="EH610" s="57" t="s">
        <v>2936</v>
      </c>
      <c r="EI610" s="68" t="s">
        <v>2335</v>
      </c>
      <c r="EJ610" s="70">
        <v>9</v>
      </c>
      <c r="EK610" s="56">
        <v>193</v>
      </c>
      <c r="EL610" s="57" t="s">
        <v>2936</v>
      </c>
      <c r="EM610" s="68" t="s">
        <v>2335</v>
      </c>
      <c r="EN610" s="70">
        <v>9</v>
      </c>
      <c r="EO610" s="56">
        <v>193</v>
      </c>
      <c r="EP610" s="57" t="s">
        <v>2936</v>
      </c>
      <c r="EQ610" s="68" t="s">
        <v>2335</v>
      </c>
      <c r="ER610" s="70">
        <v>9</v>
      </c>
      <c r="ES610" s="56">
        <v>193</v>
      </c>
      <c r="ET610" s="57" t="s">
        <v>2936</v>
      </c>
      <c r="EU610" s="68" t="s">
        <v>2335</v>
      </c>
      <c r="EV610" s="70">
        <v>9</v>
      </c>
      <c r="EW610" s="56">
        <v>193</v>
      </c>
      <c r="EX610" s="57" t="s">
        <v>2936</v>
      </c>
      <c r="EY610" s="68" t="s">
        <v>2335</v>
      </c>
      <c r="EZ610" s="70">
        <v>9</v>
      </c>
      <c r="FA610" s="56">
        <v>193</v>
      </c>
      <c r="FB610" s="57" t="s">
        <v>2936</v>
      </c>
      <c r="FC610" s="68" t="s">
        <v>2335</v>
      </c>
      <c r="FD610" s="70">
        <v>9</v>
      </c>
      <c r="FE610" s="56">
        <v>193</v>
      </c>
      <c r="FF610" s="57" t="s">
        <v>2936</v>
      </c>
      <c r="FG610" s="68" t="s">
        <v>2335</v>
      </c>
      <c r="FH610" s="70">
        <v>9</v>
      </c>
      <c r="FI610" s="56">
        <v>193</v>
      </c>
      <c r="FJ610" s="57" t="s">
        <v>2936</v>
      </c>
      <c r="FK610" s="68" t="s">
        <v>2335</v>
      </c>
      <c r="FL610" s="70">
        <v>9</v>
      </c>
      <c r="FM610" s="56">
        <v>193</v>
      </c>
      <c r="FN610" s="57" t="s">
        <v>2936</v>
      </c>
      <c r="FO610" s="68" t="s">
        <v>2335</v>
      </c>
      <c r="FP610" s="70">
        <v>9</v>
      </c>
      <c r="FQ610" s="56">
        <v>193</v>
      </c>
      <c r="FR610" s="57" t="s">
        <v>2936</v>
      </c>
      <c r="FS610" s="68" t="s">
        <v>2335</v>
      </c>
      <c r="FT610" s="70">
        <v>9</v>
      </c>
      <c r="FU610" s="56">
        <v>193</v>
      </c>
      <c r="FV610" s="57" t="s">
        <v>2936</v>
      </c>
      <c r="FW610" s="68" t="s">
        <v>2335</v>
      </c>
      <c r="FX610" s="70">
        <v>9</v>
      </c>
      <c r="FY610" s="56">
        <v>193</v>
      </c>
      <c r="FZ610" s="57" t="s">
        <v>2936</v>
      </c>
      <c r="GA610" s="68" t="s">
        <v>2335</v>
      </c>
      <c r="GB610" s="70">
        <v>9</v>
      </c>
      <c r="GC610" s="56">
        <v>193</v>
      </c>
      <c r="GD610" s="57" t="s">
        <v>2936</v>
      </c>
      <c r="GE610" s="68" t="s">
        <v>2335</v>
      </c>
      <c r="GF610" s="70">
        <v>9</v>
      </c>
      <c r="GG610" s="56">
        <v>193</v>
      </c>
      <c r="GH610" s="57" t="s">
        <v>2936</v>
      </c>
      <c r="GI610" s="68" t="s">
        <v>2335</v>
      </c>
      <c r="GJ610" s="70">
        <v>9</v>
      </c>
      <c r="GK610" s="56">
        <v>193</v>
      </c>
      <c r="GL610" s="57" t="s">
        <v>2936</v>
      </c>
      <c r="GM610" s="68" t="s">
        <v>2335</v>
      </c>
      <c r="GN610" s="70">
        <v>9</v>
      </c>
      <c r="GO610" s="56">
        <v>193</v>
      </c>
      <c r="GP610" s="57" t="s">
        <v>2936</v>
      </c>
      <c r="GQ610" s="68" t="s">
        <v>2335</v>
      </c>
      <c r="GR610" s="70">
        <v>9</v>
      </c>
      <c r="GS610" s="56">
        <v>193</v>
      </c>
      <c r="GT610" s="57" t="s">
        <v>2936</v>
      </c>
      <c r="GU610" s="68" t="s">
        <v>2335</v>
      </c>
      <c r="GV610" s="70">
        <v>9</v>
      </c>
      <c r="GW610" s="56">
        <v>193</v>
      </c>
      <c r="GX610" s="57" t="s">
        <v>2936</v>
      </c>
      <c r="GY610" s="68" t="s">
        <v>2335</v>
      </c>
      <c r="GZ610" s="70">
        <v>9</v>
      </c>
      <c r="HA610" s="56">
        <v>193</v>
      </c>
      <c r="HB610" s="57" t="s">
        <v>2936</v>
      </c>
      <c r="HC610" s="68" t="s">
        <v>2335</v>
      </c>
      <c r="HD610" s="70">
        <v>9</v>
      </c>
      <c r="HE610" s="56">
        <v>193</v>
      </c>
      <c r="HF610" s="57" t="s">
        <v>2936</v>
      </c>
      <c r="HG610" s="68" t="s">
        <v>2335</v>
      </c>
      <c r="HH610" s="70">
        <v>9</v>
      </c>
      <c r="HI610" s="56">
        <v>193</v>
      </c>
      <c r="HJ610" s="57" t="s">
        <v>2936</v>
      </c>
      <c r="HK610" s="68" t="s">
        <v>2335</v>
      </c>
      <c r="HL610" s="70">
        <v>9</v>
      </c>
      <c r="HM610" s="56">
        <v>193</v>
      </c>
      <c r="HN610" s="57" t="s">
        <v>2936</v>
      </c>
      <c r="HO610" s="68" t="s">
        <v>2335</v>
      </c>
      <c r="HP610" s="70">
        <v>9</v>
      </c>
      <c r="HQ610" s="56">
        <v>193</v>
      </c>
      <c r="HR610" s="57" t="s">
        <v>2936</v>
      </c>
      <c r="HS610" s="68" t="s">
        <v>2335</v>
      </c>
      <c r="HT610" s="70">
        <v>9</v>
      </c>
      <c r="HU610" s="56">
        <v>193</v>
      </c>
      <c r="HV610" s="57" t="s">
        <v>2936</v>
      </c>
      <c r="HW610" s="68" t="s">
        <v>2335</v>
      </c>
      <c r="HX610" s="70">
        <v>9</v>
      </c>
      <c r="HY610" s="56">
        <v>193</v>
      </c>
      <c r="HZ610" s="57" t="s">
        <v>2936</v>
      </c>
      <c r="IA610" s="68" t="s">
        <v>2335</v>
      </c>
      <c r="IB610" s="70">
        <v>9</v>
      </c>
      <c r="IC610" s="56">
        <v>193</v>
      </c>
      <c r="ID610" s="57" t="s">
        <v>2936</v>
      </c>
      <c r="IE610" s="68" t="s">
        <v>2335</v>
      </c>
      <c r="IF610" s="70">
        <v>9</v>
      </c>
      <c r="IG610" s="56">
        <v>193</v>
      </c>
      <c r="IH610" s="57" t="s">
        <v>2936</v>
      </c>
      <c r="II610" s="68" t="s">
        <v>2335</v>
      </c>
      <c r="IJ610" s="70">
        <v>9</v>
      </c>
      <c r="IK610" s="56">
        <v>193</v>
      </c>
      <c r="IL610" s="57" t="s">
        <v>2936</v>
      </c>
      <c r="IM610" s="68" t="s">
        <v>2335</v>
      </c>
      <c r="IN610" s="70">
        <v>9</v>
      </c>
      <c r="IO610" s="56">
        <v>193</v>
      </c>
      <c r="IP610" s="57" t="s">
        <v>2936</v>
      </c>
      <c r="IQ610" s="68" t="s">
        <v>2335</v>
      </c>
      <c r="IR610" s="70">
        <v>9</v>
      </c>
      <c r="IS610" s="56">
        <v>193</v>
      </c>
      <c r="IT610" s="57" t="s">
        <v>2936</v>
      </c>
      <c r="IU610" s="68" t="s">
        <v>2335</v>
      </c>
      <c r="IV610" s="70">
        <v>9</v>
      </c>
    </row>
    <row r="611" spans="1:256" s="51" customFormat="1" ht="12" customHeight="1" x14ac:dyDescent="0.2">
      <c r="A611" s="125">
        <v>410</v>
      </c>
      <c r="B611" s="111" t="s">
        <v>2937</v>
      </c>
      <c r="C611" s="119" t="s">
        <v>2335</v>
      </c>
      <c r="D611" s="122">
        <v>13</v>
      </c>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70">
        <v>13</v>
      </c>
      <c r="EC611" s="56">
        <v>194</v>
      </c>
      <c r="ED611" s="57" t="s">
        <v>2937</v>
      </c>
      <c r="EE611" s="68" t="s">
        <v>2335</v>
      </c>
      <c r="EF611" s="70">
        <v>13</v>
      </c>
      <c r="EG611" s="56">
        <v>194</v>
      </c>
      <c r="EH611" s="57" t="s">
        <v>2937</v>
      </c>
      <c r="EI611" s="68" t="s">
        <v>2335</v>
      </c>
      <c r="EJ611" s="70">
        <v>13</v>
      </c>
      <c r="EK611" s="56">
        <v>194</v>
      </c>
      <c r="EL611" s="57" t="s">
        <v>2937</v>
      </c>
      <c r="EM611" s="68" t="s">
        <v>2335</v>
      </c>
      <c r="EN611" s="70">
        <v>13</v>
      </c>
      <c r="EO611" s="56">
        <v>194</v>
      </c>
      <c r="EP611" s="57" t="s">
        <v>2937</v>
      </c>
      <c r="EQ611" s="68" t="s">
        <v>2335</v>
      </c>
      <c r="ER611" s="70">
        <v>13</v>
      </c>
      <c r="ES611" s="56">
        <v>194</v>
      </c>
      <c r="ET611" s="57" t="s">
        <v>2937</v>
      </c>
      <c r="EU611" s="68" t="s">
        <v>2335</v>
      </c>
      <c r="EV611" s="70">
        <v>13</v>
      </c>
      <c r="EW611" s="56">
        <v>194</v>
      </c>
      <c r="EX611" s="57" t="s">
        <v>2937</v>
      </c>
      <c r="EY611" s="68" t="s">
        <v>2335</v>
      </c>
      <c r="EZ611" s="70">
        <v>13</v>
      </c>
      <c r="FA611" s="56">
        <v>194</v>
      </c>
      <c r="FB611" s="57" t="s">
        <v>2937</v>
      </c>
      <c r="FC611" s="68" t="s">
        <v>2335</v>
      </c>
      <c r="FD611" s="70">
        <v>13</v>
      </c>
      <c r="FE611" s="56">
        <v>194</v>
      </c>
      <c r="FF611" s="57" t="s">
        <v>2937</v>
      </c>
      <c r="FG611" s="68" t="s">
        <v>2335</v>
      </c>
      <c r="FH611" s="70">
        <v>13</v>
      </c>
      <c r="FI611" s="56">
        <v>194</v>
      </c>
      <c r="FJ611" s="57" t="s">
        <v>2937</v>
      </c>
      <c r="FK611" s="68" t="s">
        <v>2335</v>
      </c>
      <c r="FL611" s="70">
        <v>13</v>
      </c>
      <c r="FM611" s="56">
        <v>194</v>
      </c>
      <c r="FN611" s="57" t="s">
        <v>2937</v>
      </c>
      <c r="FO611" s="68" t="s">
        <v>2335</v>
      </c>
      <c r="FP611" s="70">
        <v>13</v>
      </c>
      <c r="FQ611" s="56">
        <v>194</v>
      </c>
      <c r="FR611" s="57" t="s">
        <v>2937</v>
      </c>
      <c r="FS611" s="68" t="s">
        <v>2335</v>
      </c>
      <c r="FT611" s="70">
        <v>13</v>
      </c>
      <c r="FU611" s="56">
        <v>194</v>
      </c>
      <c r="FV611" s="57" t="s">
        <v>2937</v>
      </c>
      <c r="FW611" s="68" t="s">
        <v>2335</v>
      </c>
      <c r="FX611" s="70">
        <v>13</v>
      </c>
      <c r="FY611" s="56">
        <v>194</v>
      </c>
      <c r="FZ611" s="57" t="s">
        <v>2937</v>
      </c>
      <c r="GA611" s="68" t="s">
        <v>2335</v>
      </c>
      <c r="GB611" s="70">
        <v>13</v>
      </c>
      <c r="GC611" s="56">
        <v>194</v>
      </c>
      <c r="GD611" s="57" t="s">
        <v>2937</v>
      </c>
      <c r="GE611" s="68" t="s">
        <v>2335</v>
      </c>
      <c r="GF611" s="70">
        <v>13</v>
      </c>
      <c r="GG611" s="56">
        <v>194</v>
      </c>
      <c r="GH611" s="57" t="s">
        <v>2937</v>
      </c>
      <c r="GI611" s="68" t="s">
        <v>2335</v>
      </c>
      <c r="GJ611" s="70">
        <v>13</v>
      </c>
      <c r="GK611" s="56">
        <v>194</v>
      </c>
      <c r="GL611" s="57" t="s">
        <v>2937</v>
      </c>
      <c r="GM611" s="68" t="s">
        <v>2335</v>
      </c>
      <c r="GN611" s="70">
        <v>13</v>
      </c>
      <c r="GO611" s="56">
        <v>194</v>
      </c>
      <c r="GP611" s="57" t="s">
        <v>2937</v>
      </c>
      <c r="GQ611" s="68" t="s">
        <v>2335</v>
      </c>
      <c r="GR611" s="70">
        <v>13</v>
      </c>
      <c r="GS611" s="56">
        <v>194</v>
      </c>
      <c r="GT611" s="57" t="s">
        <v>2937</v>
      </c>
      <c r="GU611" s="68" t="s">
        <v>2335</v>
      </c>
      <c r="GV611" s="70">
        <v>13</v>
      </c>
      <c r="GW611" s="56">
        <v>194</v>
      </c>
      <c r="GX611" s="57" t="s">
        <v>2937</v>
      </c>
      <c r="GY611" s="68" t="s">
        <v>2335</v>
      </c>
      <c r="GZ611" s="70">
        <v>13</v>
      </c>
      <c r="HA611" s="56">
        <v>194</v>
      </c>
      <c r="HB611" s="57" t="s">
        <v>2937</v>
      </c>
      <c r="HC611" s="68" t="s">
        <v>2335</v>
      </c>
      <c r="HD611" s="70">
        <v>13</v>
      </c>
      <c r="HE611" s="56">
        <v>194</v>
      </c>
      <c r="HF611" s="57" t="s">
        <v>2937</v>
      </c>
      <c r="HG611" s="68" t="s">
        <v>2335</v>
      </c>
      <c r="HH611" s="70">
        <v>13</v>
      </c>
      <c r="HI611" s="56">
        <v>194</v>
      </c>
      <c r="HJ611" s="57" t="s">
        <v>2937</v>
      </c>
      <c r="HK611" s="68" t="s">
        <v>2335</v>
      </c>
      <c r="HL611" s="70">
        <v>13</v>
      </c>
      <c r="HM611" s="56">
        <v>194</v>
      </c>
      <c r="HN611" s="57" t="s">
        <v>2937</v>
      </c>
      <c r="HO611" s="68" t="s">
        <v>2335</v>
      </c>
      <c r="HP611" s="70">
        <v>13</v>
      </c>
      <c r="HQ611" s="56">
        <v>194</v>
      </c>
      <c r="HR611" s="57" t="s">
        <v>2937</v>
      </c>
      <c r="HS611" s="68" t="s">
        <v>2335</v>
      </c>
      <c r="HT611" s="70">
        <v>13</v>
      </c>
      <c r="HU611" s="56">
        <v>194</v>
      </c>
      <c r="HV611" s="57" t="s">
        <v>2937</v>
      </c>
      <c r="HW611" s="68" t="s">
        <v>2335</v>
      </c>
      <c r="HX611" s="70">
        <v>13</v>
      </c>
      <c r="HY611" s="56">
        <v>194</v>
      </c>
      <c r="HZ611" s="57" t="s">
        <v>2937</v>
      </c>
      <c r="IA611" s="68" t="s">
        <v>2335</v>
      </c>
      <c r="IB611" s="70">
        <v>13</v>
      </c>
      <c r="IC611" s="56">
        <v>194</v>
      </c>
      <c r="ID611" s="57" t="s">
        <v>2937</v>
      </c>
      <c r="IE611" s="68" t="s">
        <v>2335</v>
      </c>
      <c r="IF611" s="70">
        <v>13</v>
      </c>
      <c r="IG611" s="56">
        <v>194</v>
      </c>
      <c r="IH611" s="57" t="s">
        <v>2937</v>
      </c>
      <c r="II611" s="68" t="s">
        <v>2335</v>
      </c>
      <c r="IJ611" s="70">
        <v>13</v>
      </c>
      <c r="IK611" s="56">
        <v>194</v>
      </c>
      <c r="IL611" s="57" t="s">
        <v>2937</v>
      </c>
      <c r="IM611" s="68" t="s">
        <v>2335</v>
      </c>
      <c r="IN611" s="70">
        <v>13</v>
      </c>
      <c r="IO611" s="56">
        <v>194</v>
      </c>
      <c r="IP611" s="57" t="s">
        <v>2937</v>
      </c>
      <c r="IQ611" s="68" t="s">
        <v>2335</v>
      </c>
      <c r="IR611" s="70">
        <v>13</v>
      </c>
      <c r="IS611" s="56">
        <v>194</v>
      </c>
      <c r="IT611" s="57" t="s">
        <v>2937</v>
      </c>
      <c r="IU611" s="68" t="s">
        <v>2335</v>
      </c>
      <c r="IV611" s="70">
        <v>13</v>
      </c>
    </row>
    <row r="612" spans="1:256" s="51" customFormat="1" ht="12" customHeight="1" x14ac:dyDescent="0.2">
      <c r="A612" s="125">
        <v>410</v>
      </c>
      <c r="B612" s="111" t="s">
        <v>2938</v>
      </c>
      <c r="C612" s="119" t="s">
        <v>2335</v>
      </c>
      <c r="D612" s="122">
        <v>10</v>
      </c>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70">
        <v>10</v>
      </c>
      <c r="EC612" s="56">
        <v>195</v>
      </c>
      <c r="ED612" s="57" t="s">
        <v>2938</v>
      </c>
      <c r="EE612" s="68" t="s">
        <v>2335</v>
      </c>
      <c r="EF612" s="70">
        <v>10</v>
      </c>
      <c r="EG612" s="56">
        <v>195</v>
      </c>
      <c r="EH612" s="57" t="s">
        <v>2938</v>
      </c>
      <c r="EI612" s="68" t="s">
        <v>2335</v>
      </c>
      <c r="EJ612" s="70">
        <v>10</v>
      </c>
      <c r="EK612" s="56">
        <v>195</v>
      </c>
      <c r="EL612" s="57" t="s">
        <v>2938</v>
      </c>
      <c r="EM612" s="68" t="s">
        <v>2335</v>
      </c>
      <c r="EN612" s="70">
        <v>10</v>
      </c>
      <c r="EO612" s="56">
        <v>195</v>
      </c>
      <c r="EP612" s="57" t="s">
        <v>2938</v>
      </c>
      <c r="EQ612" s="68" t="s">
        <v>2335</v>
      </c>
      <c r="ER612" s="70">
        <v>10</v>
      </c>
      <c r="ES612" s="56">
        <v>195</v>
      </c>
      <c r="ET612" s="57" t="s">
        <v>2938</v>
      </c>
      <c r="EU612" s="68" t="s">
        <v>2335</v>
      </c>
      <c r="EV612" s="70">
        <v>10</v>
      </c>
      <c r="EW612" s="56">
        <v>195</v>
      </c>
      <c r="EX612" s="57" t="s">
        <v>2938</v>
      </c>
      <c r="EY612" s="68" t="s">
        <v>2335</v>
      </c>
      <c r="EZ612" s="70">
        <v>10</v>
      </c>
      <c r="FA612" s="56">
        <v>195</v>
      </c>
      <c r="FB612" s="57" t="s">
        <v>2938</v>
      </c>
      <c r="FC612" s="68" t="s">
        <v>2335</v>
      </c>
      <c r="FD612" s="70">
        <v>10</v>
      </c>
      <c r="FE612" s="56">
        <v>195</v>
      </c>
      <c r="FF612" s="57" t="s">
        <v>2938</v>
      </c>
      <c r="FG612" s="68" t="s">
        <v>2335</v>
      </c>
      <c r="FH612" s="70">
        <v>10</v>
      </c>
      <c r="FI612" s="56">
        <v>195</v>
      </c>
      <c r="FJ612" s="57" t="s">
        <v>2938</v>
      </c>
      <c r="FK612" s="68" t="s">
        <v>2335</v>
      </c>
      <c r="FL612" s="70">
        <v>10</v>
      </c>
      <c r="FM612" s="56">
        <v>195</v>
      </c>
      <c r="FN612" s="57" t="s">
        <v>2938</v>
      </c>
      <c r="FO612" s="68" t="s">
        <v>2335</v>
      </c>
      <c r="FP612" s="70">
        <v>10</v>
      </c>
      <c r="FQ612" s="56">
        <v>195</v>
      </c>
      <c r="FR612" s="57" t="s">
        <v>2938</v>
      </c>
      <c r="FS612" s="68" t="s">
        <v>2335</v>
      </c>
      <c r="FT612" s="70">
        <v>10</v>
      </c>
      <c r="FU612" s="56">
        <v>195</v>
      </c>
      <c r="FV612" s="57" t="s">
        <v>2938</v>
      </c>
      <c r="FW612" s="68" t="s">
        <v>2335</v>
      </c>
      <c r="FX612" s="70">
        <v>10</v>
      </c>
      <c r="FY612" s="56">
        <v>195</v>
      </c>
      <c r="FZ612" s="57" t="s">
        <v>2938</v>
      </c>
      <c r="GA612" s="68" t="s">
        <v>2335</v>
      </c>
      <c r="GB612" s="70">
        <v>10</v>
      </c>
      <c r="GC612" s="56">
        <v>195</v>
      </c>
      <c r="GD612" s="57" t="s">
        <v>2938</v>
      </c>
      <c r="GE612" s="68" t="s">
        <v>2335</v>
      </c>
      <c r="GF612" s="70">
        <v>10</v>
      </c>
      <c r="GG612" s="56">
        <v>195</v>
      </c>
      <c r="GH612" s="57" t="s">
        <v>2938</v>
      </c>
      <c r="GI612" s="68" t="s">
        <v>2335</v>
      </c>
      <c r="GJ612" s="70">
        <v>10</v>
      </c>
      <c r="GK612" s="56">
        <v>195</v>
      </c>
      <c r="GL612" s="57" t="s">
        <v>2938</v>
      </c>
      <c r="GM612" s="68" t="s">
        <v>2335</v>
      </c>
      <c r="GN612" s="70">
        <v>10</v>
      </c>
      <c r="GO612" s="56">
        <v>195</v>
      </c>
      <c r="GP612" s="57" t="s">
        <v>2938</v>
      </c>
      <c r="GQ612" s="68" t="s">
        <v>2335</v>
      </c>
      <c r="GR612" s="70">
        <v>10</v>
      </c>
      <c r="GS612" s="56">
        <v>195</v>
      </c>
      <c r="GT612" s="57" t="s">
        <v>2938</v>
      </c>
      <c r="GU612" s="68" t="s">
        <v>2335</v>
      </c>
      <c r="GV612" s="70">
        <v>10</v>
      </c>
      <c r="GW612" s="56">
        <v>195</v>
      </c>
      <c r="GX612" s="57" t="s">
        <v>2938</v>
      </c>
      <c r="GY612" s="68" t="s">
        <v>2335</v>
      </c>
      <c r="GZ612" s="70">
        <v>10</v>
      </c>
      <c r="HA612" s="56">
        <v>195</v>
      </c>
      <c r="HB612" s="57" t="s">
        <v>2938</v>
      </c>
      <c r="HC612" s="68" t="s">
        <v>2335</v>
      </c>
      <c r="HD612" s="70">
        <v>10</v>
      </c>
      <c r="HE612" s="56">
        <v>195</v>
      </c>
      <c r="HF612" s="57" t="s">
        <v>2938</v>
      </c>
      <c r="HG612" s="68" t="s">
        <v>2335</v>
      </c>
      <c r="HH612" s="70">
        <v>10</v>
      </c>
      <c r="HI612" s="56">
        <v>195</v>
      </c>
      <c r="HJ612" s="57" t="s">
        <v>2938</v>
      </c>
      <c r="HK612" s="68" t="s">
        <v>2335</v>
      </c>
      <c r="HL612" s="70">
        <v>10</v>
      </c>
      <c r="HM612" s="56">
        <v>195</v>
      </c>
      <c r="HN612" s="57" t="s">
        <v>2938</v>
      </c>
      <c r="HO612" s="68" t="s">
        <v>2335</v>
      </c>
      <c r="HP612" s="70">
        <v>10</v>
      </c>
      <c r="HQ612" s="56">
        <v>195</v>
      </c>
      <c r="HR612" s="57" t="s">
        <v>2938</v>
      </c>
      <c r="HS612" s="68" t="s">
        <v>2335</v>
      </c>
      <c r="HT612" s="70">
        <v>10</v>
      </c>
      <c r="HU612" s="56">
        <v>195</v>
      </c>
      <c r="HV612" s="57" t="s">
        <v>2938</v>
      </c>
      <c r="HW612" s="68" t="s">
        <v>2335</v>
      </c>
      <c r="HX612" s="70">
        <v>10</v>
      </c>
      <c r="HY612" s="56">
        <v>195</v>
      </c>
      <c r="HZ612" s="57" t="s">
        <v>2938</v>
      </c>
      <c r="IA612" s="68" t="s">
        <v>2335</v>
      </c>
      <c r="IB612" s="70">
        <v>10</v>
      </c>
      <c r="IC612" s="56">
        <v>195</v>
      </c>
      <c r="ID612" s="57" t="s">
        <v>2938</v>
      </c>
      <c r="IE612" s="68" t="s">
        <v>2335</v>
      </c>
      <c r="IF612" s="70">
        <v>10</v>
      </c>
      <c r="IG612" s="56">
        <v>195</v>
      </c>
      <c r="IH612" s="57" t="s">
        <v>2938</v>
      </c>
      <c r="II612" s="68" t="s">
        <v>2335</v>
      </c>
      <c r="IJ612" s="70">
        <v>10</v>
      </c>
      <c r="IK612" s="56">
        <v>195</v>
      </c>
      <c r="IL612" s="57" t="s">
        <v>2938</v>
      </c>
      <c r="IM612" s="68" t="s">
        <v>2335</v>
      </c>
      <c r="IN612" s="70">
        <v>10</v>
      </c>
      <c r="IO612" s="56">
        <v>195</v>
      </c>
      <c r="IP612" s="57" t="s">
        <v>2938</v>
      </c>
      <c r="IQ612" s="68" t="s">
        <v>2335</v>
      </c>
      <c r="IR612" s="70">
        <v>10</v>
      </c>
      <c r="IS612" s="56">
        <v>195</v>
      </c>
      <c r="IT612" s="57" t="s">
        <v>2938</v>
      </c>
      <c r="IU612" s="68" t="s">
        <v>2335</v>
      </c>
      <c r="IV612" s="70">
        <v>10</v>
      </c>
    </row>
    <row r="613" spans="1:256" s="51" customFormat="1" ht="12" customHeight="1" x14ac:dyDescent="0.2">
      <c r="A613" s="125">
        <v>410</v>
      </c>
      <c r="B613" s="111" t="s">
        <v>2939</v>
      </c>
      <c r="C613" s="119" t="s">
        <v>2335</v>
      </c>
      <c r="D613" s="122">
        <v>12</v>
      </c>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70">
        <v>12</v>
      </c>
      <c r="EC613" s="56">
        <v>196</v>
      </c>
      <c r="ED613" s="57" t="s">
        <v>2939</v>
      </c>
      <c r="EE613" s="68" t="s">
        <v>2335</v>
      </c>
      <c r="EF613" s="70">
        <v>12</v>
      </c>
      <c r="EG613" s="56">
        <v>196</v>
      </c>
      <c r="EH613" s="57" t="s">
        <v>2939</v>
      </c>
      <c r="EI613" s="68" t="s">
        <v>2335</v>
      </c>
      <c r="EJ613" s="70">
        <v>12</v>
      </c>
      <c r="EK613" s="56">
        <v>196</v>
      </c>
      <c r="EL613" s="57" t="s">
        <v>2939</v>
      </c>
      <c r="EM613" s="68" t="s">
        <v>2335</v>
      </c>
      <c r="EN613" s="70">
        <v>12</v>
      </c>
      <c r="EO613" s="56">
        <v>196</v>
      </c>
      <c r="EP613" s="57" t="s">
        <v>2939</v>
      </c>
      <c r="EQ613" s="68" t="s">
        <v>2335</v>
      </c>
      <c r="ER613" s="70">
        <v>12</v>
      </c>
      <c r="ES613" s="56">
        <v>196</v>
      </c>
      <c r="ET613" s="57" t="s">
        <v>2939</v>
      </c>
      <c r="EU613" s="68" t="s">
        <v>2335</v>
      </c>
      <c r="EV613" s="70">
        <v>12</v>
      </c>
      <c r="EW613" s="56">
        <v>196</v>
      </c>
      <c r="EX613" s="57" t="s">
        <v>2939</v>
      </c>
      <c r="EY613" s="68" t="s">
        <v>2335</v>
      </c>
      <c r="EZ613" s="70">
        <v>12</v>
      </c>
      <c r="FA613" s="56">
        <v>196</v>
      </c>
      <c r="FB613" s="57" t="s">
        <v>2939</v>
      </c>
      <c r="FC613" s="68" t="s">
        <v>2335</v>
      </c>
      <c r="FD613" s="70">
        <v>12</v>
      </c>
      <c r="FE613" s="56">
        <v>196</v>
      </c>
      <c r="FF613" s="57" t="s">
        <v>2939</v>
      </c>
      <c r="FG613" s="68" t="s">
        <v>2335</v>
      </c>
      <c r="FH613" s="70">
        <v>12</v>
      </c>
      <c r="FI613" s="56">
        <v>196</v>
      </c>
      <c r="FJ613" s="57" t="s">
        <v>2939</v>
      </c>
      <c r="FK613" s="68" t="s">
        <v>2335</v>
      </c>
      <c r="FL613" s="70">
        <v>12</v>
      </c>
      <c r="FM613" s="56">
        <v>196</v>
      </c>
      <c r="FN613" s="57" t="s">
        <v>2939</v>
      </c>
      <c r="FO613" s="68" t="s">
        <v>2335</v>
      </c>
      <c r="FP613" s="70">
        <v>12</v>
      </c>
      <c r="FQ613" s="56">
        <v>196</v>
      </c>
      <c r="FR613" s="57" t="s">
        <v>2939</v>
      </c>
      <c r="FS613" s="68" t="s">
        <v>2335</v>
      </c>
      <c r="FT613" s="70">
        <v>12</v>
      </c>
      <c r="FU613" s="56">
        <v>196</v>
      </c>
      <c r="FV613" s="57" t="s">
        <v>2939</v>
      </c>
      <c r="FW613" s="68" t="s">
        <v>2335</v>
      </c>
      <c r="FX613" s="70">
        <v>12</v>
      </c>
      <c r="FY613" s="56">
        <v>196</v>
      </c>
      <c r="FZ613" s="57" t="s">
        <v>2939</v>
      </c>
      <c r="GA613" s="68" t="s">
        <v>2335</v>
      </c>
      <c r="GB613" s="70">
        <v>12</v>
      </c>
      <c r="GC613" s="56">
        <v>196</v>
      </c>
      <c r="GD613" s="57" t="s">
        <v>2939</v>
      </c>
      <c r="GE613" s="68" t="s">
        <v>2335</v>
      </c>
      <c r="GF613" s="70">
        <v>12</v>
      </c>
      <c r="GG613" s="56">
        <v>196</v>
      </c>
      <c r="GH613" s="57" t="s">
        <v>2939</v>
      </c>
      <c r="GI613" s="68" t="s">
        <v>2335</v>
      </c>
      <c r="GJ613" s="70">
        <v>12</v>
      </c>
      <c r="GK613" s="56">
        <v>196</v>
      </c>
      <c r="GL613" s="57" t="s">
        <v>2939</v>
      </c>
      <c r="GM613" s="68" t="s">
        <v>2335</v>
      </c>
      <c r="GN613" s="70">
        <v>12</v>
      </c>
      <c r="GO613" s="56">
        <v>196</v>
      </c>
      <c r="GP613" s="57" t="s">
        <v>2939</v>
      </c>
      <c r="GQ613" s="68" t="s">
        <v>2335</v>
      </c>
      <c r="GR613" s="70">
        <v>12</v>
      </c>
      <c r="GS613" s="56">
        <v>196</v>
      </c>
      <c r="GT613" s="57" t="s">
        <v>2939</v>
      </c>
      <c r="GU613" s="68" t="s">
        <v>2335</v>
      </c>
      <c r="GV613" s="70">
        <v>12</v>
      </c>
      <c r="GW613" s="56">
        <v>196</v>
      </c>
      <c r="GX613" s="57" t="s">
        <v>2939</v>
      </c>
      <c r="GY613" s="68" t="s">
        <v>2335</v>
      </c>
      <c r="GZ613" s="70">
        <v>12</v>
      </c>
      <c r="HA613" s="56">
        <v>196</v>
      </c>
      <c r="HB613" s="57" t="s">
        <v>2939</v>
      </c>
      <c r="HC613" s="68" t="s">
        <v>2335</v>
      </c>
      <c r="HD613" s="70">
        <v>12</v>
      </c>
      <c r="HE613" s="56">
        <v>196</v>
      </c>
      <c r="HF613" s="57" t="s">
        <v>2939</v>
      </c>
      <c r="HG613" s="68" t="s">
        <v>2335</v>
      </c>
      <c r="HH613" s="70">
        <v>12</v>
      </c>
      <c r="HI613" s="56">
        <v>196</v>
      </c>
      <c r="HJ613" s="57" t="s">
        <v>2939</v>
      </c>
      <c r="HK613" s="68" t="s">
        <v>2335</v>
      </c>
      <c r="HL613" s="70">
        <v>12</v>
      </c>
      <c r="HM613" s="56">
        <v>196</v>
      </c>
      <c r="HN613" s="57" t="s">
        <v>2939</v>
      </c>
      <c r="HO613" s="68" t="s">
        <v>2335</v>
      </c>
      <c r="HP613" s="70">
        <v>12</v>
      </c>
      <c r="HQ613" s="56">
        <v>196</v>
      </c>
      <c r="HR613" s="57" t="s">
        <v>2939</v>
      </c>
      <c r="HS613" s="68" t="s">
        <v>2335</v>
      </c>
      <c r="HT613" s="70">
        <v>12</v>
      </c>
      <c r="HU613" s="56">
        <v>196</v>
      </c>
      <c r="HV613" s="57" t="s">
        <v>2939</v>
      </c>
      <c r="HW613" s="68" t="s">
        <v>2335</v>
      </c>
      <c r="HX613" s="70">
        <v>12</v>
      </c>
      <c r="HY613" s="56">
        <v>196</v>
      </c>
      <c r="HZ613" s="57" t="s">
        <v>2939</v>
      </c>
      <c r="IA613" s="68" t="s">
        <v>2335</v>
      </c>
      <c r="IB613" s="70">
        <v>12</v>
      </c>
      <c r="IC613" s="56">
        <v>196</v>
      </c>
      <c r="ID613" s="57" t="s">
        <v>2939</v>
      </c>
      <c r="IE613" s="68" t="s">
        <v>2335</v>
      </c>
      <c r="IF613" s="70">
        <v>12</v>
      </c>
      <c r="IG613" s="56">
        <v>196</v>
      </c>
      <c r="IH613" s="57" t="s">
        <v>2939</v>
      </c>
      <c r="II613" s="68" t="s">
        <v>2335</v>
      </c>
      <c r="IJ613" s="70">
        <v>12</v>
      </c>
      <c r="IK613" s="56">
        <v>196</v>
      </c>
      <c r="IL613" s="57" t="s">
        <v>2939</v>
      </c>
      <c r="IM613" s="68" t="s">
        <v>2335</v>
      </c>
      <c r="IN613" s="70">
        <v>12</v>
      </c>
      <c r="IO613" s="56">
        <v>196</v>
      </c>
      <c r="IP613" s="57" t="s">
        <v>2939</v>
      </c>
      <c r="IQ613" s="68" t="s">
        <v>2335</v>
      </c>
      <c r="IR613" s="70">
        <v>12</v>
      </c>
      <c r="IS613" s="56">
        <v>196</v>
      </c>
      <c r="IT613" s="57" t="s">
        <v>2939</v>
      </c>
      <c r="IU613" s="68" t="s">
        <v>2335</v>
      </c>
      <c r="IV613" s="70">
        <v>12</v>
      </c>
    </row>
    <row r="614" spans="1:256" s="51" customFormat="1" ht="12" customHeight="1" x14ac:dyDescent="0.2">
      <c r="A614" s="125">
        <v>410</v>
      </c>
      <c r="B614" s="111" t="s">
        <v>2940</v>
      </c>
      <c r="C614" s="119" t="s">
        <v>2335</v>
      </c>
      <c r="D614" s="122">
        <v>10</v>
      </c>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70">
        <v>10</v>
      </c>
      <c r="EC614" s="56">
        <v>197</v>
      </c>
      <c r="ED614" s="57" t="s">
        <v>2940</v>
      </c>
      <c r="EE614" s="68" t="s">
        <v>2335</v>
      </c>
      <c r="EF614" s="70">
        <v>10</v>
      </c>
      <c r="EG614" s="56">
        <v>197</v>
      </c>
      <c r="EH614" s="57" t="s">
        <v>2940</v>
      </c>
      <c r="EI614" s="68" t="s">
        <v>2335</v>
      </c>
      <c r="EJ614" s="70">
        <v>10</v>
      </c>
      <c r="EK614" s="56">
        <v>197</v>
      </c>
      <c r="EL614" s="57" t="s">
        <v>2940</v>
      </c>
      <c r="EM614" s="68" t="s">
        <v>2335</v>
      </c>
      <c r="EN614" s="70">
        <v>10</v>
      </c>
      <c r="EO614" s="56">
        <v>197</v>
      </c>
      <c r="EP614" s="57" t="s">
        <v>2940</v>
      </c>
      <c r="EQ614" s="68" t="s">
        <v>2335</v>
      </c>
      <c r="ER614" s="70">
        <v>10</v>
      </c>
      <c r="ES614" s="56">
        <v>197</v>
      </c>
      <c r="ET614" s="57" t="s">
        <v>2940</v>
      </c>
      <c r="EU614" s="68" t="s">
        <v>2335</v>
      </c>
      <c r="EV614" s="70">
        <v>10</v>
      </c>
      <c r="EW614" s="56">
        <v>197</v>
      </c>
      <c r="EX614" s="57" t="s">
        <v>2940</v>
      </c>
      <c r="EY614" s="68" t="s">
        <v>2335</v>
      </c>
      <c r="EZ614" s="70">
        <v>10</v>
      </c>
      <c r="FA614" s="56">
        <v>197</v>
      </c>
      <c r="FB614" s="57" t="s">
        <v>2940</v>
      </c>
      <c r="FC614" s="68" t="s">
        <v>2335</v>
      </c>
      <c r="FD614" s="70">
        <v>10</v>
      </c>
      <c r="FE614" s="56">
        <v>197</v>
      </c>
      <c r="FF614" s="57" t="s">
        <v>2940</v>
      </c>
      <c r="FG614" s="68" t="s">
        <v>2335</v>
      </c>
      <c r="FH614" s="70">
        <v>10</v>
      </c>
      <c r="FI614" s="56">
        <v>197</v>
      </c>
      <c r="FJ614" s="57" t="s">
        <v>2940</v>
      </c>
      <c r="FK614" s="68" t="s">
        <v>2335</v>
      </c>
      <c r="FL614" s="70">
        <v>10</v>
      </c>
      <c r="FM614" s="56">
        <v>197</v>
      </c>
      <c r="FN614" s="57" t="s">
        <v>2940</v>
      </c>
      <c r="FO614" s="68" t="s">
        <v>2335</v>
      </c>
      <c r="FP614" s="70">
        <v>10</v>
      </c>
      <c r="FQ614" s="56">
        <v>197</v>
      </c>
      <c r="FR614" s="57" t="s">
        <v>2940</v>
      </c>
      <c r="FS614" s="68" t="s">
        <v>2335</v>
      </c>
      <c r="FT614" s="70">
        <v>10</v>
      </c>
      <c r="FU614" s="56">
        <v>197</v>
      </c>
      <c r="FV614" s="57" t="s">
        <v>2940</v>
      </c>
      <c r="FW614" s="68" t="s">
        <v>2335</v>
      </c>
      <c r="FX614" s="70">
        <v>10</v>
      </c>
      <c r="FY614" s="56">
        <v>197</v>
      </c>
      <c r="FZ614" s="57" t="s">
        <v>2940</v>
      </c>
      <c r="GA614" s="68" t="s">
        <v>2335</v>
      </c>
      <c r="GB614" s="70">
        <v>10</v>
      </c>
      <c r="GC614" s="56">
        <v>197</v>
      </c>
      <c r="GD614" s="57" t="s">
        <v>2940</v>
      </c>
      <c r="GE614" s="68" t="s">
        <v>2335</v>
      </c>
      <c r="GF614" s="70">
        <v>10</v>
      </c>
      <c r="GG614" s="56">
        <v>197</v>
      </c>
      <c r="GH614" s="57" t="s">
        <v>2940</v>
      </c>
      <c r="GI614" s="68" t="s">
        <v>2335</v>
      </c>
      <c r="GJ614" s="70">
        <v>10</v>
      </c>
      <c r="GK614" s="56">
        <v>197</v>
      </c>
      <c r="GL614" s="57" t="s">
        <v>2940</v>
      </c>
      <c r="GM614" s="68" t="s">
        <v>2335</v>
      </c>
      <c r="GN614" s="70">
        <v>10</v>
      </c>
      <c r="GO614" s="56">
        <v>197</v>
      </c>
      <c r="GP614" s="57" t="s">
        <v>2940</v>
      </c>
      <c r="GQ614" s="68" t="s">
        <v>2335</v>
      </c>
      <c r="GR614" s="70">
        <v>10</v>
      </c>
      <c r="GS614" s="56">
        <v>197</v>
      </c>
      <c r="GT614" s="57" t="s">
        <v>2940</v>
      </c>
      <c r="GU614" s="68" t="s">
        <v>2335</v>
      </c>
      <c r="GV614" s="70">
        <v>10</v>
      </c>
      <c r="GW614" s="56">
        <v>197</v>
      </c>
      <c r="GX614" s="57" t="s">
        <v>2940</v>
      </c>
      <c r="GY614" s="68" t="s">
        <v>2335</v>
      </c>
      <c r="GZ614" s="70">
        <v>10</v>
      </c>
      <c r="HA614" s="56">
        <v>197</v>
      </c>
      <c r="HB614" s="57" t="s">
        <v>2940</v>
      </c>
      <c r="HC614" s="68" t="s">
        <v>2335</v>
      </c>
      <c r="HD614" s="70">
        <v>10</v>
      </c>
      <c r="HE614" s="56">
        <v>197</v>
      </c>
      <c r="HF614" s="57" t="s">
        <v>2940</v>
      </c>
      <c r="HG614" s="68" t="s">
        <v>2335</v>
      </c>
      <c r="HH614" s="70">
        <v>10</v>
      </c>
      <c r="HI614" s="56">
        <v>197</v>
      </c>
      <c r="HJ614" s="57" t="s">
        <v>2940</v>
      </c>
      <c r="HK614" s="68" t="s">
        <v>2335</v>
      </c>
      <c r="HL614" s="70">
        <v>10</v>
      </c>
      <c r="HM614" s="56">
        <v>197</v>
      </c>
      <c r="HN614" s="57" t="s">
        <v>2940</v>
      </c>
      <c r="HO614" s="68" t="s">
        <v>2335</v>
      </c>
      <c r="HP614" s="70">
        <v>10</v>
      </c>
      <c r="HQ614" s="56">
        <v>197</v>
      </c>
      <c r="HR614" s="57" t="s">
        <v>2940</v>
      </c>
      <c r="HS614" s="68" t="s">
        <v>2335</v>
      </c>
      <c r="HT614" s="70">
        <v>10</v>
      </c>
      <c r="HU614" s="56">
        <v>197</v>
      </c>
      <c r="HV614" s="57" t="s">
        <v>2940</v>
      </c>
      <c r="HW614" s="68" t="s">
        <v>2335</v>
      </c>
      <c r="HX614" s="70">
        <v>10</v>
      </c>
      <c r="HY614" s="56">
        <v>197</v>
      </c>
      <c r="HZ614" s="57" t="s">
        <v>2940</v>
      </c>
      <c r="IA614" s="68" t="s">
        <v>2335</v>
      </c>
      <c r="IB614" s="70">
        <v>10</v>
      </c>
      <c r="IC614" s="56">
        <v>197</v>
      </c>
      <c r="ID614" s="57" t="s">
        <v>2940</v>
      </c>
      <c r="IE614" s="68" t="s">
        <v>2335</v>
      </c>
      <c r="IF614" s="70">
        <v>10</v>
      </c>
      <c r="IG614" s="56">
        <v>197</v>
      </c>
      <c r="IH614" s="57" t="s">
        <v>2940</v>
      </c>
      <c r="II614" s="68" t="s">
        <v>2335</v>
      </c>
      <c r="IJ614" s="70">
        <v>10</v>
      </c>
      <c r="IK614" s="56">
        <v>197</v>
      </c>
      <c r="IL614" s="57" t="s">
        <v>2940</v>
      </c>
      <c r="IM614" s="68" t="s">
        <v>2335</v>
      </c>
      <c r="IN614" s="70">
        <v>10</v>
      </c>
      <c r="IO614" s="56">
        <v>197</v>
      </c>
      <c r="IP614" s="57" t="s">
        <v>2940</v>
      </c>
      <c r="IQ614" s="68" t="s">
        <v>2335</v>
      </c>
      <c r="IR614" s="70">
        <v>10</v>
      </c>
      <c r="IS614" s="56">
        <v>197</v>
      </c>
      <c r="IT614" s="57" t="s">
        <v>2940</v>
      </c>
      <c r="IU614" s="68" t="s">
        <v>2335</v>
      </c>
      <c r="IV614" s="70">
        <v>10</v>
      </c>
    </row>
    <row r="615" spans="1:256" s="51" customFormat="1" ht="12" customHeight="1" x14ac:dyDescent="0.2">
      <c r="A615" s="125">
        <v>410</v>
      </c>
      <c r="B615" s="111" t="s">
        <v>2726</v>
      </c>
      <c r="C615" s="119" t="s">
        <v>2335</v>
      </c>
      <c r="D615" s="122">
        <v>29</v>
      </c>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70">
        <v>29</v>
      </c>
      <c r="EC615" s="56">
        <v>198</v>
      </c>
      <c r="ED615" s="57" t="s">
        <v>2726</v>
      </c>
      <c r="EE615" s="68" t="s">
        <v>2335</v>
      </c>
      <c r="EF615" s="70">
        <v>29</v>
      </c>
      <c r="EG615" s="56">
        <v>198</v>
      </c>
      <c r="EH615" s="57" t="s">
        <v>2726</v>
      </c>
      <c r="EI615" s="68" t="s">
        <v>2335</v>
      </c>
      <c r="EJ615" s="70">
        <v>29</v>
      </c>
      <c r="EK615" s="56">
        <v>198</v>
      </c>
      <c r="EL615" s="57" t="s">
        <v>2726</v>
      </c>
      <c r="EM615" s="68" t="s">
        <v>2335</v>
      </c>
      <c r="EN615" s="70">
        <v>29</v>
      </c>
      <c r="EO615" s="56">
        <v>198</v>
      </c>
      <c r="EP615" s="57" t="s">
        <v>2726</v>
      </c>
      <c r="EQ615" s="68" t="s">
        <v>2335</v>
      </c>
      <c r="ER615" s="70">
        <v>29</v>
      </c>
      <c r="ES615" s="56">
        <v>198</v>
      </c>
      <c r="ET615" s="57" t="s">
        <v>2726</v>
      </c>
      <c r="EU615" s="68" t="s">
        <v>2335</v>
      </c>
      <c r="EV615" s="70">
        <v>29</v>
      </c>
      <c r="EW615" s="56">
        <v>198</v>
      </c>
      <c r="EX615" s="57" t="s">
        <v>2726</v>
      </c>
      <c r="EY615" s="68" t="s">
        <v>2335</v>
      </c>
      <c r="EZ615" s="70">
        <v>29</v>
      </c>
      <c r="FA615" s="56">
        <v>198</v>
      </c>
      <c r="FB615" s="57" t="s">
        <v>2726</v>
      </c>
      <c r="FC615" s="68" t="s">
        <v>2335</v>
      </c>
      <c r="FD615" s="70">
        <v>29</v>
      </c>
      <c r="FE615" s="56">
        <v>198</v>
      </c>
      <c r="FF615" s="57" t="s">
        <v>2726</v>
      </c>
      <c r="FG615" s="68" t="s">
        <v>2335</v>
      </c>
      <c r="FH615" s="70">
        <v>29</v>
      </c>
      <c r="FI615" s="56">
        <v>198</v>
      </c>
      <c r="FJ615" s="57" t="s">
        <v>2726</v>
      </c>
      <c r="FK615" s="68" t="s">
        <v>2335</v>
      </c>
      <c r="FL615" s="70">
        <v>29</v>
      </c>
      <c r="FM615" s="56">
        <v>198</v>
      </c>
      <c r="FN615" s="57" t="s">
        <v>2726</v>
      </c>
      <c r="FO615" s="68" t="s">
        <v>2335</v>
      </c>
      <c r="FP615" s="70">
        <v>29</v>
      </c>
      <c r="FQ615" s="56">
        <v>198</v>
      </c>
      <c r="FR615" s="57" t="s">
        <v>2726</v>
      </c>
      <c r="FS615" s="68" t="s">
        <v>2335</v>
      </c>
      <c r="FT615" s="70">
        <v>29</v>
      </c>
      <c r="FU615" s="56">
        <v>198</v>
      </c>
      <c r="FV615" s="57" t="s">
        <v>2726</v>
      </c>
      <c r="FW615" s="68" t="s">
        <v>2335</v>
      </c>
      <c r="FX615" s="70">
        <v>29</v>
      </c>
      <c r="FY615" s="56">
        <v>198</v>
      </c>
      <c r="FZ615" s="57" t="s">
        <v>2726</v>
      </c>
      <c r="GA615" s="68" t="s">
        <v>2335</v>
      </c>
      <c r="GB615" s="70">
        <v>29</v>
      </c>
      <c r="GC615" s="56">
        <v>198</v>
      </c>
      <c r="GD615" s="57" t="s">
        <v>2726</v>
      </c>
      <c r="GE615" s="68" t="s">
        <v>2335</v>
      </c>
      <c r="GF615" s="70">
        <v>29</v>
      </c>
      <c r="GG615" s="56">
        <v>198</v>
      </c>
      <c r="GH615" s="57" t="s">
        <v>2726</v>
      </c>
      <c r="GI615" s="68" t="s">
        <v>2335</v>
      </c>
      <c r="GJ615" s="70">
        <v>29</v>
      </c>
      <c r="GK615" s="56">
        <v>198</v>
      </c>
      <c r="GL615" s="57" t="s">
        <v>2726</v>
      </c>
      <c r="GM615" s="68" t="s">
        <v>2335</v>
      </c>
      <c r="GN615" s="70">
        <v>29</v>
      </c>
      <c r="GO615" s="56">
        <v>198</v>
      </c>
      <c r="GP615" s="57" t="s">
        <v>2726</v>
      </c>
      <c r="GQ615" s="68" t="s">
        <v>2335</v>
      </c>
      <c r="GR615" s="70">
        <v>29</v>
      </c>
      <c r="GS615" s="56">
        <v>198</v>
      </c>
      <c r="GT615" s="57" t="s">
        <v>2726</v>
      </c>
      <c r="GU615" s="68" t="s">
        <v>2335</v>
      </c>
      <c r="GV615" s="70">
        <v>29</v>
      </c>
      <c r="GW615" s="56">
        <v>198</v>
      </c>
      <c r="GX615" s="57" t="s">
        <v>2726</v>
      </c>
      <c r="GY615" s="68" t="s">
        <v>2335</v>
      </c>
      <c r="GZ615" s="70">
        <v>29</v>
      </c>
      <c r="HA615" s="56">
        <v>198</v>
      </c>
      <c r="HB615" s="57" t="s">
        <v>2726</v>
      </c>
      <c r="HC615" s="68" t="s">
        <v>2335</v>
      </c>
      <c r="HD615" s="70">
        <v>29</v>
      </c>
      <c r="HE615" s="56">
        <v>198</v>
      </c>
      <c r="HF615" s="57" t="s">
        <v>2726</v>
      </c>
      <c r="HG615" s="68" t="s">
        <v>2335</v>
      </c>
      <c r="HH615" s="70">
        <v>29</v>
      </c>
      <c r="HI615" s="56">
        <v>198</v>
      </c>
      <c r="HJ615" s="57" t="s">
        <v>2726</v>
      </c>
      <c r="HK615" s="68" t="s">
        <v>2335</v>
      </c>
      <c r="HL615" s="70">
        <v>29</v>
      </c>
      <c r="HM615" s="56">
        <v>198</v>
      </c>
      <c r="HN615" s="57" t="s">
        <v>2726</v>
      </c>
      <c r="HO615" s="68" t="s">
        <v>2335</v>
      </c>
      <c r="HP615" s="70">
        <v>29</v>
      </c>
      <c r="HQ615" s="56">
        <v>198</v>
      </c>
      <c r="HR615" s="57" t="s">
        <v>2726</v>
      </c>
      <c r="HS615" s="68" t="s">
        <v>2335</v>
      </c>
      <c r="HT615" s="70">
        <v>29</v>
      </c>
      <c r="HU615" s="56">
        <v>198</v>
      </c>
      <c r="HV615" s="57" t="s">
        <v>2726</v>
      </c>
      <c r="HW615" s="68" t="s">
        <v>2335</v>
      </c>
      <c r="HX615" s="70">
        <v>29</v>
      </c>
      <c r="HY615" s="56">
        <v>198</v>
      </c>
      <c r="HZ615" s="57" t="s">
        <v>2726</v>
      </c>
      <c r="IA615" s="68" t="s">
        <v>2335</v>
      </c>
      <c r="IB615" s="70">
        <v>29</v>
      </c>
      <c r="IC615" s="56">
        <v>198</v>
      </c>
      <c r="ID615" s="57" t="s">
        <v>2726</v>
      </c>
      <c r="IE615" s="68" t="s">
        <v>2335</v>
      </c>
      <c r="IF615" s="70">
        <v>29</v>
      </c>
      <c r="IG615" s="56">
        <v>198</v>
      </c>
      <c r="IH615" s="57" t="s">
        <v>2726</v>
      </c>
      <c r="II615" s="68" t="s">
        <v>2335</v>
      </c>
      <c r="IJ615" s="70">
        <v>29</v>
      </c>
      <c r="IK615" s="56">
        <v>198</v>
      </c>
      <c r="IL615" s="57" t="s">
        <v>2726</v>
      </c>
      <c r="IM615" s="68" t="s">
        <v>2335</v>
      </c>
      <c r="IN615" s="70">
        <v>29</v>
      </c>
      <c r="IO615" s="56">
        <v>198</v>
      </c>
      <c r="IP615" s="57" t="s">
        <v>2726</v>
      </c>
      <c r="IQ615" s="68" t="s">
        <v>2335</v>
      </c>
      <c r="IR615" s="70">
        <v>29</v>
      </c>
      <c r="IS615" s="56">
        <v>198</v>
      </c>
      <c r="IT615" s="57" t="s">
        <v>2726</v>
      </c>
      <c r="IU615" s="68" t="s">
        <v>2335</v>
      </c>
      <c r="IV615" s="70">
        <v>29</v>
      </c>
    </row>
    <row r="616" spans="1:256" s="51" customFormat="1" ht="12" customHeight="1" x14ac:dyDescent="0.2">
      <c r="A616" s="125">
        <v>410</v>
      </c>
      <c r="B616" s="111" t="s">
        <v>2941</v>
      </c>
      <c r="C616" s="119" t="s">
        <v>2335</v>
      </c>
      <c r="D616" s="122">
        <v>29</v>
      </c>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70">
        <v>29</v>
      </c>
      <c r="EC616" s="56">
        <v>199</v>
      </c>
      <c r="ED616" s="57" t="s">
        <v>2941</v>
      </c>
      <c r="EE616" s="68" t="s">
        <v>2335</v>
      </c>
      <c r="EF616" s="70">
        <v>29</v>
      </c>
      <c r="EG616" s="56">
        <v>199</v>
      </c>
      <c r="EH616" s="57" t="s">
        <v>2941</v>
      </c>
      <c r="EI616" s="68" t="s">
        <v>2335</v>
      </c>
      <c r="EJ616" s="70">
        <v>29</v>
      </c>
      <c r="EK616" s="56">
        <v>199</v>
      </c>
      <c r="EL616" s="57" t="s">
        <v>2941</v>
      </c>
      <c r="EM616" s="68" t="s">
        <v>2335</v>
      </c>
      <c r="EN616" s="70">
        <v>29</v>
      </c>
      <c r="EO616" s="56">
        <v>199</v>
      </c>
      <c r="EP616" s="57" t="s">
        <v>2941</v>
      </c>
      <c r="EQ616" s="68" t="s">
        <v>2335</v>
      </c>
      <c r="ER616" s="70">
        <v>29</v>
      </c>
      <c r="ES616" s="56">
        <v>199</v>
      </c>
      <c r="ET616" s="57" t="s">
        <v>2941</v>
      </c>
      <c r="EU616" s="68" t="s">
        <v>2335</v>
      </c>
      <c r="EV616" s="70">
        <v>29</v>
      </c>
      <c r="EW616" s="56">
        <v>199</v>
      </c>
      <c r="EX616" s="57" t="s">
        <v>2941</v>
      </c>
      <c r="EY616" s="68" t="s">
        <v>2335</v>
      </c>
      <c r="EZ616" s="70">
        <v>29</v>
      </c>
      <c r="FA616" s="56">
        <v>199</v>
      </c>
      <c r="FB616" s="57" t="s">
        <v>2941</v>
      </c>
      <c r="FC616" s="68" t="s">
        <v>2335</v>
      </c>
      <c r="FD616" s="70">
        <v>29</v>
      </c>
      <c r="FE616" s="56">
        <v>199</v>
      </c>
      <c r="FF616" s="57" t="s">
        <v>2941</v>
      </c>
      <c r="FG616" s="68" t="s">
        <v>2335</v>
      </c>
      <c r="FH616" s="70">
        <v>29</v>
      </c>
      <c r="FI616" s="56">
        <v>199</v>
      </c>
      <c r="FJ616" s="57" t="s">
        <v>2941</v>
      </c>
      <c r="FK616" s="68" t="s">
        <v>2335</v>
      </c>
      <c r="FL616" s="70">
        <v>29</v>
      </c>
      <c r="FM616" s="56">
        <v>199</v>
      </c>
      <c r="FN616" s="57" t="s">
        <v>2941</v>
      </c>
      <c r="FO616" s="68" t="s">
        <v>2335</v>
      </c>
      <c r="FP616" s="70">
        <v>29</v>
      </c>
      <c r="FQ616" s="56">
        <v>199</v>
      </c>
      <c r="FR616" s="57" t="s">
        <v>2941</v>
      </c>
      <c r="FS616" s="68" t="s">
        <v>2335</v>
      </c>
      <c r="FT616" s="70">
        <v>29</v>
      </c>
      <c r="FU616" s="56">
        <v>199</v>
      </c>
      <c r="FV616" s="57" t="s">
        <v>2941</v>
      </c>
      <c r="FW616" s="68" t="s">
        <v>2335</v>
      </c>
      <c r="FX616" s="70">
        <v>29</v>
      </c>
      <c r="FY616" s="56">
        <v>199</v>
      </c>
      <c r="FZ616" s="57" t="s">
        <v>2941</v>
      </c>
      <c r="GA616" s="68" t="s">
        <v>2335</v>
      </c>
      <c r="GB616" s="70">
        <v>29</v>
      </c>
      <c r="GC616" s="56">
        <v>199</v>
      </c>
      <c r="GD616" s="57" t="s">
        <v>2941</v>
      </c>
      <c r="GE616" s="68" t="s">
        <v>2335</v>
      </c>
      <c r="GF616" s="70">
        <v>29</v>
      </c>
      <c r="GG616" s="56">
        <v>199</v>
      </c>
      <c r="GH616" s="57" t="s">
        <v>2941</v>
      </c>
      <c r="GI616" s="68" t="s">
        <v>2335</v>
      </c>
      <c r="GJ616" s="70">
        <v>29</v>
      </c>
      <c r="GK616" s="56">
        <v>199</v>
      </c>
      <c r="GL616" s="57" t="s">
        <v>2941</v>
      </c>
      <c r="GM616" s="68" t="s">
        <v>2335</v>
      </c>
      <c r="GN616" s="70">
        <v>29</v>
      </c>
      <c r="GO616" s="56">
        <v>199</v>
      </c>
      <c r="GP616" s="57" t="s">
        <v>2941</v>
      </c>
      <c r="GQ616" s="68" t="s">
        <v>2335</v>
      </c>
      <c r="GR616" s="70">
        <v>29</v>
      </c>
      <c r="GS616" s="56">
        <v>199</v>
      </c>
      <c r="GT616" s="57" t="s">
        <v>2941</v>
      </c>
      <c r="GU616" s="68" t="s">
        <v>2335</v>
      </c>
      <c r="GV616" s="70">
        <v>29</v>
      </c>
      <c r="GW616" s="56">
        <v>199</v>
      </c>
      <c r="GX616" s="57" t="s">
        <v>2941</v>
      </c>
      <c r="GY616" s="68" t="s">
        <v>2335</v>
      </c>
      <c r="GZ616" s="70">
        <v>29</v>
      </c>
      <c r="HA616" s="56">
        <v>199</v>
      </c>
      <c r="HB616" s="57" t="s">
        <v>2941</v>
      </c>
      <c r="HC616" s="68" t="s">
        <v>2335</v>
      </c>
      <c r="HD616" s="70">
        <v>29</v>
      </c>
      <c r="HE616" s="56">
        <v>199</v>
      </c>
      <c r="HF616" s="57" t="s">
        <v>2941</v>
      </c>
      <c r="HG616" s="68" t="s">
        <v>2335</v>
      </c>
      <c r="HH616" s="70">
        <v>29</v>
      </c>
      <c r="HI616" s="56">
        <v>199</v>
      </c>
      <c r="HJ616" s="57" t="s">
        <v>2941</v>
      </c>
      <c r="HK616" s="68" t="s">
        <v>2335</v>
      </c>
      <c r="HL616" s="70">
        <v>29</v>
      </c>
      <c r="HM616" s="56">
        <v>199</v>
      </c>
      <c r="HN616" s="57" t="s">
        <v>2941</v>
      </c>
      <c r="HO616" s="68" t="s">
        <v>2335</v>
      </c>
      <c r="HP616" s="70">
        <v>29</v>
      </c>
      <c r="HQ616" s="56">
        <v>199</v>
      </c>
      <c r="HR616" s="57" t="s">
        <v>2941</v>
      </c>
      <c r="HS616" s="68" t="s">
        <v>2335</v>
      </c>
      <c r="HT616" s="70">
        <v>29</v>
      </c>
      <c r="HU616" s="56">
        <v>199</v>
      </c>
      <c r="HV616" s="57" t="s">
        <v>2941</v>
      </c>
      <c r="HW616" s="68" t="s">
        <v>2335</v>
      </c>
      <c r="HX616" s="70">
        <v>29</v>
      </c>
      <c r="HY616" s="56">
        <v>199</v>
      </c>
      <c r="HZ616" s="57" t="s">
        <v>2941</v>
      </c>
      <c r="IA616" s="68" t="s">
        <v>2335</v>
      </c>
      <c r="IB616" s="70">
        <v>29</v>
      </c>
      <c r="IC616" s="56">
        <v>199</v>
      </c>
      <c r="ID616" s="57" t="s">
        <v>2941</v>
      </c>
      <c r="IE616" s="68" t="s">
        <v>2335</v>
      </c>
      <c r="IF616" s="70">
        <v>29</v>
      </c>
      <c r="IG616" s="56">
        <v>199</v>
      </c>
      <c r="IH616" s="57" t="s">
        <v>2941</v>
      </c>
      <c r="II616" s="68" t="s">
        <v>2335</v>
      </c>
      <c r="IJ616" s="70">
        <v>29</v>
      </c>
      <c r="IK616" s="56">
        <v>199</v>
      </c>
      <c r="IL616" s="57" t="s">
        <v>2941</v>
      </c>
      <c r="IM616" s="68" t="s">
        <v>2335</v>
      </c>
      <c r="IN616" s="70">
        <v>29</v>
      </c>
      <c r="IO616" s="56">
        <v>199</v>
      </c>
      <c r="IP616" s="57" t="s">
        <v>2941</v>
      </c>
      <c r="IQ616" s="68" t="s">
        <v>2335</v>
      </c>
      <c r="IR616" s="70">
        <v>29</v>
      </c>
      <c r="IS616" s="56">
        <v>199</v>
      </c>
      <c r="IT616" s="57" t="s">
        <v>2941</v>
      </c>
      <c r="IU616" s="68" t="s">
        <v>2335</v>
      </c>
      <c r="IV616" s="70">
        <v>29</v>
      </c>
    </row>
    <row r="617" spans="1:256" s="51" customFormat="1" ht="12" customHeight="1" x14ac:dyDescent="0.2">
      <c r="A617" s="125">
        <v>410</v>
      </c>
      <c r="B617" s="111" t="s">
        <v>2942</v>
      </c>
      <c r="C617" s="119" t="s">
        <v>2335</v>
      </c>
      <c r="D617" s="122">
        <v>9</v>
      </c>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70">
        <v>9</v>
      </c>
      <c r="EC617" s="56">
        <v>200</v>
      </c>
      <c r="ED617" s="57" t="s">
        <v>2942</v>
      </c>
      <c r="EE617" s="68" t="s">
        <v>2335</v>
      </c>
      <c r="EF617" s="70">
        <v>9</v>
      </c>
      <c r="EG617" s="56">
        <v>200</v>
      </c>
      <c r="EH617" s="57" t="s">
        <v>2942</v>
      </c>
      <c r="EI617" s="68" t="s">
        <v>2335</v>
      </c>
      <c r="EJ617" s="70">
        <v>9</v>
      </c>
      <c r="EK617" s="56">
        <v>200</v>
      </c>
      <c r="EL617" s="57" t="s">
        <v>2942</v>
      </c>
      <c r="EM617" s="68" t="s">
        <v>2335</v>
      </c>
      <c r="EN617" s="70">
        <v>9</v>
      </c>
      <c r="EO617" s="56">
        <v>200</v>
      </c>
      <c r="EP617" s="57" t="s">
        <v>2942</v>
      </c>
      <c r="EQ617" s="68" t="s">
        <v>2335</v>
      </c>
      <c r="ER617" s="70">
        <v>9</v>
      </c>
      <c r="ES617" s="56">
        <v>200</v>
      </c>
      <c r="ET617" s="57" t="s">
        <v>2942</v>
      </c>
      <c r="EU617" s="68" t="s">
        <v>2335</v>
      </c>
      <c r="EV617" s="70">
        <v>9</v>
      </c>
      <c r="EW617" s="56">
        <v>200</v>
      </c>
      <c r="EX617" s="57" t="s">
        <v>2942</v>
      </c>
      <c r="EY617" s="68" t="s">
        <v>2335</v>
      </c>
      <c r="EZ617" s="70">
        <v>9</v>
      </c>
      <c r="FA617" s="56">
        <v>200</v>
      </c>
      <c r="FB617" s="57" t="s">
        <v>2942</v>
      </c>
      <c r="FC617" s="68" t="s">
        <v>2335</v>
      </c>
      <c r="FD617" s="70">
        <v>9</v>
      </c>
      <c r="FE617" s="56">
        <v>200</v>
      </c>
      <c r="FF617" s="57" t="s">
        <v>2942</v>
      </c>
      <c r="FG617" s="68" t="s">
        <v>2335</v>
      </c>
      <c r="FH617" s="70">
        <v>9</v>
      </c>
      <c r="FI617" s="56">
        <v>200</v>
      </c>
      <c r="FJ617" s="57" t="s">
        <v>2942</v>
      </c>
      <c r="FK617" s="68" t="s">
        <v>2335</v>
      </c>
      <c r="FL617" s="70">
        <v>9</v>
      </c>
      <c r="FM617" s="56">
        <v>200</v>
      </c>
      <c r="FN617" s="57" t="s">
        <v>2942</v>
      </c>
      <c r="FO617" s="68" t="s">
        <v>2335</v>
      </c>
      <c r="FP617" s="70">
        <v>9</v>
      </c>
      <c r="FQ617" s="56">
        <v>200</v>
      </c>
      <c r="FR617" s="57" t="s">
        <v>2942</v>
      </c>
      <c r="FS617" s="68" t="s">
        <v>2335</v>
      </c>
      <c r="FT617" s="70">
        <v>9</v>
      </c>
      <c r="FU617" s="56">
        <v>200</v>
      </c>
      <c r="FV617" s="57" t="s">
        <v>2942</v>
      </c>
      <c r="FW617" s="68" t="s">
        <v>2335</v>
      </c>
      <c r="FX617" s="70">
        <v>9</v>
      </c>
      <c r="FY617" s="56">
        <v>200</v>
      </c>
      <c r="FZ617" s="57" t="s">
        <v>2942</v>
      </c>
      <c r="GA617" s="68" t="s">
        <v>2335</v>
      </c>
      <c r="GB617" s="70">
        <v>9</v>
      </c>
      <c r="GC617" s="56">
        <v>200</v>
      </c>
      <c r="GD617" s="57" t="s">
        <v>2942</v>
      </c>
      <c r="GE617" s="68" t="s">
        <v>2335</v>
      </c>
      <c r="GF617" s="70">
        <v>9</v>
      </c>
      <c r="GG617" s="56">
        <v>200</v>
      </c>
      <c r="GH617" s="57" t="s">
        <v>2942</v>
      </c>
      <c r="GI617" s="68" t="s">
        <v>2335</v>
      </c>
      <c r="GJ617" s="70">
        <v>9</v>
      </c>
      <c r="GK617" s="56">
        <v>200</v>
      </c>
      <c r="GL617" s="57" t="s">
        <v>2942</v>
      </c>
      <c r="GM617" s="68" t="s">
        <v>2335</v>
      </c>
      <c r="GN617" s="70">
        <v>9</v>
      </c>
      <c r="GO617" s="56">
        <v>200</v>
      </c>
      <c r="GP617" s="57" t="s">
        <v>2942</v>
      </c>
      <c r="GQ617" s="68" t="s">
        <v>2335</v>
      </c>
      <c r="GR617" s="70">
        <v>9</v>
      </c>
      <c r="GS617" s="56">
        <v>200</v>
      </c>
      <c r="GT617" s="57" t="s">
        <v>2942</v>
      </c>
      <c r="GU617" s="68" t="s">
        <v>2335</v>
      </c>
      <c r="GV617" s="70">
        <v>9</v>
      </c>
      <c r="GW617" s="56">
        <v>200</v>
      </c>
      <c r="GX617" s="57" t="s">
        <v>2942</v>
      </c>
      <c r="GY617" s="68" t="s">
        <v>2335</v>
      </c>
      <c r="GZ617" s="70">
        <v>9</v>
      </c>
      <c r="HA617" s="56">
        <v>200</v>
      </c>
      <c r="HB617" s="57" t="s">
        <v>2942</v>
      </c>
      <c r="HC617" s="68" t="s">
        <v>2335</v>
      </c>
      <c r="HD617" s="70">
        <v>9</v>
      </c>
      <c r="HE617" s="56">
        <v>200</v>
      </c>
      <c r="HF617" s="57" t="s">
        <v>2942</v>
      </c>
      <c r="HG617" s="68" t="s">
        <v>2335</v>
      </c>
      <c r="HH617" s="70">
        <v>9</v>
      </c>
      <c r="HI617" s="56">
        <v>200</v>
      </c>
      <c r="HJ617" s="57" t="s">
        <v>2942</v>
      </c>
      <c r="HK617" s="68" t="s">
        <v>2335</v>
      </c>
      <c r="HL617" s="70">
        <v>9</v>
      </c>
      <c r="HM617" s="56">
        <v>200</v>
      </c>
      <c r="HN617" s="57" t="s">
        <v>2942</v>
      </c>
      <c r="HO617" s="68" t="s">
        <v>2335</v>
      </c>
      <c r="HP617" s="70">
        <v>9</v>
      </c>
      <c r="HQ617" s="56">
        <v>200</v>
      </c>
      <c r="HR617" s="57" t="s">
        <v>2942</v>
      </c>
      <c r="HS617" s="68" t="s">
        <v>2335</v>
      </c>
      <c r="HT617" s="70">
        <v>9</v>
      </c>
      <c r="HU617" s="56">
        <v>200</v>
      </c>
      <c r="HV617" s="57" t="s">
        <v>2942</v>
      </c>
      <c r="HW617" s="68" t="s">
        <v>2335</v>
      </c>
      <c r="HX617" s="70">
        <v>9</v>
      </c>
      <c r="HY617" s="56">
        <v>200</v>
      </c>
      <c r="HZ617" s="57" t="s">
        <v>2942</v>
      </c>
      <c r="IA617" s="68" t="s">
        <v>2335</v>
      </c>
      <c r="IB617" s="70">
        <v>9</v>
      </c>
      <c r="IC617" s="56">
        <v>200</v>
      </c>
      <c r="ID617" s="57" t="s">
        <v>2942</v>
      </c>
      <c r="IE617" s="68" t="s">
        <v>2335</v>
      </c>
      <c r="IF617" s="70">
        <v>9</v>
      </c>
      <c r="IG617" s="56">
        <v>200</v>
      </c>
      <c r="IH617" s="57" t="s">
        <v>2942</v>
      </c>
      <c r="II617" s="68" t="s">
        <v>2335</v>
      </c>
      <c r="IJ617" s="70">
        <v>9</v>
      </c>
      <c r="IK617" s="56">
        <v>200</v>
      </c>
      <c r="IL617" s="57" t="s">
        <v>2942</v>
      </c>
      <c r="IM617" s="68" t="s">
        <v>2335</v>
      </c>
      <c r="IN617" s="70">
        <v>9</v>
      </c>
      <c r="IO617" s="56">
        <v>200</v>
      </c>
      <c r="IP617" s="57" t="s">
        <v>2942</v>
      </c>
      <c r="IQ617" s="68" t="s">
        <v>2335</v>
      </c>
      <c r="IR617" s="70">
        <v>9</v>
      </c>
      <c r="IS617" s="56">
        <v>200</v>
      </c>
      <c r="IT617" s="57" t="s">
        <v>2942</v>
      </c>
      <c r="IU617" s="68" t="s">
        <v>2335</v>
      </c>
      <c r="IV617" s="70">
        <v>9</v>
      </c>
    </row>
    <row r="618" spans="1:256" s="51" customFormat="1" ht="12" customHeight="1" x14ac:dyDescent="0.2">
      <c r="A618" s="125">
        <v>410</v>
      </c>
      <c r="B618" s="111" t="s">
        <v>2943</v>
      </c>
      <c r="C618" s="119" t="s">
        <v>2335</v>
      </c>
      <c r="D618" s="122">
        <v>8</v>
      </c>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70">
        <v>8</v>
      </c>
      <c r="EC618" s="56">
        <v>201</v>
      </c>
      <c r="ED618" s="57" t="s">
        <v>2943</v>
      </c>
      <c r="EE618" s="68" t="s">
        <v>2335</v>
      </c>
      <c r="EF618" s="70">
        <v>8</v>
      </c>
      <c r="EG618" s="56">
        <v>201</v>
      </c>
      <c r="EH618" s="57" t="s">
        <v>2943</v>
      </c>
      <c r="EI618" s="68" t="s">
        <v>2335</v>
      </c>
      <c r="EJ618" s="70">
        <v>8</v>
      </c>
      <c r="EK618" s="56">
        <v>201</v>
      </c>
      <c r="EL618" s="57" t="s">
        <v>2943</v>
      </c>
      <c r="EM618" s="68" t="s">
        <v>2335</v>
      </c>
      <c r="EN618" s="70">
        <v>8</v>
      </c>
      <c r="EO618" s="56">
        <v>201</v>
      </c>
      <c r="EP618" s="57" t="s">
        <v>2943</v>
      </c>
      <c r="EQ618" s="68" t="s">
        <v>2335</v>
      </c>
      <c r="ER618" s="70">
        <v>8</v>
      </c>
      <c r="ES618" s="56">
        <v>201</v>
      </c>
      <c r="ET618" s="57" t="s">
        <v>2943</v>
      </c>
      <c r="EU618" s="68" t="s">
        <v>2335</v>
      </c>
      <c r="EV618" s="70">
        <v>8</v>
      </c>
      <c r="EW618" s="56">
        <v>201</v>
      </c>
      <c r="EX618" s="57" t="s">
        <v>2943</v>
      </c>
      <c r="EY618" s="68" t="s">
        <v>2335</v>
      </c>
      <c r="EZ618" s="70">
        <v>8</v>
      </c>
      <c r="FA618" s="56">
        <v>201</v>
      </c>
      <c r="FB618" s="57" t="s">
        <v>2943</v>
      </c>
      <c r="FC618" s="68" t="s">
        <v>2335</v>
      </c>
      <c r="FD618" s="70">
        <v>8</v>
      </c>
      <c r="FE618" s="56">
        <v>201</v>
      </c>
      <c r="FF618" s="57" t="s">
        <v>2943</v>
      </c>
      <c r="FG618" s="68" t="s">
        <v>2335</v>
      </c>
      <c r="FH618" s="70">
        <v>8</v>
      </c>
      <c r="FI618" s="56">
        <v>201</v>
      </c>
      <c r="FJ618" s="57" t="s">
        <v>2943</v>
      </c>
      <c r="FK618" s="68" t="s">
        <v>2335</v>
      </c>
      <c r="FL618" s="70">
        <v>8</v>
      </c>
      <c r="FM618" s="56">
        <v>201</v>
      </c>
      <c r="FN618" s="57" t="s">
        <v>2943</v>
      </c>
      <c r="FO618" s="68" t="s">
        <v>2335</v>
      </c>
      <c r="FP618" s="70">
        <v>8</v>
      </c>
      <c r="FQ618" s="56">
        <v>201</v>
      </c>
      <c r="FR618" s="57" t="s">
        <v>2943</v>
      </c>
      <c r="FS618" s="68" t="s">
        <v>2335</v>
      </c>
      <c r="FT618" s="70">
        <v>8</v>
      </c>
      <c r="FU618" s="56">
        <v>201</v>
      </c>
      <c r="FV618" s="57" t="s">
        <v>2943</v>
      </c>
      <c r="FW618" s="68" t="s">
        <v>2335</v>
      </c>
      <c r="FX618" s="70">
        <v>8</v>
      </c>
      <c r="FY618" s="56">
        <v>201</v>
      </c>
      <c r="FZ618" s="57" t="s">
        <v>2943</v>
      </c>
      <c r="GA618" s="68" t="s">
        <v>2335</v>
      </c>
      <c r="GB618" s="70">
        <v>8</v>
      </c>
      <c r="GC618" s="56">
        <v>201</v>
      </c>
      <c r="GD618" s="57" t="s">
        <v>2943</v>
      </c>
      <c r="GE618" s="68" t="s">
        <v>2335</v>
      </c>
      <c r="GF618" s="70">
        <v>8</v>
      </c>
      <c r="GG618" s="56">
        <v>201</v>
      </c>
      <c r="GH618" s="57" t="s">
        <v>2943</v>
      </c>
      <c r="GI618" s="68" t="s">
        <v>2335</v>
      </c>
      <c r="GJ618" s="70">
        <v>8</v>
      </c>
      <c r="GK618" s="56">
        <v>201</v>
      </c>
      <c r="GL618" s="57" t="s">
        <v>2943</v>
      </c>
      <c r="GM618" s="68" t="s">
        <v>2335</v>
      </c>
      <c r="GN618" s="70">
        <v>8</v>
      </c>
      <c r="GO618" s="56">
        <v>201</v>
      </c>
      <c r="GP618" s="57" t="s">
        <v>2943</v>
      </c>
      <c r="GQ618" s="68" t="s">
        <v>2335</v>
      </c>
      <c r="GR618" s="70">
        <v>8</v>
      </c>
      <c r="GS618" s="56">
        <v>201</v>
      </c>
      <c r="GT618" s="57" t="s">
        <v>2943</v>
      </c>
      <c r="GU618" s="68" t="s">
        <v>2335</v>
      </c>
      <c r="GV618" s="70">
        <v>8</v>
      </c>
      <c r="GW618" s="56">
        <v>201</v>
      </c>
      <c r="GX618" s="57" t="s">
        <v>2943</v>
      </c>
      <c r="GY618" s="68" t="s">
        <v>2335</v>
      </c>
      <c r="GZ618" s="70">
        <v>8</v>
      </c>
      <c r="HA618" s="56">
        <v>201</v>
      </c>
      <c r="HB618" s="57" t="s">
        <v>2943</v>
      </c>
      <c r="HC618" s="68" t="s">
        <v>2335</v>
      </c>
      <c r="HD618" s="70">
        <v>8</v>
      </c>
      <c r="HE618" s="56">
        <v>201</v>
      </c>
      <c r="HF618" s="57" t="s">
        <v>2943</v>
      </c>
      <c r="HG618" s="68" t="s">
        <v>2335</v>
      </c>
      <c r="HH618" s="70">
        <v>8</v>
      </c>
      <c r="HI618" s="56">
        <v>201</v>
      </c>
      <c r="HJ618" s="57" t="s">
        <v>2943</v>
      </c>
      <c r="HK618" s="68" t="s">
        <v>2335</v>
      </c>
      <c r="HL618" s="70">
        <v>8</v>
      </c>
      <c r="HM618" s="56">
        <v>201</v>
      </c>
      <c r="HN618" s="57" t="s">
        <v>2943</v>
      </c>
      <c r="HO618" s="68" t="s">
        <v>2335</v>
      </c>
      <c r="HP618" s="70">
        <v>8</v>
      </c>
      <c r="HQ618" s="56">
        <v>201</v>
      </c>
      <c r="HR618" s="57" t="s">
        <v>2943</v>
      </c>
      <c r="HS618" s="68" t="s">
        <v>2335</v>
      </c>
      <c r="HT618" s="70">
        <v>8</v>
      </c>
      <c r="HU618" s="56">
        <v>201</v>
      </c>
      <c r="HV618" s="57" t="s">
        <v>2943</v>
      </c>
      <c r="HW618" s="68" t="s">
        <v>2335</v>
      </c>
      <c r="HX618" s="70">
        <v>8</v>
      </c>
      <c r="HY618" s="56">
        <v>201</v>
      </c>
      <c r="HZ618" s="57" t="s">
        <v>2943</v>
      </c>
      <c r="IA618" s="68" t="s">
        <v>2335</v>
      </c>
      <c r="IB618" s="70">
        <v>8</v>
      </c>
      <c r="IC618" s="56">
        <v>201</v>
      </c>
      <c r="ID618" s="57" t="s">
        <v>2943</v>
      </c>
      <c r="IE618" s="68" t="s">
        <v>2335</v>
      </c>
      <c r="IF618" s="70">
        <v>8</v>
      </c>
      <c r="IG618" s="56">
        <v>201</v>
      </c>
      <c r="IH618" s="57" t="s">
        <v>2943</v>
      </c>
      <c r="II618" s="68" t="s">
        <v>2335</v>
      </c>
      <c r="IJ618" s="70">
        <v>8</v>
      </c>
      <c r="IK618" s="56">
        <v>201</v>
      </c>
      <c r="IL618" s="57" t="s">
        <v>2943</v>
      </c>
      <c r="IM618" s="68" t="s">
        <v>2335</v>
      </c>
      <c r="IN618" s="70">
        <v>8</v>
      </c>
      <c r="IO618" s="56">
        <v>201</v>
      </c>
      <c r="IP618" s="57" t="s">
        <v>2943</v>
      </c>
      <c r="IQ618" s="68" t="s">
        <v>2335</v>
      </c>
      <c r="IR618" s="70">
        <v>8</v>
      </c>
      <c r="IS618" s="56">
        <v>201</v>
      </c>
      <c r="IT618" s="57" t="s">
        <v>2943</v>
      </c>
      <c r="IU618" s="68" t="s">
        <v>2335</v>
      </c>
      <c r="IV618" s="70">
        <v>8</v>
      </c>
    </row>
    <row r="619" spans="1:256" s="51" customFormat="1" ht="12" customHeight="1" x14ac:dyDescent="0.2">
      <c r="A619" s="125">
        <v>410</v>
      </c>
      <c r="B619" s="111" t="s">
        <v>2944</v>
      </c>
      <c r="C619" s="119" t="s">
        <v>2335</v>
      </c>
      <c r="D619" s="122">
        <v>8</v>
      </c>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70">
        <v>8</v>
      </c>
      <c r="EC619" s="56">
        <v>202</v>
      </c>
      <c r="ED619" s="57" t="s">
        <v>2944</v>
      </c>
      <c r="EE619" s="68" t="s">
        <v>2335</v>
      </c>
      <c r="EF619" s="70">
        <v>8</v>
      </c>
      <c r="EG619" s="56">
        <v>202</v>
      </c>
      <c r="EH619" s="57" t="s">
        <v>2944</v>
      </c>
      <c r="EI619" s="68" t="s">
        <v>2335</v>
      </c>
      <c r="EJ619" s="70">
        <v>8</v>
      </c>
      <c r="EK619" s="56">
        <v>202</v>
      </c>
      <c r="EL619" s="57" t="s">
        <v>2944</v>
      </c>
      <c r="EM619" s="68" t="s">
        <v>2335</v>
      </c>
      <c r="EN619" s="70">
        <v>8</v>
      </c>
      <c r="EO619" s="56">
        <v>202</v>
      </c>
      <c r="EP619" s="57" t="s">
        <v>2944</v>
      </c>
      <c r="EQ619" s="68" t="s">
        <v>2335</v>
      </c>
      <c r="ER619" s="70">
        <v>8</v>
      </c>
      <c r="ES619" s="56">
        <v>202</v>
      </c>
      <c r="ET619" s="57" t="s">
        <v>2944</v>
      </c>
      <c r="EU619" s="68" t="s">
        <v>2335</v>
      </c>
      <c r="EV619" s="70">
        <v>8</v>
      </c>
      <c r="EW619" s="56">
        <v>202</v>
      </c>
      <c r="EX619" s="57" t="s">
        <v>2944</v>
      </c>
      <c r="EY619" s="68" t="s">
        <v>2335</v>
      </c>
      <c r="EZ619" s="70">
        <v>8</v>
      </c>
      <c r="FA619" s="56">
        <v>202</v>
      </c>
      <c r="FB619" s="57" t="s">
        <v>2944</v>
      </c>
      <c r="FC619" s="68" t="s">
        <v>2335</v>
      </c>
      <c r="FD619" s="70">
        <v>8</v>
      </c>
      <c r="FE619" s="56">
        <v>202</v>
      </c>
      <c r="FF619" s="57" t="s">
        <v>2944</v>
      </c>
      <c r="FG619" s="68" t="s">
        <v>2335</v>
      </c>
      <c r="FH619" s="70">
        <v>8</v>
      </c>
      <c r="FI619" s="56">
        <v>202</v>
      </c>
      <c r="FJ619" s="57" t="s">
        <v>2944</v>
      </c>
      <c r="FK619" s="68" t="s">
        <v>2335</v>
      </c>
      <c r="FL619" s="70">
        <v>8</v>
      </c>
      <c r="FM619" s="56">
        <v>202</v>
      </c>
      <c r="FN619" s="57" t="s">
        <v>2944</v>
      </c>
      <c r="FO619" s="68" t="s">
        <v>2335</v>
      </c>
      <c r="FP619" s="70">
        <v>8</v>
      </c>
      <c r="FQ619" s="56">
        <v>202</v>
      </c>
      <c r="FR619" s="57" t="s">
        <v>2944</v>
      </c>
      <c r="FS619" s="68" t="s">
        <v>2335</v>
      </c>
      <c r="FT619" s="70">
        <v>8</v>
      </c>
      <c r="FU619" s="56">
        <v>202</v>
      </c>
      <c r="FV619" s="57" t="s">
        <v>2944</v>
      </c>
      <c r="FW619" s="68" t="s">
        <v>2335</v>
      </c>
      <c r="FX619" s="70">
        <v>8</v>
      </c>
      <c r="FY619" s="56">
        <v>202</v>
      </c>
      <c r="FZ619" s="57" t="s">
        <v>2944</v>
      </c>
      <c r="GA619" s="68" t="s">
        <v>2335</v>
      </c>
      <c r="GB619" s="70">
        <v>8</v>
      </c>
      <c r="GC619" s="56">
        <v>202</v>
      </c>
      <c r="GD619" s="57" t="s">
        <v>2944</v>
      </c>
      <c r="GE619" s="68" t="s">
        <v>2335</v>
      </c>
      <c r="GF619" s="70">
        <v>8</v>
      </c>
      <c r="GG619" s="56">
        <v>202</v>
      </c>
      <c r="GH619" s="57" t="s">
        <v>2944</v>
      </c>
      <c r="GI619" s="68" t="s">
        <v>2335</v>
      </c>
      <c r="GJ619" s="70">
        <v>8</v>
      </c>
      <c r="GK619" s="56">
        <v>202</v>
      </c>
      <c r="GL619" s="57" t="s">
        <v>2944</v>
      </c>
      <c r="GM619" s="68" t="s">
        <v>2335</v>
      </c>
      <c r="GN619" s="70">
        <v>8</v>
      </c>
      <c r="GO619" s="56">
        <v>202</v>
      </c>
      <c r="GP619" s="57" t="s">
        <v>2944</v>
      </c>
      <c r="GQ619" s="68" t="s">
        <v>2335</v>
      </c>
      <c r="GR619" s="70">
        <v>8</v>
      </c>
      <c r="GS619" s="56">
        <v>202</v>
      </c>
      <c r="GT619" s="57" t="s">
        <v>2944</v>
      </c>
      <c r="GU619" s="68" t="s">
        <v>2335</v>
      </c>
      <c r="GV619" s="70">
        <v>8</v>
      </c>
      <c r="GW619" s="56">
        <v>202</v>
      </c>
      <c r="GX619" s="57" t="s">
        <v>2944</v>
      </c>
      <c r="GY619" s="68" t="s">
        <v>2335</v>
      </c>
      <c r="GZ619" s="70">
        <v>8</v>
      </c>
      <c r="HA619" s="56">
        <v>202</v>
      </c>
      <c r="HB619" s="57" t="s">
        <v>2944</v>
      </c>
      <c r="HC619" s="68" t="s">
        <v>2335</v>
      </c>
      <c r="HD619" s="70">
        <v>8</v>
      </c>
      <c r="HE619" s="56">
        <v>202</v>
      </c>
      <c r="HF619" s="57" t="s">
        <v>2944</v>
      </c>
      <c r="HG619" s="68" t="s">
        <v>2335</v>
      </c>
      <c r="HH619" s="70">
        <v>8</v>
      </c>
      <c r="HI619" s="56">
        <v>202</v>
      </c>
      <c r="HJ619" s="57" t="s">
        <v>2944</v>
      </c>
      <c r="HK619" s="68" t="s">
        <v>2335</v>
      </c>
      <c r="HL619" s="70">
        <v>8</v>
      </c>
      <c r="HM619" s="56">
        <v>202</v>
      </c>
      <c r="HN619" s="57" t="s">
        <v>2944</v>
      </c>
      <c r="HO619" s="68" t="s">
        <v>2335</v>
      </c>
      <c r="HP619" s="70">
        <v>8</v>
      </c>
      <c r="HQ619" s="56">
        <v>202</v>
      </c>
      <c r="HR619" s="57" t="s">
        <v>2944</v>
      </c>
      <c r="HS619" s="68" t="s">
        <v>2335</v>
      </c>
      <c r="HT619" s="70">
        <v>8</v>
      </c>
      <c r="HU619" s="56">
        <v>202</v>
      </c>
      <c r="HV619" s="57" t="s">
        <v>2944</v>
      </c>
      <c r="HW619" s="68" t="s">
        <v>2335</v>
      </c>
      <c r="HX619" s="70">
        <v>8</v>
      </c>
      <c r="HY619" s="56">
        <v>202</v>
      </c>
      <c r="HZ619" s="57" t="s">
        <v>2944</v>
      </c>
      <c r="IA619" s="68" t="s">
        <v>2335</v>
      </c>
      <c r="IB619" s="70">
        <v>8</v>
      </c>
      <c r="IC619" s="56">
        <v>202</v>
      </c>
      <c r="ID619" s="57" t="s">
        <v>2944</v>
      </c>
      <c r="IE619" s="68" t="s">
        <v>2335</v>
      </c>
      <c r="IF619" s="70">
        <v>8</v>
      </c>
      <c r="IG619" s="56">
        <v>202</v>
      </c>
      <c r="IH619" s="57" t="s">
        <v>2944</v>
      </c>
      <c r="II619" s="68" t="s">
        <v>2335</v>
      </c>
      <c r="IJ619" s="70">
        <v>8</v>
      </c>
      <c r="IK619" s="56">
        <v>202</v>
      </c>
      <c r="IL619" s="57" t="s">
        <v>2944</v>
      </c>
      <c r="IM619" s="68" t="s">
        <v>2335</v>
      </c>
      <c r="IN619" s="70">
        <v>8</v>
      </c>
      <c r="IO619" s="56">
        <v>202</v>
      </c>
      <c r="IP619" s="57" t="s">
        <v>2944</v>
      </c>
      <c r="IQ619" s="68" t="s">
        <v>2335</v>
      </c>
      <c r="IR619" s="70">
        <v>8</v>
      </c>
      <c r="IS619" s="56">
        <v>202</v>
      </c>
      <c r="IT619" s="57" t="s">
        <v>2944</v>
      </c>
      <c r="IU619" s="68" t="s">
        <v>2335</v>
      </c>
      <c r="IV619" s="70">
        <v>8</v>
      </c>
    </row>
    <row r="620" spans="1:256" s="51" customFormat="1" ht="12" customHeight="1" x14ac:dyDescent="0.2">
      <c r="A620" s="125">
        <v>410</v>
      </c>
      <c r="B620" s="111" t="s">
        <v>2945</v>
      </c>
      <c r="C620" s="119" t="s">
        <v>2335</v>
      </c>
      <c r="D620" s="122">
        <v>8</v>
      </c>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70">
        <v>8</v>
      </c>
      <c r="EC620" s="56">
        <v>203</v>
      </c>
      <c r="ED620" s="57" t="s">
        <v>2945</v>
      </c>
      <c r="EE620" s="68" t="s">
        <v>2335</v>
      </c>
      <c r="EF620" s="70">
        <v>8</v>
      </c>
      <c r="EG620" s="56">
        <v>203</v>
      </c>
      <c r="EH620" s="57" t="s">
        <v>2945</v>
      </c>
      <c r="EI620" s="68" t="s">
        <v>2335</v>
      </c>
      <c r="EJ620" s="70">
        <v>8</v>
      </c>
      <c r="EK620" s="56">
        <v>203</v>
      </c>
      <c r="EL620" s="57" t="s">
        <v>2945</v>
      </c>
      <c r="EM620" s="68" t="s">
        <v>2335</v>
      </c>
      <c r="EN620" s="70">
        <v>8</v>
      </c>
      <c r="EO620" s="56">
        <v>203</v>
      </c>
      <c r="EP620" s="57" t="s">
        <v>2945</v>
      </c>
      <c r="EQ620" s="68" t="s">
        <v>2335</v>
      </c>
      <c r="ER620" s="70">
        <v>8</v>
      </c>
      <c r="ES620" s="56">
        <v>203</v>
      </c>
      <c r="ET620" s="57" t="s">
        <v>2945</v>
      </c>
      <c r="EU620" s="68" t="s">
        <v>2335</v>
      </c>
      <c r="EV620" s="70">
        <v>8</v>
      </c>
      <c r="EW620" s="56">
        <v>203</v>
      </c>
      <c r="EX620" s="57" t="s">
        <v>2945</v>
      </c>
      <c r="EY620" s="68" t="s">
        <v>2335</v>
      </c>
      <c r="EZ620" s="70">
        <v>8</v>
      </c>
      <c r="FA620" s="56">
        <v>203</v>
      </c>
      <c r="FB620" s="57" t="s">
        <v>2945</v>
      </c>
      <c r="FC620" s="68" t="s">
        <v>2335</v>
      </c>
      <c r="FD620" s="70">
        <v>8</v>
      </c>
      <c r="FE620" s="56">
        <v>203</v>
      </c>
      <c r="FF620" s="57" t="s">
        <v>2945</v>
      </c>
      <c r="FG620" s="68" t="s">
        <v>2335</v>
      </c>
      <c r="FH620" s="70">
        <v>8</v>
      </c>
      <c r="FI620" s="56">
        <v>203</v>
      </c>
      <c r="FJ620" s="57" t="s">
        <v>2945</v>
      </c>
      <c r="FK620" s="68" t="s">
        <v>2335</v>
      </c>
      <c r="FL620" s="70">
        <v>8</v>
      </c>
      <c r="FM620" s="56">
        <v>203</v>
      </c>
      <c r="FN620" s="57" t="s">
        <v>2945</v>
      </c>
      <c r="FO620" s="68" t="s">
        <v>2335</v>
      </c>
      <c r="FP620" s="70">
        <v>8</v>
      </c>
      <c r="FQ620" s="56">
        <v>203</v>
      </c>
      <c r="FR620" s="57" t="s">
        <v>2945</v>
      </c>
      <c r="FS620" s="68" t="s">
        <v>2335</v>
      </c>
      <c r="FT620" s="70">
        <v>8</v>
      </c>
      <c r="FU620" s="56">
        <v>203</v>
      </c>
      <c r="FV620" s="57" t="s">
        <v>2945</v>
      </c>
      <c r="FW620" s="68" t="s">
        <v>2335</v>
      </c>
      <c r="FX620" s="70">
        <v>8</v>
      </c>
      <c r="FY620" s="56">
        <v>203</v>
      </c>
      <c r="FZ620" s="57" t="s">
        <v>2945</v>
      </c>
      <c r="GA620" s="68" t="s">
        <v>2335</v>
      </c>
      <c r="GB620" s="70">
        <v>8</v>
      </c>
      <c r="GC620" s="56">
        <v>203</v>
      </c>
      <c r="GD620" s="57" t="s">
        <v>2945</v>
      </c>
      <c r="GE620" s="68" t="s">
        <v>2335</v>
      </c>
      <c r="GF620" s="70">
        <v>8</v>
      </c>
      <c r="GG620" s="56">
        <v>203</v>
      </c>
      <c r="GH620" s="57" t="s">
        <v>2945</v>
      </c>
      <c r="GI620" s="68" t="s">
        <v>2335</v>
      </c>
      <c r="GJ620" s="70">
        <v>8</v>
      </c>
      <c r="GK620" s="56">
        <v>203</v>
      </c>
      <c r="GL620" s="57" t="s">
        <v>2945</v>
      </c>
      <c r="GM620" s="68" t="s">
        <v>2335</v>
      </c>
      <c r="GN620" s="70">
        <v>8</v>
      </c>
      <c r="GO620" s="56">
        <v>203</v>
      </c>
      <c r="GP620" s="57" t="s">
        <v>2945</v>
      </c>
      <c r="GQ620" s="68" t="s">
        <v>2335</v>
      </c>
      <c r="GR620" s="70">
        <v>8</v>
      </c>
      <c r="GS620" s="56">
        <v>203</v>
      </c>
      <c r="GT620" s="57" t="s">
        <v>2945</v>
      </c>
      <c r="GU620" s="68" t="s">
        <v>2335</v>
      </c>
      <c r="GV620" s="70">
        <v>8</v>
      </c>
      <c r="GW620" s="56">
        <v>203</v>
      </c>
      <c r="GX620" s="57" t="s">
        <v>2945</v>
      </c>
      <c r="GY620" s="68" t="s">
        <v>2335</v>
      </c>
      <c r="GZ620" s="70">
        <v>8</v>
      </c>
      <c r="HA620" s="56">
        <v>203</v>
      </c>
      <c r="HB620" s="57" t="s">
        <v>2945</v>
      </c>
      <c r="HC620" s="68" t="s">
        <v>2335</v>
      </c>
      <c r="HD620" s="70">
        <v>8</v>
      </c>
      <c r="HE620" s="56">
        <v>203</v>
      </c>
      <c r="HF620" s="57" t="s">
        <v>2945</v>
      </c>
      <c r="HG620" s="68" t="s">
        <v>2335</v>
      </c>
      <c r="HH620" s="70">
        <v>8</v>
      </c>
      <c r="HI620" s="56">
        <v>203</v>
      </c>
      <c r="HJ620" s="57" t="s">
        <v>2945</v>
      </c>
      <c r="HK620" s="68" t="s">
        <v>2335</v>
      </c>
      <c r="HL620" s="70">
        <v>8</v>
      </c>
      <c r="HM620" s="56">
        <v>203</v>
      </c>
      <c r="HN620" s="57" t="s">
        <v>2945</v>
      </c>
      <c r="HO620" s="68" t="s">
        <v>2335</v>
      </c>
      <c r="HP620" s="70">
        <v>8</v>
      </c>
      <c r="HQ620" s="56">
        <v>203</v>
      </c>
      <c r="HR620" s="57" t="s">
        <v>2945</v>
      </c>
      <c r="HS620" s="68" t="s">
        <v>2335</v>
      </c>
      <c r="HT620" s="70">
        <v>8</v>
      </c>
      <c r="HU620" s="56">
        <v>203</v>
      </c>
      <c r="HV620" s="57" t="s">
        <v>2945</v>
      </c>
      <c r="HW620" s="68" t="s">
        <v>2335</v>
      </c>
      <c r="HX620" s="70">
        <v>8</v>
      </c>
      <c r="HY620" s="56">
        <v>203</v>
      </c>
      <c r="HZ620" s="57" t="s">
        <v>2945</v>
      </c>
      <c r="IA620" s="68" t="s">
        <v>2335</v>
      </c>
      <c r="IB620" s="70">
        <v>8</v>
      </c>
      <c r="IC620" s="56">
        <v>203</v>
      </c>
      <c r="ID620" s="57" t="s">
        <v>2945</v>
      </c>
      <c r="IE620" s="68" t="s">
        <v>2335</v>
      </c>
      <c r="IF620" s="70">
        <v>8</v>
      </c>
      <c r="IG620" s="56">
        <v>203</v>
      </c>
      <c r="IH620" s="57" t="s">
        <v>2945</v>
      </c>
      <c r="II620" s="68" t="s">
        <v>2335</v>
      </c>
      <c r="IJ620" s="70">
        <v>8</v>
      </c>
      <c r="IK620" s="56">
        <v>203</v>
      </c>
      <c r="IL620" s="57" t="s">
        <v>2945</v>
      </c>
      <c r="IM620" s="68" t="s">
        <v>2335</v>
      </c>
      <c r="IN620" s="70">
        <v>8</v>
      </c>
      <c r="IO620" s="56">
        <v>203</v>
      </c>
      <c r="IP620" s="57" t="s">
        <v>2945</v>
      </c>
      <c r="IQ620" s="68" t="s">
        <v>2335</v>
      </c>
      <c r="IR620" s="70">
        <v>8</v>
      </c>
      <c r="IS620" s="56">
        <v>203</v>
      </c>
      <c r="IT620" s="57" t="s">
        <v>2945</v>
      </c>
      <c r="IU620" s="68" t="s">
        <v>2335</v>
      </c>
      <c r="IV620" s="70">
        <v>8</v>
      </c>
    </row>
    <row r="621" spans="1:256" s="51" customFormat="1" ht="12" customHeight="1" x14ac:dyDescent="0.2">
      <c r="A621" s="125">
        <v>410</v>
      </c>
      <c r="B621" s="111" t="s">
        <v>2946</v>
      </c>
      <c r="C621" s="119" t="s">
        <v>2335</v>
      </c>
      <c r="D621" s="122">
        <v>8</v>
      </c>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70">
        <v>8</v>
      </c>
      <c r="EC621" s="56">
        <v>204</v>
      </c>
      <c r="ED621" s="57" t="s">
        <v>2946</v>
      </c>
      <c r="EE621" s="68" t="s">
        <v>2335</v>
      </c>
      <c r="EF621" s="70">
        <v>8</v>
      </c>
      <c r="EG621" s="56">
        <v>204</v>
      </c>
      <c r="EH621" s="57" t="s">
        <v>2946</v>
      </c>
      <c r="EI621" s="68" t="s">
        <v>2335</v>
      </c>
      <c r="EJ621" s="70">
        <v>8</v>
      </c>
      <c r="EK621" s="56">
        <v>204</v>
      </c>
      <c r="EL621" s="57" t="s">
        <v>2946</v>
      </c>
      <c r="EM621" s="68" t="s">
        <v>2335</v>
      </c>
      <c r="EN621" s="70">
        <v>8</v>
      </c>
      <c r="EO621" s="56">
        <v>204</v>
      </c>
      <c r="EP621" s="57" t="s">
        <v>2946</v>
      </c>
      <c r="EQ621" s="68" t="s">
        <v>2335</v>
      </c>
      <c r="ER621" s="70">
        <v>8</v>
      </c>
      <c r="ES621" s="56">
        <v>204</v>
      </c>
      <c r="ET621" s="57" t="s">
        <v>2946</v>
      </c>
      <c r="EU621" s="68" t="s">
        <v>2335</v>
      </c>
      <c r="EV621" s="70">
        <v>8</v>
      </c>
      <c r="EW621" s="56">
        <v>204</v>
      </c>
      <c r="EX621" s="57" t="s">
        <v>2946</v>
      </c>
      <c r="EY621" s="68" t="s">
        <v>2335</v>
      </c>
      <c r="EZ621" s="70">
        <v>8</v>
      </c>
      <c r="FA621" s="56">
        <v>204</v>
      </c>
      <c r="FB621" s="57" t="s">
        <v>2946</v>
      </c>
      <c r="FC621" s="68" t="s">
        <v>2335</v>
      </c>
      <c r="FD621" s="70">
        <v>8</v>
      </c>
      <c r="FE621" s="56">
        <v>204</v>
      </c>
      <c r="FF621" s="57" t="s">
        <v>2946</v>
      </c>
      <c r="FG621" s="68" t="s">
        <v>2335</v>
      </c>
      <c r="FH621" s="70">
        <v>8</v>
      </c>
      <c r="FI621" s="56">
        <v>204</v>
      </c>
      <c r="FJ621" s="57" t="s">
        <v>2946</v>
      </c>
      <c r="FK621" s="68" t="s">
        <v>2335</v>
      </c>
      <c r="FL621" s="70">
        <v>8</v>
      </c>
      <c r="FM621" s="56">
        <v>204</v>
      </c>
      <c r="FN621" s="57" t="s">
        <v>2946</v>
      </c>
      <c r="FO621" s="68" t="s">
        <v>2335</v>
      </c>
      <c r="FP621" s="70">
        <v>8</v>
      </c>
      <c r="FQ621" s="56">
        <v>204</v>
      </c>
      <c r="FR621" s="57" t="s">
        <v>2946</v>
      </c>
      <c r="FS621" s="68" t="s">
        <v>2335</v>
      </c>
      <c r="FT621" s="70">
        <v>8</v>
      </c>
      <c r="FU621" s="56">
        <v>204</v>
      </c>
      <c r="FV621" s="57" t="s">
        <v>2946</v>
      </c>
      <c r="FW621" s="68" t="s">
        <v>2335</v>
      </c>
      <c r="FX621" s="70">
        <v>8</v>
      </c>
      <c r="FY621" s="56">
        <v>204</v>
      </c>
      <c r="FZ621" s="57" t="s">
        <v>2946</v>
      </c>
      <c r="GA621" s="68" t="s">
        <v>2335</v>
      </c>
      <c r="GB621" s="70">
        <v>8</v>
      </c>
      <c r="GC621" s="56">
        <v>204</v>
      </c>
      <c r="GD621" s="57" t="s">
        <v>2946</v>
      </c>
      <c r="GE621" s="68" t="s">
        <v>2335</v>
      </c>
      <c r="GF621" s="70">
        <v>8</v>
      </c>
      <c r="GG621" s="56">
        <v>204</v>
      </c>
      <c r="GH621" s="57" t="s">
        <v>2946</v>
      </c>
      <c r="GI621" s="68" t="s">
        <v>2335</v>
      </c>
      <c r="GJ621" s="70">
        <v>8</v>
      </c>
      <c r="GK621" s="56">
        <v>204</v>
      </c>
      <c r="GL621" s="57" t="s">
        <v>2946</v>
      </c>
      <c r="GM621" s="68" t="s">
        <v>2335</v>
      </c>
      <c r="GN621" s="70">
        <v>8</v>
      </c>
      <c r="GO621" s="56">
        <v>204</v>
      </c>
      <c r="GP621" s="57" t="s">
        <v>2946</v>
      </c>
      <c r="GQ621" s="68" t="s">
        <v>2335</v>
      </c>
      <c r="GR621" s="70">
        <v>8</v>
      </c>
      <c r="GS621" s="56">
        <v>204</v>
      </c>
      <c r="GT621" s="57" t="s">
        <v>2946</v>
      </c>
      <c r="GU621" s="68" t="s">
        <v>2335</v>
      </c>
      <c r="GV621" s="70">
        <v>8</v>
      </c>
      <c r="GW621" s="56">
        <v>204</v>
      </c>
      <c r="GX621" s="57" t="s">
        <v>2946</v>
      </c>
      <c r="GY621" s="68" t="s">
        <v>2335</v>
      </c>
      <c r="GZ621" s="70">
        <v>8</v>
      </c>
      <c r="HA621" s="56">
        <v>204</v>
      </c>
      <c r="HB621" s="57" t="s">
        <v>2946</v>
      </c>
      <c r="HC621" s="68" t="s">
        <v>2335</v>
      </c>
      <c r="HD621" s="70">
        <v>8</v>
      </c>
      <c r="HE621" s="56">
        <v>204</v>
      </c>
      <c r="HF621" s="57" t="s">
        <v>2946</v>
      </c>
      <c r="HG621" s="68" t="s">
        <v>2335</v>
      </c>
      <c r="HH621" s="70">
        <v>8</v>
      </c>
      <c r="HI621" s="56">
        <v>204</v>
      </c>
      <c r="HJ621" s="57" t="s">
        <v>2946</v>
      </c>
      <c r="HK621" s="68" t="s">
        <v>2335</v>
      </c>
      <c r="HL621" s="70">
        <v>8</v>
      </c>
      <c r="HM621" s="56">
        <v>204</v>
      </c>
      <c r="HN621" s="57" t="s">
        <v>2946</v>
      </c>
      <c r="HO621" s="68" t="s">
        <v>2335</v>
      </c>
      <c r="HP621" s="70">
        <v>8</v>
      </c>
      <c r="HQ621" s="56">
        <v>204</v>
      </c>
      <c r="HR621" s="57" t="s">
        <v>2946</v>
      </c>
      <c r="HS621" s="68" t="s">
        <v>2335</v>
      </c>
      <c r="HT621" s="70">
        <v>8</v>
      </c>
      <c r="HU621" s="56">
        <v>204</v>
      </c>
      <c r="HV621" s="57" t="s">
        <v>2946</v>
      </c>
      <c r="HW621" s="68" t="s">
        <v>2335</v>
      </c>
      <c r="HX621" s="70">
        <v>8</v>
      </c>
      <c r="HY621" s="56">
        <v>204</v>
      </c>
      <c r="HZ621" s="57" t="s">
        <v>2946</v>
      </c>
      <c r="IA621" s="68" t="s">
        <v>2335</v>
      </c>
      <c r="IB621" s="70">
        <v>8</v>
      </c>
      <c r="IC621" s="56">
        <v>204</v>
      </c>
      <c r="ID621" s="57" t="s">
        <v>2946</v>
      </c>
      <c r="IE621" s="68" t="s">
        <v>2335</v>
      </c>
      <c r="IF621" s="70">
        <v>8</v>
      </c>
      <c r="IG621" s="56">
        <v>204</v>
      </c>
      <c r="IH621" s="57" t="s">
        <v>2946</v>
      </c>
      <c r="II621" s="68" t="s">
        <v>2335</v>
      </c>
      <c r="IJ621" s="70">
        <v>8</v>
      </c>
      <c r="IK621" s="56">
        <v>204</v>
      </c>
      <c r="IL621" s="57" t="s">
        <v>2946</v>
      </c>
      <c r="IM621" s="68" t="s">
        <v>2335</v>
      </c>
      <c r="IN621" s="70">
        <v>8</v>
      </c>
      <c r="IO621" s="56">
        <v>204</v>
      </c>
      <c r="IP621" s="57" t="s">
        <v>2946</v>
      </c>
      <c r="IQ621" s="68" t="s">
        <v>2335</v>
      </c>
      <c r="IR621" s="70">
        <v>8</v>
      </c>
      <c r="IS621" s="56">
        <v>204</v>
      </c>
      <c r="IT621" s="57" t="s">
        <v>2946</v>
      </c>
      <c r="IU621" s="68" t="s">
        <v>2335</v>
      </c>
      <c r="IV621" s="70">
        <v>8</v>
      </c>
    </row>
    <row r="622" spans="1:256" s="51" customFormat="1" ht="12" customHeight="1" x14ac:dyDescent="0.2">
      <c r="A622" s="125">
        <v>410</v>
      </c>
      <c r="B622" s="111" t="s">
        <v>2947</v>
      </c>
      <c r="C622" s="119" t="s">
        <v>2335</v>
      </c>
      <c r="D622" s="122">
        <v>7</v>
      </c>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70">
        <v>7</v>
      </c>
      <c r="EC622" s="56">
        <v>205</v>
      </c>
      <c r="ED622" s="57" t="s">
        <v>2947</v>
      </c>
      <c r="EE622" s="68" t="s">
        <v>2335</v>
      </c>
      <c r="EF622" s="70">
        <v>7</v>
      </c>
      <c r="EG622" s="56">
        <v>205</v>
      </c>
      <c r="EH622" s="57" t="s">
        <v>2947</v>
      </c>
      <c r="EI622" s="68" t="s">
        <v>2335</v>
      </c>
      <c r="EJ622" s="70">
        <v>7</v>
      </c>
      <c r="EK622" s="56">
        <v>205</v>
      </c>
      <c r="EL622" s="57" t="s">
        <v>2947</v>
      </c>
      <c r="EM622" s="68" t="s">
        <v>2335</v>
      </c>
      <c r="EN622" s="70">
        <v>7</v>
      </c>
      <c r="EO622" s="56">
        <v>205</v>
      </c>
      <c r="EP622" s="57" t="s">
        <v>2947</v>
      </c>
      <c r="EQ622" s="68" t="s">
        <v>2335</v>
      </c>
      <c r="ER622" s="70">
        <v>7</v>
      </c>
      <c r="ES622" s="56">
        <v>205</v>
      </c>
      <c r="ET622" s="57" t="s">
        <v>2947</v>
      </c>
      <c r="EU622" s="68" t="s">
        <v>2335</v>
      </c>
      <c r="EV622" s="70">
        <v>7</v>
      </c>
      <c r="EW622" s="56">
        <v>205</v>
      </c>
      <c r="EX622" s="57" t="s">
        <v>2947</v>
      </c>
      <c r="EY622" s="68" t="s">
        <v>2335</v>
      </c>
      <c r="EZ622" s="70">
        <v>7</v>
      </c>
      <c r="FA622" s="56">
        <v>205</v>
      </c>
      <c r="FB622" s="57" t="s">
        <v>2947</v>
      </c>
      <c r="FC622" s="68" t="s">
        <v>2335</v>
      </c>
      <c r="FD622" s="70">
        <v>7</v>
      </c>
      <c r="FE622" s="56">
        <v>205</v>
      </c>
      <c r="FF622" s="57" t="s">
        <v>2947</v>
      </c>
      <c r="FG622" s="68" t="s">
        <v>2335</v>
      </c>
      <c r="FH622" s="70">
        <v>7</v>
      </c>
      <c r="FI622" s="56">
        <v>205</v>
      </c>
      <c r="FJ622" s="57" t="s">
        <v>2947</v>
      </c>
      <c r="FK622" s="68" t="s">
        <v>2335</v>
      </c>
      <c r="FL622" s="70">
        <v>7</v>
      </c>
      <c r="FM622" s="56">
        <v>205</v>
      </c>
      <c r="FN622" s="57" t="s">
        <v>2947</v>
      </c>
      <c r="FO622" s="68" t="s">
        <v>2335</v>
      </c>
      <c r="FP622" s="70">
        <v>7</v>
      </c>
      <c r="FQ622" s="56">
        <v>205</v>
      </c>
      <c r="FR622" s="57" t="s">
        <v>2947</v>
      </c>
      <c r="FS622" s="68" t="s">
        <v>2335</v>
      </c>
      <c r="FT622" s="70">
        <v>7</v>
      </c>
      <c r="FU622" s="56">
        <v>205</v>
      </c>
      <c r="FV622" s="57" t="s">
        <v>2947</v>
      </c>
      <c r="FW622" s="68" t="s">
        <v>2335</v>
      </c>
      <c r="FX622" s="70">
        <v>7</v>
      </c>
      <c r="FY622" s="56">
        <v>205</v>
      </c>
      <c r="FZ622" s="57" t="s">
        <v>2947</v>
      </c>
      <c r="GA622" s="68" t="s">
        <v>2335</v>
      </c>
      <c r="GB622" s="70">
        <v>7</v>
      </c>
      <c r="GC622" s="56">
        <v>205</v>
      </c>
      <c r="GD622" s="57" t="s">
        <v>2947</v>
      </c>
      <c r="GE622" s="68" t="s">
        <v>2335</v>
      </c>
      <c r="GF622" s="70">
        <v>7</v>
      </c>
      <c r="GG622" s="56">
        <v>205</v>
      </c>
      <c r="GH622" s="57" t="s">
        <v>2947</v>
      </c>
      <c r="GI622" s="68" t="s">
        <v>2335</v>
      </c>
      <c r="GJ622" s="70">
        <v>7</v>
      </c>
      <c r="GK622" s="56">
        <v>205</v>
      </c>
      <c r="GL622" s="57" t="s">
        <v>2947</v>
      </c>
      <c r="GM622" s="68" t="s">
        <v>2335</v>
      </c>
      <c r="GN622" s="70">
        <v>7</v>
      </c>
      <c r="GO622" s="56">
        <v>205</v>
      </c>
      <c r="GP622" s="57" t="s">
        <v>2947</v>
      </c>
      <c r="GQ622" s="68" t="s">
        <v>2335</v>
      </c>
      <c r="GR622" s="70">
        <v>7</v>
      </c>
      <c r="GS622" s="56">
        <v>205</v>
      </c>
      <c r="GT622" s="57" t="s">
        <v>2947</v>
      </c>
      <c r="GU622" s="68" t="s">
        <v>2335</v>
      </c>
      <c r="GV622" s="70">
        <v>7</v>
      </c>
      <c r="GW622" s="56">
        <v>205</v>
      </c>
      <c r="GX622" s="57" t="s">
        <v>2947</v>
      </c>
      <c r="GY622" s="68" t="s">
        <v>2335</v>
      </c>
      <c r="GZ622" s="70">
        <v>7</v>
      </c>
      <c r="HA622" s="56">
        <v>205</v>
      </c>
      <c r="HB622" s="57" t="s">
        <v>2947</v>
      </c>
      <c r="HC622" s="68" t="s">
        <v>2335</v>
      </c>
      <c r="HD622" s="70">
        <v>7</v>
      </c>
      <c r="HE622" s="56">
        <v>205</v>
      </c>
      <c r="HF622" s="57" t="s">
        <v>2947</v>
      </c>
      <c r="HG622" s="68" t="s">
        <v>2335</v>
      </c>
      <c r="HH622" s="70">
        <v>7</v>
      </c>
      <c r="HI622" s="56">
        <v>205</v>
      </c>
      <c r="HJ622" s="57" t="s">
        <v>2947</v>
      </c>
      <c r="HK622" s="68" t="s">
        <v>2335</v>
      </c>
      <c r="HL622" s="70">
        <v>7</v>
      </c>
      <c r="HM622" s="56">
        <v>205</v>
      </c>
      <c r="HN622" s="57" t="s">
        <v>2947</v>
      </c>
      <c r="HO622" s="68" t="s">
        <v>2335</v>
      </c>
      <c r="HP622" s="70">
        <v>7</v>
      </c>
      <c r="HQ622" s="56">
        <v>205</v>
      </c>
      <c r="HR622" s="57" t="s">
        <v>2947</v>
      </c>
      <c r="HS622" s="68" t="s">
        <v>2335</v>
      </c>
      <c r="HT622" s="70">
        <v>7</v>
      </c>
      <c r="HU622" s="56">
        <v>205</v>
      </c>
      <c r="HV622" s="57" t="s">
        <v>2947</v>
      </c>
      <c r="HW622" s="68" t="s">
        <v>2335</v>
      </c>
      <c r="HX622" s="70">
        <v>7</v>
      </c>
      <c r="HY622" s="56">
        <v>205</v>
      </c>
      <c r="HZ622" s="57" t="s">
        <v>2947</v>
      </c>
      <c r="IA622" s="68" t="s">
        <v>2335</v>
      </c>
      <c r="IB622" s="70">
        <v>7</v>
      </c>
      <c r="IC622" s="56">
        <v>205</v>
      </c>
      <c r="ID622" s="57" t="s">
        <v>2947</v>
      </c>
      <c r="IE622" s="68" t="s">
        <v>2335</v>
      </c>
      <c r="IF622" s="70">
        <v>7</v>
      </c>
      <c r="IG622" s="56">
        <v>205</v>
      </c>
      <c r="IH622" s="57" t="s">
        <v>2947</v>
      </c>
      <c r="II622" s="68" t="s">
        <v>2335</v>
      </c>
      <c r="IJ622" s="70">
        <v>7</v>
      </c>
      <c r="IK622" s="56">
        <v>205</v>
      </c>
      <c r="IL622" s="57" t="s">
        <v>2947</v>
      </c>
      <c r="IM622" s="68" t="s">
        <v>2335</v>
      </c>
      <c r="IN622" s="70">
        <v>7</v>
      </c>
      <c r="IO622" s="56">
        <v>205</v>
      </c>
      <c r="IP622" s="57" t="s">
        <v>2947</v>
      </c>
      <c r="IQ622" s="68" t="s">
        <v>2335</v>
      </c>
      <c r="IR622" s="70">
        <v>7</v>
      </c>
      <c r="IS622" s="56">
        <v>205</v>
      </c>
      <c r="IT622" s="57" t="s">
        <v>2947</v>
      </c>
      <c r="IU622" s="68" t="s">
        <v>2335</v>
      </c>
      <c r="IV622" s="70">
        <v>7</v>
      </c>
    </row>
    <row r="623" spans="1:256" s="51" customFormat="1" ht="12" customHeight="1" x14ac:dyDescent="0.2">
      <c r="A623" s="125">
        <v>410</v>
      </c>
      <c r="B623" s="111" t="s">
        <v>2948</v>
      </c>
      <c r="C623" s="119" t="s">
        <v>2335</v>
      </c>
      <c r="D623" s="122">
        <v>8</v>
      </c>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70">
        <v>8</v>
      </c>
      <c r="EC623" s="56">
        <v>206</v>
      </c>
      <c r="ED623" s="57" t="s">
        <v>2948</v>
      </c>
      <c r="EE623" s="68" t="s">
        <v>2335</v>
      </c>
      <c r="EF623" s="70">
        <v>8</v>
      </c>
      <c r="EG623" s="56">
        <v>206</v>
      </c>
      <c r="EH623" s="57" t="s">
        <v>2948</v>
      </c>
      <c r="EI623" s="68" t="s">
        <v>2335</v>
      </c>
      <c r="EJ623" s="70">
        <v>8</v>
      </c>
      <c r="EK623" s="56">
        <v>206</v>
      </c>
      <c r="EL623" s="57" t="s">
        <v>2948</v>
      </c>
      <c r="EM623" s="68" t="s">
        <v>2335</v>
      </c>
      <c r="EN623" s="70">
        <v>8</v>
      </c>
      <c r="EO623" s="56">
        <v>206</v>
      </c>
      <c r="EP623" s="57" t="s">
        <v>2948</v>
      </c>
      <c r="EQ623" s="68" t="s">
        <v>2335</v>
      </c>
      <c r="ER623" s="70">
        <v>8</v>
      </c>
      <c r="ES623" s="56">
        <v>206</v>
      </c>
      <c r="ET623" s="57" t="s">
        <v>2948</v>
      </c>
      <c r="EU623" s="68" t="s">
        <v>2335</v>
      </c>
      <c r="EV623" s="70">
        <v>8</v>
      </c>
      <c r="EW623" s="56">
        <v>206</v>
      </c>
      <c r="EX623" s="57" t="s">
        <v>2948</v>
      </c>
      <c r="EY623" s="68" t="s">
        <v>2335</v>
      </c>
      <c r="EZ623" s="70">
        <v>8</v>
      </c>
      <c r="FA623" s="56">
        <v>206</v>
      </c>
      <c r="FB623" s="57" t="s">
        <v>2948</v>
      </c>
      <c r="FC623" s="68" t="s">
        <v>2335</v>
      </c>
      <c r="FD623" s="70">
        <v>8</v>
      </c>
      <c r="FE623" s="56">
        <v>206</v>
      </c>
      <c r="FF623" s="57" t="s">
        <v>2948</v>
      </c>
      <c r="FG623" s="68" t="s">
        <v>2335</v>
      </c>
      <c r="FH623" s="70">
        <v>8</v>
      </c>
      <c r="FI623" s="56">
        <v>206</v>
      </c>
      <c r="FJ623" s="57" t="s">
        <v>2948</v>
      </c>
      <c r="FK623" s="68" t="s">
        <v>2335</v>
      </c>
      <c r="FL623" s="70">
        <v>8</v>
      </c>
      <c r="FM623" s="56">
        <v>206</v>
      </c>
      <c r="FN623" s="57" t="s">
        <v>2948</v>
      </c>
      <c r="FO623" s="68" t="s">
        <v>2335</v>
      </c>
      <c r="FP623" s="70">
        <v>8</v>
      </c>
      <c r="FQ623" s="56">
        <v>206</v>
      </c>
      <c r="FR623" s="57" t="s">
        <v>2948</v>
      </c>
      <c r="FS623" s="68" t="s">
        <v>2335</v>
      </c>
      <c r="FT623" s="70">
        <v>8</v>
      </c>
      <c r="FU623" s="56">
        <v>206</v>
      </c>
      <c r="FV623" s="57" t="s">
        <v>2948</v>
      </c>
      <c r="FW623" s="68" t="s">
        <v>2335</v>
      </c>
      <c r="FX623" s="70">
        <v>8</v>
      </c>
      <c r="FY623" s="56">
        <v>206</v>
      </c>
      <c r="FZ623" s="57" t="s">
        <v>2948</v>
      </c>
      <c r="GA623" s="68" t="s">
        <v>2335</v>
      </c>
      <c r="GB623" s="70">
        <v>8</v>
      </c>
      <c r="GC623" s="56">
        <v>206</v>
      </c>
      <c r="GD623" s="57" t="s">
        <v>2948</v>
      </c>
      <c r="GE623" s="68" t="s">
        <v>2335</v>
      </c>
      <c r="GF623" s="70">
        <v>8</v>
      </c>
      <c r="GG623" s="56">
        <v>206</v>
      </c>
      <c r="GH623" s="57" t="s">
        <v>2948</v>
      </c>
      <c r="GI623" s="68" t="s">
        <v>2335</v>
      </c>
      <c r="GJ623" s="70">
        <v>8</v>
      </c>
      <c r="GK623" s="56">
        <v>206</v>
      </c>
      <c r="GL623" s="57" t="s">
        <v>2948</v>
      </c>
      <c r="GM623" s="68" t="s">
        <v>2335</v>
      </c>
      <c r="GN623" s="70">
        <v>8</v>
      </c>
      <c r="GO623" s="56">
        <v>206</v>
      </c>
      <c r="GP623" s="57" t="s">
        <v>2948</v>
      </c>
      <c r="GQ623" s="68" t="s">
        <v>2335</v>
      </c>
      <c r="GR623" s="70">
        <v>8</v>
      </c>
      <c r="GS623" s="56">
        <v>206</v>
      </c>
      <c r="GT623" s="57" t="s">
        <v>2948</v>
      </c>
      <c r="GU623" s="68" t="s">
        <v>2335</v>
      </c>
      <c r="GV623" s="70">
        <v>8</v>
      </c>
      <c r="GW623" s="56">
        <v>206</v>
      </c>
      <c r="GX623" s="57" t="s">
        <v>2948</v>
      </c>
      <c r="GY623" s="68" t="s">
        <v>2335</v>
      </c>
      <c r="GZ623" s="70">
        <v>8</v>
      </c>
      <c r="HA623" s="56">
        <v>206</v>
      </c>
      <c r="HB623" s="57" t="s">
        <v>2948</v>
      </c>
      <c r="HC623" s="68" t="s">
        <v>2335</v>
      </c>
      <c r="HD623" s="70">
        <v>8</v>
      </c>
      <c r="HE623" s="56">
        <v>206</v>
      </c>
      <c r="HF623" s="57" t="s">
        <v>2948</v>
      </c>
      <c r="HG623" s="68" t="s">
        <v>2335</v>
      </c>
      <c r="HH623" s="70">
        <v>8</v>
      </c>
      <c r="HI623" s="56">
        <v>206</v>
      </c>
      <c r="HJ623" s="57" t="s">
        <v>2948</v>
      </c>
      <c r="HK623" s="68" t="s">
        <v>2335</v>
      </c>
      <c r="HL623" s="70">
        <v>8</v>
      </c>
      <c r="HM623" s="56">
        <v>206</v>
      </c>
      <c r="HN623" s="57" t="s">
        <v>2948</v>
      </c>
      <c r="HO623" s="68" t="s">
        <v>2335</v>
      </c>
      <c r="HP623" s="70">
        <v>8</v>
      </c>
      <c r="HQ623" s="56">
        <v>206</v>
      </c>
      <c r="HR623" s="57" t="s">
        <v>2948</v>
      </c>
      <c r="HS623" s="68" t="s">
        <v>2335</v>
      </c>
      <c r="HT623" s="70">
        <v>8</v>
      </c>
      <c r="HU623" s="56">
        <v>206</v>
      </c>
      <c r="HV623" s="57" t="s">
        <v>2948</v>
      </c>
      <c r="HW623" s="68" t="s">
        <v>2335</v>
      </c>
      <c r="HX623" s="70">
        <v>8</v>
      </c>
      <c r="HY623" s="56">
        <v>206</v>
      </c>
      <c r="HZ623" s="57" t="s">
        <v>2948</v>
      </c>
      <c r="IA623" s="68" t="s">
        <v>2335</v>
      </c>
      <c r="IB623" s="70">
        <v>8</v>
      </c>
      <c r="IC623" s="56">
        <v>206</v>
      </c>
      <c r="ID623" s="57" t="s">
        <v>2948</v>
      </c>
      <c r="IE623" s="68" t="s">
        <v>2335</v>
      </c>
      <c r="IF623" s="70">
        <v>8</v>
      </c>
      <c r="IG623" s="56">
        <v>206</v>
      </c>
      <c r="IH623" s="57" t="s">
        <v>2948</v>
      </c>
      <c r="II623" s="68" t="s">
        <v>2335</v>
      </c>
      <c r="IJ623" s="70">
        <v>8</v>
      </c>
      <c r="IK623" s="56">
        <v>206</v>
      </c>
      <c r="IL623" s="57" t="s">
        <v>2948</v>
      </c>
      <c r="IM623" s="68" t="s">
        <v>2335</v>
      </c>
      <c r="IN623" s="70">
        <v>8</v>
      </c>
      <c r="IO623" s="56">
        <v>206</v>
      </c>
      <c r="IP623" s="57" t="s">
        <v>2948</v>
      </c>
      <c r="IQ623" s="68" t="s">
        <v>2335</v>
      </c>
      <c r="IR623" s="70">
        <v>8</v>
      </c>
      <c r="IS623" s="56">
        <v>206</v>
      </c>
      <c r="IT623" s="57" t="s">
        <v>2948</v>
      </c>
      <c r="IU623" s="68" t="s">
        <v>2335</v>
      </c>
      <c r="IV623" s="70">
        <v>8</v>
      </c>
    </row>
    <row r="624" spans="1:256" s="51" customFormat="1" ht="12" customHeight="1" x14ac:dyDescent="0.2">
      <c r="A624" s="125">
        <v>410</v>
      </c>
      <c r="B624" s="111" t="s">
        <v>2949</v>
      </c>
      <c r="C624" s="119" t="s">
        <v>2335</v>
      </c>
      <c r="D624" s="122">
        <v>9</v>
      </c>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70">
        <v>9</v>
      </c>
      <c r="EC624" s="56">
        <v>207</v>
      </c>
      <c r="ED624" s="57" t="s">
        <v>2949</v>
      </c>
      <c r="EE624" s="68" t="s">
        <v>2335</v>
      </c>
      <c r="EF624" s="70">
        <v>9</v>
      </c>
      <c r="EG624" s="56">
        <v>207</v>
      </c>
      <c r="EH624" s="57" t="s">
        <v>2949</v>
      </c>
      <c r="EI624" s="68" t="s">
        <v>2335</v>
      </c>
      <c r="EJ624" s="70">
        <v>9</v>
      </c>
      <c r="EK624" s="56">
        <v>207</v>
      </c>
      <c r="EL624" s="57" t="s">
        <v>2949</v>
      </c>
      <c r="EM624" s="68" t="s">
        <v>2335</v>
      </c>
      <c r="EN624" s="70">
        <v>9</v>
      </c>
      <c r="EO624" s="56">
        <v>207</v>
      </c>
      <c r="EP624" s="57" t="s">
        <v>2949</v>
      </c>
      <c r="EQ624" s="68" t="s">
        <v>2335</v>
      </c>
      <c r="ER624" s="70">
        <v>9</v>
      </c>
      <c r="ES624" s="56">
        <v>207</v>
      </c>
      <c r="ET624" s="57" t="s">
        <v>2949</v>
      </c>
      <c r="EU624" s="68" t="s">
        <v>2335</v>
      </c>
      <c r="EV624" s="70">
        <v>9</v>
      </c>
      <c r="EW624" s="56">
        <v>207</v>
      </c>
      <c r="EX624" s="57" t="s">
        <v>2949</v>
      </c>
      <c r="EY624" s="68" t="s">
        <v>2335</v>
      </c>
      <c r="EZ624" s="70">
        <v>9</v>
      </c>
      <c r="FA624" s="56">
        <v>207</v>
      </c>
      <c r="FB624" s="57" t="s">
        <v>2949</v>
      </c>
      <c r="FC624" s="68" t="s">
        <v>2335</v>
      </c>
      <c r="FD624" s="70">
        <v>9</v>
      </c>
      <c r="FE624" s="56">
        <v>207</v>
      </c>
      <c r="FF624" s="57" t="s">
        <v>2949</v>
      </c>
      <c r="FG624" s="68" t="s">
        <v>2335</v>
      </c>
      <c r="FH624" s="70">
        <v>9</v>
      </c>
      <c r="FI624" s="56">
        <v>207</v>
      </c>
      <c r="FJ624" s="57" t="s">
        <v>2949</v>
      </c>
      <c r="FK624" s="68" t="s">
        <v>2335</v>
      </c>
      <c r="FL624" s="70">
        <v>9</v>
      </c>
      <c r="FM624" s="56">
        <v>207</v>
      </c>
      <c r="FN624" s="57" t="s">
        <v>2949</v>
      </c>
      <c r="FO624" s="68" t="s">
        <v>2335</v>
      </c>
      <c r="FP624" s="70">
        <v>9</v>
      </c>
      <c r="FQ624" s="56">
        <v>207</v>
      </c>
      <c r="FR624" s="57" t="s">
        <v>2949</v>
      </c>
      <c r="FS624" s="68" t="s">
        <v>2335</v>
      </c>
      <c r="FT624" s="70">
        <v>9</v>
      </c>
      <c r="FU624" s="56">
        <v>207</v>
      </c>
      <c r="FV624" s="57" t="s">
        <v>2949</v>
      </c>
      <c r="FW624" s="68" t="s">
        <v>2335</v>
      </c>
      <c r="FX624" s="70">
        <v>9</v>
      </c>
      <c r="FY624" s="56">
        <v>207</v>
      </c>
      <c r="FZ624" s="57" t="s">
        <v>2949</v>
      </c>
      <c r="GA624" s="68" t="s">
        <v>2335</v>
      </c>
      <c r="GB624" s="70">
        <v>9</v>
      </c>
      <c r="GC624" s="56">
        <v>207</v>
      </c>
      <c r="GD624" s="57" t="s">
        <v>2949</v>
      </c>
      <c r="GE624" s="68" t="s">
        <v>2335</v>
      </c>
      <c r="GF624" s="70">
        <v>9</v>
      </c>
      <c r="GG624" s="56">
        <v>207</v>
      </c>
      <c r="GH624" s="57" t="s">
        <v>2949</v>
      </c>
      <c r="GI624" s="68" t="s">
        <v>2335</v>
      </c>
      <c r="GJ624" s="70">
        <v>9</v>
      </c>
      <c r="GK624" s="56">
        <v>207</v>
      </c>
      <c r="GL624" s="57" t="s">
        <v>2949</v>
      </c>
      <c r="GM624" s="68" t="s">
        <v>2335</v>
      </c>
      <c r="GN624" s="70">
        <v>9</v>
      </c>
      <c r="GO624" s="56">
        <v>207</v>
      </c>
      <c r="GP624" s="57" t="s">
        <v>2949</v>
      </c>
      <c r="GQ624" s="68" t="s">
        <v>2335</v>
      </c>
      <c r="GR624" s="70">
        <v>9</v>
      </c>
      <c r="GS624" s="56">
        <v>207</v>
      </c>
      <c r="GT624" s="57" t="s">
        <v>2949</v>
      </c>
      <c r="GU624" s="68" t="s">
        <v>2335</v>
      </c>
      <c r="GV624" s="70">
        <v>9</v>
      </c>
      <c r="GW624" s="56">
        <v>207</v>
      </c>
      <c r="GX624" s="57" t="s">
        <v>2949</v>
      </c>
      <c r="GY624" s="68" t="s">
        <v>2335</v>
      </c>
      <c r="GZ624" s="70">
        <v>9</v>
      </c>
      <c r="HA624" s="56">
        <v>207</v>
      </c>
      <c r="HB624" s="57" t="s">
        <v>2949</v>
      </c>
      <c r="HC624" s="68" t="s">
        <v>2335</v>
      </c>
      <c r="HD624" s="70">
        <v>9</v>
      </c>
      <c r="HE624" s="56">
        <v>207</v>
      </c>
      <c r="HF624" s="57" t="s">
        <v>2949</v>
      </c>
      <c r="HG624" s="68" t="s">
        <v>2335</v>
      </c>
      <c r="HH624" s="70">
        <v>9</v>
      </c>
      <c r="HI624" s="56">
        <v>207</v>
      </c>
      <c r="HJ624" s="57" t="s">
        <v>2949</v>
      </c>
      <c r="HK624" s="68" t="s">
        <v>2335</v>
      </c>
      <c r="HL624" s="70">
        <v>9</v>
      </c>
      <c r="HM624" s="56">
        <v>207</v>
      </c>
      <c r="HN624" s="57" t="s">
        <v>2949</v>
      </c>
      <c r="HO624" s="68" t="s">
        <v>2335</v>
      </c>
      <c r="HP624" s="70">
        <v>9</v>
      </c>
      <c r="HQ624" s="56">
        <v>207</v>
      </c>
      <c r="HR624" s="57" t="s">
        <v>2949</v>
      </c>
      <c r="HS624" s="68" t="s">
        <v>2335</v>
      </c>
      <c r="HT624" s="70">
        <v>9</v>
      </c>
      <c r="HU624" s="56">
        <v>207</v>
      </c>
      <c r="HV624" s="57" t="s">
        <v>2949</v>
      </c>
      <c r="HW624" s="68" t="s">
        <v>2335</v>
      </c>
      <c r="HX624" s="70">
        <v>9</v>
      </c>
      <c r="HY624" s="56">
        <v>207</v>
      </c>
      <c r="HZ624" s="57" t="s">
        <v>2949</v>
      </c>
      <c r="IA624" s="68" t="s">
        <v>2335</v>
      </c>
      <c r="IB624" s="70">
        <v>9</v>
      </c>
      <c r="IC624" s="56">
        <v>207</v>
      </c>
      <c r="ID624" s="57" t="s">
        <v>2949</v>
      </c>
      <c r="IE624" s="68" t="s">
        <v>2335</v>
      </c>
      <c r="IF624" s="70">
        <v>9</v>
      </c>
      <c r="IG624" s="56">
        <v>207</v>
      </c>
      <c r="IH624" s="57" t="s">
        <v>2949</v>
      </c>
      <c r="II624" s="68" t="s">
        <v>2335</v>
      </c>
      <c r="IJ624" s="70">
        <v>9</v>
      </c>
      <c r="IK624" s="56">
        <v>207</v>
      </c>
      <c r="IL624" s="57" t="s">
        <v>2949</v>
      </c>
      <c r="IM624" s="68" t="s">
        <v>2335</v>
      </c>
      <c r="IN624" s="70">
        <v>9</v>
      </c>
      <c r="IO624" s="56">
        <v>207</v>
      </c>
      <c r="IP624" s="57" t="s">
        <v>2949</v>
      </c>
      <c r="IQ624" s="68" t="s">
        <v>2335</v>
      </c>
      <c r="IR624" s="70">
        <v>9</v>
      </c>
      <c r="IS624" s="56">
        <v>207</v>
      </c>
      <c r="IT624" s="57" t="s">
        <v>2949</v>
      </c>
      <c r="IU624" s="68" t="s">
        <v>2335</v>
      </c>
      <c r="IV624" s="70">
        <v>9</v>
      </c>
    </row>
    <row r="625" spans="1:256" s="51" customFormat="1" ht="12" customHeight="1" x14ac:dyDescent="0.2">
      <c r="A625" s="125">
        <v>410</v>
      </c>
      <c r="B625" s="111" t="s">
        <v>2950</v>
      </c>
      <c r="C625" s="119" t="s">
        <v>2335</v>
      </c>
      <c r="D625" s="122">
        <v>8</v>
      </c>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70">
        <v>8</v>
      </c>
      <c r="EC625" s="56">
        <v>208</v>
      </c>
      <c r="ED625" s="57" t="s">
        <v>2950</v>
      </c>
      <c r="EE625" s="68" t="s">
        <v>2335</v>
      </c>
      <c r="EF625" s="70">
        <v>8</v>
      </c>
      <c r="EG625" s="56">
        <v>208</v>
      </c>
      <c r="EH625" s="57" t="s">
        <v>2950</v>
      </c>
      <c r="EI625" s="68" t="s">
        <v>2335</v>
      </c>
      <c r="EJ625" s="70">
        <v>8</v>
      </c>
      <c r="EK625" s="56">
        <v>208</v>
      </c>
      <c r="EL625" s="57" t="s">
        <v>2950</v>
      </c>
      <c r="EM625" s="68" t="s">
        <v>2335</v>
      </c>
      <c r="EN625" s="70">
        <v>8</v>
      </c>
      <c r="EO625" s="56">
        <v>208</v>
      </c>
      <c r="EP625" s="57" t="s">
        <v>2950</v>
      </c>
      <c r="EQ625" s="68" t="s">
        <v>2335</v>
      </c>
      <c r="ER625" s="70">
        <v>8</v>
      </c>
      <c r="ES625" s="56">
        <v>208</v>
      </c>
      <c r="ET625" s="57" t="s">
        <v>2950</v>
      </c>
      <c r="EU625" s="68" t="s">
        <v>2335</v>
      </c>
      <c r="EV625" s="70">
        <v>8</v>
      </c>
      <c r="EW625" s="56">
        <v>208</v>
      </c>
      <c r="EX625" s="57" t="s">
        <v>2950</v>
      </c>
      <c r="EY625" s="68" t="s">
        <v>2335</v>
      </c>
      <c r="EZ625" s="70">
        <v>8</v>
      </c>
      <c r="FA625" s="56">
        <v>208</v>
      </c>
      <c r="FB625" s="57" t="s">
        <v>2950</v>
      </c>
      <c r="FC625" s="68" t="s">
        <v>2335</v>
      </c>
      <c r="FD625" s="70">
        <v>8</v>
      </c>
      <c r="FE625" s="56">
        <v>208</v>
      </c>
      <c r="FF625" s="57" t="s">
        <v>2950</v>
      </c>
      <c r="FG625" s="68" t="s">
        <v>2335</v>
      </c>
      <c r="FH625" s="70">
        <v>8</v>
      </c>
      <c r="FI625" s="56">
        <v>208</v>
      </c>
      <c r="FJ625" s="57" t="s">
        <v>2950</v>
      </c>
      <c r="FK625" s="68" t="s">
        <v>2335</v>
      </c>
      <c r="FL625" s="70">
        <v>8</v>
      </c>
      <c r="FM625" s="56">
        <v>208</v>
      </c>
      <c r="FN625" s="57" t="s">
        <v>2950</v>
      </c>
      <c r="FO625" s="68" t="s">
        <v>2335</v>
      </c>
      <c r="FP625" s="70">
        <v>8</v>
      </c>
      <c r="FQ625" s="56">
        <v>208</v>
      </c>
      <c r="FR625" s="57" t="s">
        <v>2950</v>
      </c>
      <c r="FS625" s="68" t="s">
        <v>2335</v>
      </c>
      <c r="FT625" s="70">
        <v>8</v>
      </c>
      <c r="FU625" s="56">
        <v>208</v>
      </c>
      <c r="FV625" s="57" t="s">
        <v>2950</v>
      </c>
      <c r="FW625" s="68" t="s">
        <v>2335</v>
      </c>
      <c r="FX625" s="70">
        <v>8</v>
      </c>
      <c r="FY625" s="56">
        <v>208</v>
      </c>
      <c r="FZ625" s="57" t="s">
        <v>2950</v>
      </c>
      <c r="GA625" s="68" t="s">
        <v>2335</v>
      </c>
      <c r="GB625" s="70">
        <v>8</v>
      </c>
      <c r="GC625" s="56">
        <v>208</v>
      </c>
      <c r="GD625" s="57" t="s">
        <v>2950</v>
      </c>
      <c r="GE625" s="68" t="s">
        <v>2335</v>
      </c>
      <c r="GF625" s="70">
        <v>8</v>
      </c>
      <c r="GG625" s="56">
        <v>208</v>
      </c>
      <c r="GH625" s="57" t="s">
        <v>2950</v>
      </c>
      <c r="GI625" s="68" t="s">
        <v>2335</v>
      </c>
      <c r="GJ625" s="70">
        <v>8</v>
      </c>
      <c r="GK625" s="56">
        <v>208</v>
      </c>
      <c r="GL625" s="57" t="s">
        <v>2950</v>
      </c>
      <c r="GM625" s="68" t="s">
        <v>2335</v>
      </c>
      <c r="GN625" s="70">
        <v>8</v>
      </c>
      <c r="GO625" s="56">
        <v>208</v>
      </c>
      <c r="GP625" s="57" t="s">
        <v>2950</v>
      </c>
      <c r="GQ625" s="68" t="s">
        <v>2335</v>
      </c>
      <c r="GR625" s="70">
        <v>8</v>
      </c>
      <c r="GS625" s="56">
        <v>208</v>
      </c>
      <c r="GT625" s="57" t="s">
        <v>2950</v>
      </c>
      <c r="GU625" s="68" t="s">
        <v>2335</v>
      </c>
      <c r="GV625" s="70">
        <v>8</v>
      </c>
      <c r="GW625" s="56">
        <v>208</v>
      </c>
      <c r="GX625" s="57" t="s">
        <v>2950</v>
      </c>
      <c r="GY625" s="68" t="s">
        <v>2335</v>
      </c>
      <c r="GZ625" s="70">
        <v>8</v>
      </c>
      <c r="HA625" s="56">
        <v>208</v>
      </c>
      <c r="HB625" s="57" t="s">
        <v>2950</v>
      </c>
      <c r="HC625" s="68" t="s">
        <v>2335</v>
      </c>
      <c r="HD625" s="70">
        <v>8</v>
      </c>
      <c r="HE625" s="56">
        <v>208</v>
      </c>
      <c r="HF625" s="57" t="s">
        <v>2950</v>
      </c>
      <c r="HG625" s="68" t="s">
        <v>2335</v>
      </c>
      <c r="HH625" s="70">
        <v>8</v>
      </c>
      <c r="HI625" s="56">
        <v>208</v>
      </c>
      <c r="HJ625" s="57" t="s">
        <v>2950</v>
      </c>
      <c r="HK625" s="68" t="s">
        <v>2335</v>
      </c>
      <c r="HL625" s="70">
        <v>8</v>
      </c>
      <c r="HM625" s="56">
        <v>208</v>
      </c>
      <c r="HN625" s="57" t="s">
        <v>2950</v>
      </c>
      <c r="HO625" s="68" t="s">
        <v>2335</v>
      </c>
      <c r="HP625" s="70">
        <v>8</v>
      </c>
      <c r="HQ625" s="56">
        <v>208</v>
      </c>
      <c r="HR625" s="57" t="s">
        <v>2950</v>
      </c>
      <c r="HS625" s="68" t="s">
        <v>2335</v>
      </c>
      <c r="HT625" s="70">
        <v>8</v>
      </c>
      <c r="HU625" s="56">
        <v>208</v>
      </c>
      <c r="HV625" s="57" t="s">
        <v>2950</v>
      </c>
      <c r="HW625" s="68" t="s">
        <v>2335</v>
      </c>
      <c r="HX625" s="70">
        <v>8</v>
      </c>
      <c r="HY625" s="56">
        <v>208</v>
      </c>
      <c r="HZ625" s="57" t="s">
        <v>2950</v>
      </c>
      <c r="IA625" s="68" t="s">
        <v>2335</v>
      </c>
      <c r="IB625" s="70">
        <v>8</v>
      </c>
      <c r="IC625" s="56">
        <v>208</v>
      </c>
      <c r="ID625" s="57" t="s">
        <v>2950</v>
      </c>
      <c r="IE625" s="68" t="s">
        <v>2335</v>
      </c>
      <c r="IF625" s="70">
        <v>8</v>
      </c>
      <c r="IG625" s="56">
        <v>208</v>
      </c>
      <c r="IH625" s="57" t="s">
        <v>2950</v>
      </c>
      <c r="II625" s="68" t="s">
        <v>2335</v>
      </c>
      <c r="IJ625" s="70">
        <v>8</v>
      </c>
      <c r="IK625" s="56">
        <v>208</v>
      </c>
      <c r="IL625" s="57" t="s">
        <v>2950</v>
      </c>
      <c r="IM625" s="68" t="s">
        <v>2335</v>
      </c>
      <c r="IN625" s="70">
        <v>8</v>
      </c>
      <c r="IO625" s="56">
        <v>208</v>
      </c>
      <c r="IP625" s="57" t="s">
        <v>2950</v>
      </c>
      <c r="IQ625" s="68" t="s">
        <v>2335</v>
      </c>
      <c r="IR625" s="70">
        <v>8</v>
      </c>
      <c r="IS625" s="56">
        <v>208</v>
      </c>
      <c r="IT625" s="57" t="s">
        <v>2950</v>
      </c>
      <c r="IU625" s="68" t="s">
        <v>2335</v>
      </c>
      <c r="IV625" s="70">
        <v>8</v>
      </c>
    </row>
    <row r="626" spans="1:256" s="51" customFormat="1" ht="12" customHeight="1" x14ac:dyDescent="0.2">
      <c r="A626" s="125">
        <v>410</v>
      </c>
      <c r="B626" s="111" t="s">
        <v>2951</v>
      </c>
      <c r="C626" s="119" t="s">
        <v>2335</v>
      </c>
      <c r="D626" s="122">
        <v>10</v>
      </c>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70">
        <v>10</v>
      </c>
      <c r="EC626" s="56">
        <v>209</v>
      </c>
      <c r="ED626" s="57" t="s">
        <v>2951</v>
      </c>
      <c r="EE626" s="68" t="s">
        <v>2335</v>
      </c>
      <c r="EF626" s="70">
        <v>10</v>
      </c>
      <c r="EG626" s="56">
        <v>209</v>
      </c>
      <c r="EH626" s="57" t="s">
        <v>2951</v>
      </c>
      <c r="EI626" s="68" t="s">
        <v>2335</v>
      </c>
      <c r="EJ626" s="70">
        <v>10</v>
      </c>
      <c r="EK626" s="56">
        <v>209</v>
      </c>
      <c r="EL626" s="57" t="s">
        <v>2951</v>
      </c>
      <c r="EM626" s="68" t="s">
        <v>2335</v>
      </c>
      <c r="EN626" s="70">
        <v>10</v>
      </c>
      <c r="EO626" s="56">
        <v>209</v>
      </c>
      <c r="EP626" s="57" t="s">
        <v>2951</v>
      </c>
      <c r="EQ626" s="68" t="s">
        <v>2335</v>
      </c>
      <c r="ER626" s="70">
        <v>10</v>
      </c>
      <c r="ES626" s="56">
        <v>209</v>
      </c>
      <c r="ET626" s="57" t="s">
        <v>2951</v>
      </c>
      <c r="EU626" s="68" t="s">
        <v>2335</v>
      </c>
      <c r="EV626" s="70">
        <v>10</v>
      </c>
      <c r="EW626" s="56">
        <v>209</v>
      </c>
      <c r="EX626" s="57" t="s">
        <v>2951</v>
      </c>
      <c r="EY626" s="68" t="s">
        <v>2335</v>
      </c>
      <c r="EZ626" s="70">
        <v>10</v>
      </c>
      <c r="FA626" s="56">
        <v>209</v>
      </c>
      <c r="FB626" s="57" t="s">
        <v>2951</v>
      </c>
      <c r="FC626" s="68" t="s">
        <v>2335</v>
      </c>
      <c r="FD626" s="70">
        <v>10</v>
      </c>
      <c r="FE626" s="56">
        <v>209</v>
      </c>
      <c r="FF626" s="57" t="s">
        <v>2951</v>
      </c>
      <c r="FG626" s="68" t="s">
        <v>2335</v>
      </c>
      <c r="FH626" s="70">
        <v>10</v>
      </c>
      <c r="FI626" s="56">
        <v>209</v>
      </c>
      <c r="FJ626" s="57" t="s">
        <v>2951</v>
      </c>
      <c r="FK626" s="68" t="s">
        <v>2335</v>
      </c>
      <c r="FL626" s="70">
        <v>10</v>
      </c>
      <c r="FM626" s="56">
        <v>209</v>
      </c>
      <c r="FN626" s="57" t="s">
        <v>2951</v>
      </c>
      <c r="FO626" s="68" t="s">
        <v>2335</v>
      </c>
      <c r="FP626" s="70">
        <v>10</v>
      </c>
      <c r="FQ626" s="56">
        <v>209</v>
      </c>
      <c r="FR626" s="57" t="s">
        <v>2951</v>
      </c>
      <c r="FS626" s="68" t="s">
        <v>2335</v>
      </c>
      <c r="FT626" s="70">
        <v>10</v>
      </c>
      <c r="FU626" s="56">
        <v>209</v>
      </c>
      <c r="FV626" s="57" t="s">
        <v>2951</v>
      </c>
      <c r="FW626" s="68" t="s">
        <v>2335</v>
      </c>
      <c r="FX626" s="70">
        <v>10</v>
      </c>
      <c r="FY626" s="56">
        <v>209</v>
      </c>
      <c r="FZ626" s="57" t="s">
        <v>2951</v>
      </c>
      <c r="GA626" s="68" t="s">
        <v>2335</v>
      </c>
      <c r="GB626" s="70">
        <v>10</v>
      </c>
      <c r="GC626" s="56">
        <v>209</v>
      </c>
      <c r="GD626" s="57" t="s">
        <v>2951</v>
      </c>
      <c r="GE626" s="68" t="s">
        <v>2335</v>
      </c>
      <c r="GF626" s="70">
        <v>10</v>
      </c>
      <c r="GG626" s="56">
        <v>209</v>
      </c>
      <c r="GH626" s="57" t="s">
        <v>2951</v>
      </c>
      <c r="GI626" s="68" t="s">
        <v>2335</v>
      </c>
      <c r="GJ626" s="70">
        <v>10</v>
      </c>
      <c r="GK626" s="56">
        <v>209</v>
      </c>
      <c r="GL626" s="57" t="s">
        <v>2951</v>
      </c>
      <c r="GM626" s="68" t="s">
        <v>2335</v>
      </c>
      <c r="GN626" s="70">
        <v>10</v>
      </c>
      <c r="GO626" s="56">
        <v>209</v>
      </c>
      <c r="GP626" s="57" t="s">
        <v>2951</v>
      </c>
      <c r="GQ626" s="68" t="s">
        <v>2335</v>
      </c>
      <c r="GR626" s="70">
        <v>10</v>
      </c>
      <c r="GS626" s="56">
        <v>209</v>
      </c>
      <c r="GT626" s="57" t="s">
        <v>2951</v>
      </c>
      <c r="GU626" s="68" t="s">
        <v>2335</v>
      </c>
      <c r="GV626" s="70">
        <v>10</v>
      </c>
      <c r="GW626" s="56">
        <v>209</v>
      </c>
      <c r="GX626" s="57" t="s">
        <v>2951</v>
      </c>
      <c r="GY626" s="68" t="s">
        <v>2335</v>
      </c>
      <c r="GZ626" s="70">
        <v>10</v>
      </c>
      <c r="HA626" s="56">
        <v>209</v>
      </c>
      <c r="HB626" s="57" t="s">
        <v>2951</v>
      </c>
      <c r="HC626" s="68" t="s">
        <v>2335</v>
      </c>
      <c r="HD626" s="70">
        <v>10</v>
      </c>
      <c r="HE626" s="56">
        <v>209</v>
      </c>
      <c r="HF626" s="57" t="s">
        <v>2951</v>
      </c>
      <c r="HG626" s="68" t="s">
        <v>2335</v>
      </c>
      <c r="HH626" s="70">
        <v>10</v>
      </c>
      <c r="HI626" s="56">
        <v>209</v>
      </c>
      <c r="HJ626" s="57" t="s">
        <v>2951</v>
      </c>
      <c r="HK626" s="68" t="s">
        <v>2335</v>
      </c>
      <c r="HL626" s="70">
        <v>10</v>
      </c>
      <c r="HM626" s="56">
        <v>209</v>
      </c>
      <c r="HN626" s="57" t="s">
        <v>2951</v>
      </c>
      <c r="HO626" s="68" t="s">
        <v>2335</v>
      </c>
      <c r="HP626" s="70">
        <v>10</v>
      </c>
      <c r="HQ626" s="56">
        <v>209</v>
      </c>
      <c r="HR626" s="57" t="s">
        <v>2951</v>
      </c>
      <c r="HS626" s="68" t="s">
        <v>2335</v>
      </c>
      <c r="HT626" s="70">
        <v>10</v>
      </c>
      <c r="HU626" s="56">
        <v>209</v>
      </c>
      <c r="HV626" s="57" t="s">
        <v>2951</v>
      </c>
      <c r="HW626" s="68" t="s">
        <v>2335</v>
      </c>
      <c r="HX626" s="70">
        <v>10</v>
      </c>
      <c r="HY626" s="56">
        <v>209</v>
      </c>
      <c r="HZ626" s="57" t="s">
        <v>2951</v>
      </c>
      <c r="IA626" s="68" t="s">
        <v>2335</v>
      </c>
      <c r="IB626" s="70">
        <v>10</v>
      </c>
      <c r="IC626" s="56">
        <v>209</v>
      </c>
      <c r="ID626" s="57" t="s">
        <v>2951</v>
      </c>
      <c r="IE626" s="68" t="s">
        <v>2335</v>
      </c>
      <c r="IF626" s="70">
        <v>10</v>
      </c>
      <c r="IG626" s="56">
        <v>209</v>
      </c>
      <c r="IH626" s="57" t="s">
        <v>2951</v>
      </c>
      <c r="II626" s="68" t="s">
        <v>2335</v>
      </c>
      <c r="IJ626" s="70">
        <v>10</v>
      </c>
      <c r="IK626" s="56">
        <v>209</v>
      </c>
      <c r="IL626" s="57" t="s">
        <v>2951</v>
      </c>
      <c r="IM626" s="68" t="s">
        <v>2335</v>
      </c>
      <c r="IN626" s="70">
        <v>10</v>
      </c>
      <c r="IO626" s="56">
        <v>209</v>
      </c>
      <c r="IP626" s="57" t="s">
        <v>2951</v>
      </c>
      <c r="IQ626" s="68" t="s">
        <v>2335</v>
      </c>
      <c r="IR626" s="70">
        <v>10</v>
      </c>
      <c r="IS626" s="56">
        <v>209</v>
      </c>
      <c r="IT626" s="57" t="s">
        <v>2951</v>
      </c>
      <c r="IU626" s="68" t="s">
        <v>2335</v>
      </c>
      <c r="IV626" s="70">
        <v>10</v>
      </c>
    </row>
    <row r="627" spans="1:256" s="51" customFormat="1" ht="12" customHeight="1" x14ac:dyDescent="0.2">
      <c r="A627" s="125">
        <v>410</v>
      </c>
      <c r="B627" s="111" t="s">
        <v>2952</v>
      </c>
      <c r="C627" s="119" t="s">
        <v>2335</v>
      </c>
      <c r="D627" s="122">
        <v>7</v>
      </c>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70">
        <v>7</v>
      </c>
      <c r="EC627" s="56">
        <v>210</v>
      </c>
      <c r="ED627" s="57" t="s">
        <v>2952</v>
      </c>
      <c r="EE627" s="68" t="s">
        <v>2335</v>
      </c>
      <c r="EF627" s="70">
        <v>7</v>
      </c>
      <c r="EG627" s="56">
        <v>210</v>
      </c>
      <c r="EH627" s="57" t="s">
        <v>2952</v>
      </c>
      <c r="EI627" s="68" t="s">
        <v>2335</v>
      </c>
      <c r="EJ627" s="70">
        <v>7</v>
      </c>
      <c r="EK627" s="56">
        <v>210</v>
      </c>
      <c r="EL627" s="57" t="s">
        <v>2952</v>
      </c>
      <c r="EM627" s="68" t="s">
        <v>2335</v>
      </c>
      <c r="EN627" s="70">
        <v>7</v>
      </c>
      <c r="EO627" s="56">
        <v>210</v>
      </c>
      <c r="EP627" s="57" t="s">
        <v>2952</v>
      </c>
      <c r="EQ627" s="68" t="s">
        <v>2335</v>
      </c>
      <c r="ER627" s="70">
        <v>7</v>
      </c>
      <c r="ES627" s="56">
        <v>210</v>
      </c>
      <c r="ET627" s="57" t="s">
        <v>2952</v>
      </c>
      <c r="EU627" s="68" t="s">
        <v>2335</v>
      </c>
      <c r="EV627" s="70">
        <v>7</v>
      </c>
      <c r="EW627" s="56">
        <v>210</v>
      </c>
      <c r="EX627" s="57" t="s">
        <v>2952</v>
      </c>
      <c r="EY627" s="68" t="s">
        <v>2335</v>
      </c>
      <c r="EZ627" s="70">
        <v>7</v>
      </c>
      <c r="FA627" s="56">
        <v>210</v>
      </c>
      <c r="FB627" s="57" t="s">
        <v>2952</v>
      </c>
      <c r="FC627" s="68" t="s">
        <v>2335</v>
      </c>
      <c r="FD627" s="70">
        <v>7</v>
      </c>
      <c r="FE627" s="56">
        <v>210</v>
      </c>
      <c r="FF627" s="57" t="s">
        <v>2952</v>
      </c>
      <c r="FG627" s="68" t="s">
        <v>2335</v>
      </c>
      <c r="FH627" s="70">
        <v>7</v>
      </c>
      <c r="FI627" s="56">
        <v>210</v>
      </c>
      <c r="FJ627" s="57" t="s">
        <v>2952</v>
      </c>
      <c r="FK627" s="68" t="s">
        <v>2335</v>
      </c>
      <c r="FL627" s="70">
        <v>7</v>
      </c>
      <c r="FM627" s="56">
        <v>210</v>
      </c>
      <c r="FN627" s="57" t="s">
        <v>2952</v>
      </c>
      <c r="FO627" s="68" t="s">
        <v>2335</v>
      </c>
      <c r="FP627" s="70">
        <v>7</v>
      </c>
      <c r="FQ627" s="56">
        <v>210</v>
      </c>
      <c r="FR627" s="57" t="s">
        <v>2952</v>
      </c>
      <c r="FS627" s="68" t="s">
        <v>2335</v>
      </c>
      <c r="FT627" s="70">
        <v>7</v>
      </c>
      <c r="FU627" s="56">
        <v>210</v>
      </c>
      <c r="FV627" s="57" t="s">
        <v>2952</v>
      </c>
      <c r="FW627" s="68" t="s">
        <v>2335</v>
      </c>
      <c r="FX627" s="70">
        <v>7</v>
      </c>
      <c r="FY627" s="56">
        <v>210</v>
      </c>
      <c r="FZ627" s="57" t="s">
        <v>2952</v>
      </c>
      <c r="GA627" s="68" t="s">
        <v>2335</v>
      </c>
      <c r="GB627" s="70">
        <v>7</v>
      </c>
      <c r="GC627" s="56">
        <v>210</v>
      </c>
      <c r="GD627" s="57" t="s">
        <v>2952</v>
      </c>
      <c r="GE627" s="68" t="s">
        <v>2335</v>
      </c>
      <c r="GF627" s="70">
        <v>7</v>
      </c>
      <c r="GG627" s="56">
        <v>210</v>
      </c>
      <c r="GH627" s="57" t="s">
        <v>2952</v>
      </c>
      <c r="GI627" s="68" t="s">
        <v>2335</v>
      </c>
      <c r="GJ627" s="70">
        <v>7</v>
      </c>
      <c r="GK627" s="56">
        <v>210</v>
      </c>
      <c r="GL627" s="57" t="s">
        <v>2952</v>
      </c>
      <c r="GM627" s="68" t="s">
        <v>2335</v>
      </c>
      <c r="GN627" s="70">
        <v>7</v>
      </c>
      <c r="GO627" s="56">
        <v>210</v>
      </c>
      <c r="GP627" s="57" t="s">
        <v>2952</v>
      </c>
      <c r="GQ627" s="68" t="s">
        <v>2335</v>
      </c>
      <c r="GR627" s="70">
        <v>7</v>
      </c>
      <c r="GS627" s="56">
        <v>210</v>
      </c>
      <c r="GT627" s="57" t="s">
        <v>2952</v>
      </c>
      <c r="GU627" s="68" t="s">
        <v>2335</v>
      </c>
      <c r="GV627" s="70">
        <v>7</v>
      </c>
      <c r="GW627" s="56">
        <v>210</v>
      </c>
      <c r="GX627" s="57" t="s">
        <v>2952</v>
      </c>
      <c r="GY627" s="68" t="s">
        <v>2335</v>
      </c>
      <c r="GZ627" s="70">
        <v>7</v>
      </c>
      <c r="HA627" s="56">
        <v>210</v>
      </c>
      <c r="HB627" s="57" t="s">
        <v>2952</v>
      </c>
      <c r="HC627" s="68" t="s">
        <v>2335</v>
      </c>
      <c r="HD627" s="70">
        <v>7</v>
      </c>
      <c r="HE627" s="56">
        <v>210</v>
      </c>
      <c r="HF627" s="57" t="s">
        <v>2952</v>
      </c>
      <c r="HG627" s="68" t="s">
        <v>2335</v>
      </c>
      <c r="HH627" s="70">
        <v>7</v>
      </c>
      <c r="HI627" s="56">
        <v>210</v>
      </c>
      <c r="HJ627" s="57" t="s">
        <v>2952</v>
      </c>
      <c r="HK627" s="68" t="s">
        <v>2335</v>
      </c>
      <c r="HL627" s="70">
        <v>7</v>
      </c>
      <c r="HM627" s="56">
        <v>210</v>
      </c>
      <c r="HN627" s="57" t="s">
        <v>2952</v>
      </c>
      <c r="HO627" s="68" t="s">
        <v>2335</v>
      </c>
      <c r="HP627" s="70">
        <v>7</v>
      </c>
      <c r="HQ627" s="56">
        <v>210</v>
      </c>
      <c r="HR627" s="57" t="s">
        <v>2952</v>
      </c>
      <c r="HS627" s="68" t="s">
        <v>2335</v>
      </c>
      <c r="HT627" s="70">
        <v>7</v>
      </c>
      <c r="HU627" s="56">
        <v>210</v>
      </c>
      <c r="HV627" s="57" t="s">
        <v>2952</v>
      </c>
      <c r="HW627" s="68" t="s">
        <v>2335</v>
      </c>
      <c r="HX627" s="70">
        <v>7</v>
      </c>
      <c r="HY627" s="56">
        <v>210</v>
      </c>
      <c r="HZ627" s="57" t="s">
        <v>2952</v>
      </c>
      <c r="IA627" s="68" t="s">
        <v>2335</v>
      </c>
      <c r="IB627" s="70">
        <v>7</v>
      </c>
      <c r="IC627" s="56">
        <v>210</v>
      </c>
      <c r="ID627" s="57" t="s">
        <v>2952</v>
      </c>
      <c r="IE627" s="68" t="s">
        <v>2335</v>
      </c>
      <c r="IF627" s="70">
        <v>7</v>
      </c>
      <c r="IG627" s="56">
        <v>210</v>
      </c>
      <c r="IH627" s="57" t="s">
        <v>2952</v>
      </c>
      <c r="II627" s="68" t="s">
        <v>2335</v>
      </c>
      <c r="IJ627" s="70">
        <v>7</v>
      </c>
      <c r="IK627" s="56">
        <v>210</v>
      </c>
      <c r="IL627" s="57" t="s">
        <v>2952</v>
      </c>
      <c r="IM627" s="68" t="s">
        <v>2335</v>
      </c>
      <c r="IN627" s="70">
        <v>7</v>
      </c>
      <c r="IO627" s="56">
        <v>210</v>
      </c>
      <c r="IP627" s="57" t="s">
        <v>2952</v>
      </c>
      <c r="IQ627" s="68" t="s">
        <v>2335</v>
      </c>
      <c r="IR627" s="70">
        <v>7</v>
      </c>
      <c r="IS627" s="56">
        <v>210</v>
      </c>
      <c r="IT627" s="57" t="s">
        <v>2952</v>
      </c>
      <c r="IU627" s="68" t="s">
        <v>2335</v>
      </c>
      <c r="IV627" s="70">
        <v>7</v>
      </c>
    </row>
    <row r="628" spans="1:256" s="51" customFormat="1" ht="12" customHeight="1" x14ac:dyDescent="0.2">
      <c r="A628" s="125">
        <v>410</v>
      </c>
      <c r="B628" s="111" t="s">
        <v>2953</v>
      </c>
      <c r="C628" s="119" t="s">
        <v>2335</v>
      </c>
      <c r="D628" s="122">
        <v>7</v>
      </c>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70">
        <v>7</v>
      </c>
      <c r="EC628" s="56">
        <v>211</v>
      </c>
      <c r="ED628" s="57" t="s">
        <v>2953</v>
      </c>
      <c r="EE628" s="68" t="s">
        <v>2335</v>
      </c>
      <c r="EF628" s="70">
        <v>7</v>
      </c>
      <c r="EG628" s="56">
        <v>211</v>
      </c>
      <c r="EH628" s="57" t="s">
        <v>2953</v>
      </c>
      <c r="EI628" s="68" t="s">
        <v>2335</v>
      </c>
      <c r="EJ628" s="70">
        <v>7</v>
      </c>
      <c r="EK628" s="56">
        <v>211</v>
      </c>
      <c r="EL628" s="57" t="s">
        <v>2953</v>
      </c>
      <c r="EM628" s="68" t="s">
        <v>2335</v>
      </c>
      <c r="EN628" s="70">
        <v>7</v>
      </c>
      <c r="EO628" s="56">
        <v>211</v>
      </c>
      <c r="EP628" s="57" t="s">
        <v>2953</v>
      </c>
      <c r="EQ628" s="68" t="s">
        <v>2335</v>
      </c>
      <c r="ER628" s="70">
        <v>7</v>
      </c>
      <c r="ES628" s="56">
        <v>211</v>
      </c>
      <c r="ET628" s="57" t="s">
        <v>2953</v>
      </c>
      <c r="EU628" s="68" t="s">
        <v>2335</v>
      </c>
      <c r="EV628" s="70">
        <v>7</v>
      </c>
      <c r="EW628" s="56">
        <v>211</v>
      </c>
      <c r="EX628" s="57" t="s">
        <v>2953</v>
      </c>
      <c r="EY628" s="68" t="s">
        <v>2335</v>
      </c>
      <c r="EZ628" s="70">
        <v>7</v>
      </c>
      <c r="FA628" s="56">
        <v>211</v>
      </c>
      <c r="FB628" s="57" t="s">
        <v>2953</v>
      </c>
      <c r="FC628" s="68" t="s">
        <v>2335</v>
      </c>
      <c r="FD628" s="70">
        <v>7</v>
      </c>
      <c r="FE628" s="56">
        <v>211</v>
      </c>
      <c r="FF628" s="57" t="s">
        <v>2953</v>
      </c>
      <c r="FG628" s="68" t="s">
        <v>2335</v>
      </c>
      <c r="FH628" s="70">
        <v>7</v>
      </c>
      <c r="FI628" s="56">
        <v>211</v>
      </c>
      <c r="FJ628" s="57" t="s">
        <v>2953</v>
      </c>
      <c r="FK628" s="68" t="s">
        <v>2335</v>
      </c>
      <c r="FL628" s="70">
        <v>7</v>
      </c>
      <c r="FM628" s="56">
        <v>211</v>
      </c>
      <c r="FN628" s="57" t="s">
        <v>2953</v>
      </c>
      <c r="FO628" s="68" t="s">
        <v>2335</v>
      </c>
      <c r="FP628" s="70">
        <v>7</v>
      </c>
      <c r="FQ628" s="56">
        <v>211</v>
      </c>
      <c r="FR628" s="57" t="s">
        <v>2953</v>
      </c>
      <c r="FS628" s="68" t="s">
        <v>2335</v>
      </c>
      <c r="FT628" s="70">
        <v>7</v>
      </c>
      <c r="FU628" s="56">
        <v>211</v>
      </c>
      <c r="FV628" s="57" t="s">
        <v>2953</v>
      </c>
      <c r="FW628" s="68" t="s">
        <v>2335</v>
      </c>
      <c r="FX628" s="70">
        <v>7</v>
      </c>
      <c r="FY628" s="56">
        <v>211</v>
      </c>
      <c r="FZ628" s="57" t="s">
        <v>2953</v>
      </c>
      <c r="GA628" s="68" t="s">
        <v>2335</v>
      </c>
      <c r="GB628" s="70">
        <v>7</v>
      </c>
      <c r="GC628" s="56">
        <v>211</v>
      </c>
      <c r="GD628" s="57" t="s">
        <v>2953</v>
      </c>
      <c r="GE628" s="68" t="s">
        <v>2335</v>
      </c>
      <c r="GF628" s="70">
        <v>7</v>
      </c>
      <c r="GG628" s="56">
        <v>211</v>
      </c>
      <c r="GH628" s="57" t="s">
        <v>2953</v>
      </c>
      <c r="GI628" s="68" t="s">
        <v>2335</v>
      </c>
      <c r="GJ628" s="70">
        <v>7</v>
      </c>
      <c r="GK628" s="56">
        <v>211</v>
      </c>
      <c r="GL628" s="57" t="s">
        <v>2953</v>
      </c>
      <c r="GM628" s="68" t="s">
        <v>2335</v>
      </c>
      <c r="GN628" s="70">
        <v>7</v>
      </c>
      <c r="GO628" s="56">
        <v>211</v>
      </c>
      <c r="GP628" s="57" t="s">
        <v>2953</v>
      </c>
      <c r="GQ628" s="68" t="s">
        <v>2335</v>
      </c>
      <c r="GR628" s="70">
        <v>7</v>
      </c>
      <c r="GS628" s="56">
        <v>211</v>
      </c>
      <c r="GT628" s="57" t="s">
        <v>2953</v>
      </c>
      <c r="GU628" s="68" t="s">
        <v>2335</v>
      </c>
      <c r="GV628" s="70">
        <v>7</v>
      </c>
      <c r="GW628" s="56">
        <v>211</v>
      </c>
      <c r="GX628" s="57" t="s">
        <v>2953</v>
      </c>
      <c r="GY628" s="68" t="s">
        <v>2335</v>
      </c>
      <c r="GZ628" s="70">
        <v>7</v>
      </c>
      <c r="HA628" s="56">
        <v>211</v>
      </c>
      <c r="HB628" s="57" t="s">
        <v>2953</v>
      </c>
      <c r="HC628" s="68" t="s">
        <v>2335</v>
      </c>
      <c r="HD628" s="70">
        <v>7</v>
      </c>
      <c r="HE628" s="56">
        <v>211</v>
      </c>
      <c r="HF628" s="57" t="s">
        <v>2953</v>
      </c>
      <c r="HG628" s="68" t="s">
        <v>2335</v>
      </c>
      <c r="HH628" s="70">
        <v>7</v>
      </c>
      <c r="HI628" s="56">
        <v>211</v>
      </c>
      <c r="HJ628" s="57" t="s">
        <v>2953</v>
      </c>
      <c r="HK628" s="68" t="s">
        <v>2335</v>
      </c>
      <c r="HL628" s="70">
        <v>7</v>
      </c>
      <c r="HM628" s="56">
        <v>211</v>
      </c>
      <c r="HN628" s="57" t="s">
        <v>2953</v>
      </c>
      <c r="HO628" s="68" t="s">
        <v>2335</v>
      </c>
      <c r="HP628" s="70">
        <v>7</v>
      </c>
      <c r="HQ628" s="56">
        <v>211</v>
      </c>
      <c r="HR628" s="57" t="s">
        <v>2953</v>
      </c>
      <c r="HS628" s="68" t="s">
        <v>2335</v>
      </c>
      <c r="HT628" s="70">
        <v>7</v>
      </c>
      <c r="HU628" s="56">
        <v>211</v>
      </c>
      <c r="HV628" s="57" t="s">
        <v>2953</v>
      </c>
      <c r="HW628" s="68" t="s">
        <v>2335</v>
      </c>
      <c r="HX628" s="70">
        <v>7</v>
      </c>
      <c r="HY628" s="56">
        <v>211</v>
      </c>
      <c r="HZ628" s="57" t="s">
        <v>2953</v>
      </c>
      <c r="IA628" s="68" t="s">
        <v>2335</v>
      </c>
      <c r="IB628" s="70">
        <v>7</v>
      </c>
      <c r="IC628" s="56">
        <v>211</v>
      </c>
      <c r="ID628" s="57" t="s">
        <v>2953</v>
      </c>
      <c r="IE628" s="68" t="s">
        <v>2335</v>
      </c>
      <c r="IF628" s="70">
        <v>7</v>
      </c>
      <c r="IG628" s="56">
        <v>211</v>
      </c>
      <c r="IH628" s="57" t="s">
        <v>2953</v>
      </c>
      <c r="II628" s="68" t="s">
        <v>2335</v>
      </c>
      <c r="IJ628" s="70">
        <v>7</v>
      </c>
      <c r="IK628" s="56">
        <v>211</v>
      </c>
      <c r="IL628" s="57" t="s">
        <v>2953</v>
      </c>
      <c r="IM628" s="68" t="s">
        <v>2335</v>
      </c>
      <c r="IN628" s="70">
        <v>7</v>
      </c>
      <c r="IO628" s="56">
        <v>211</v>
      </c>
      <c r="IP628" s="57" t="s">
        <v>2953</v>
      </c>
      <c r="IQ628" s="68" t="s">
        <v>2335</v>
      </c>
      <c r="IR628" s="70">
        <v>7</v>
      </c>
      <c r="IS628" s="56">
        <v>211</v>
      </c>
      <c r="IT628" s="57" t="s">
        <v>2953</v>
      </c>
      <c r="IU628" s="68" t="s">
        <v>2335</v>
      </c>
      <c r="IV628" s="70">
        <v>7</v>
      </c>
    </row>
    <row r="629" spans="1:256" s="51" customFormat="1" ht="12" customHeight="1" x14ac:dyDescent="0.2">
      <c r="A629" s="125">
        <v>410</v>
      </c>
      <c r="B629" s="111" t="s">
        <v>2954</v>
      </c>
      <c r="C629" s="119" t="s">
        <v>2335</v>
      </c>
      <c r="D629" s="122">
        <v>8</v>
      </c>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70">
        <v>8</v>
      </c>
      <c r="EC629" s="56">
        <v>212</v>
      </c>
      <c r="ED629" s="57" t="s">
        <v>2954</v>
      </c>
      <c r="EE629" s="68" t="s">
        <v>2335</v>
      </c>
      <c r="EF629" s="70">
        <v>8</v>
      </c>
      <c r="EG629" s="56">
        <v>212</v>
      </c>
      <c r="EH629" s="57" t="s">
        <v>2954</v>
      </c>
      <c r="EI629" s="68" t="s">
        <v>2335</v>
      </c>
      <c r="EJ629" s="70">
        <v>8</v>
      </c>
      <c r="EK629" s="56">
        <v>212</v>
      </c>
      <c r="EL629" s="57" t="s">
        <v>2954</v>
      </c>
      <c r="EM629" s="68" t="s">
        <v>2335</v>
      </c>
      <c r="EN629" s="70">
        <v>8</v>
      </c>
      <c r="EO629" s="56">
        <v>212</v>
      </c>
      <c r="EP629" s="57" t="s">
        <v>2954</v>
      </c>
      <c r="EQ629" s="68" t="s">
        <v>2335</v>
      </c>
      <c r="ER629" s="70">
        <v>8</v>
      </c>
      <c r="ES629" s="56">
        <v>212</v>
      </c>
      <c r="ET629" s="57" t="s">
        <v>2954</v>
      </c>
      <c r="EU629" s="68" t="s">
        <v>2335</v>
      </c>
      <c r="EV629" s="70">
        <v>8</v>
      </c>
      <c r="EW629" s="56">
        <v>212</v>
      </c>
      <c r="EX629" s="57" t="s">
        <v>2954</v>
      </c>
      <c r="EY629" s="68" t="s">
        <v>2335</v>
      </c>
      <c r="EZ629" s="70">
        <v>8</v>
      </c>
      <c r="FA629" s="56">
        <v>212</v>
      </c>
      <c r="FB629" s="57" t="s">
        <v>2954</v>
      </c>
      <c r="FC629" s="68" t="s">
        <v>2335</v>
      </c>
      <c r="FD629" s="70">
        <v>8</v>
      </c>
      <c r="FE629" s="56">
        <v>212</v>
      </c>
      <c r="FF629" s="57" t="s">
        <v>2954</v>
      </c>
      <c r="FG629" s="68" t="s">
        <v>2335</v>
      </c>
      <c r="FH629" s="70">
        <v>8</v>
      </c>
      <c r="FI629" s="56">
        <v>212</v>
      </c>
      <c r="FJ629" s="57" t="s">
        <v>2954</v>
      </c>
      <c r="FK629" s="68" t="s">
        <v>2335</v>
      </c>
      <c r="FL629" s="70">
        <v>8</v>
      </c>
      <c r="FM629" s="56">
        <v>212</v>
      </c>
      <c r="FN629" s="57" t="s">
        <v>2954</v>
      </c>
      <c r="FO629" s="68" t="s">
        <v>2335</v>
      </c>
      <c r="FP629" s="70">
        <v>8</v>
      </c>
      <c r="FQ629" s="56">
        <v>212</v>
      </c>
      <c r="FR629" s="57" t="s">
        <v>2954</v>
      </c>
      <c r="FS629" s="68" t="s">
        <v>2335</v>
      </c>
      <c r="FT629" s="70">
        <v>8</v>
      </c>
      <c r="FU629" s="56">
        <v>212</v>
      </c>
      <c r="FV629" s="57" t="s">
        <v>2954</v>
      </c>
      <c r="FW629" s="68" t="s">
        <v>2335</v>
      </c>
      <c r="FX629" s="70">
        <v>8</v>
      </c>
      <c r="FY629" s="56">
        <v>212</v>
      </c>
      <c r="FZ629" s="57" t="s">
        <v>2954</v>
      </c>
      <c r="GA629" s="68" t="s">
        <v>2335</v>
      </c>
      <c r="GB629" s="70">
        <v>8</v>
      </c>
      <c r="GC629" s="56">
        <v>212</v>
      </c>
      <c r="GD629" s="57" t="s">
        <v>2954</v>
      </c>
      <c r="GE629" s="68" t="s">
        <v>2335</v>
      </c>
      <c r="GF629" s="70">
        <v>8</v>
      </c>
      <c r="GG629" s="56">
        <v>212</v>
      </c>
      <c r="GH629" s="57" t="s">
        <v>2954</v>
      </c>
      <c r="GI629" s="68" t="s">
        <v>2335</v>
      </c>
      <c r="GJ629" s="70">
        <v>8</v>
      </c>
      <c r="GK629" s="56">
        <v>212</v>
      </c>
      <c r="GL629" s="57" t="s">
        <v>2954</v>
      </c>
      <c r="GM629" s="68" t="s">
        <v>2335</v>
      </c>
      <c r="GN629" s="70">
        <v>8</v>
      </c>
      <c r="GO629" s="56">
        <v>212</v>
      </c>
      <c r="GP629" s="57" t="s">
        <v>2954</v>
      </c>
      <c r="GQ629" s="68" t="s">
        <v>2335</v>
      </c>
      <c r="GR629" s="70">
        <v>8</v>
      </c>
      <c r="GS629" s="56">
        <v>212</v>
      </c>
      <c r="GT629" s="57" t="s">
        <v>2954</v>
      </c>
      <c r="GU629" s="68" t="s">
        <v>2335</v>
      </c>
      <c r="GV629" s="70">
        <v>8</v>
      </c>
      <c r="GW629" s="56">
        <v>212</v>
      </c>
      <c r="GX629" s="57" t="s">
        <v>2954</v>
      </c>
      <c r="GY629" s="68" t="s">
        <v>2335</v>
      </c>
      <c r="GZ629" s="70">
        <v>8</v>
      </c>
      <c r="HA629" s="56">
        <v>212</v>
      </c>
      <c r="HB629" s="57" t="s">
        <v>2954</v>
      </c>
      <c r="HC629" s="68" t="s">
        <v>2335</v>
      </c>
      <c r="HD629" s="70">
        <v>8</v>
      </c>
      <c r="HE629" s="56">
        <v>212</v>
      </c>
      <c r="HF629" s="57" t="s">
        <v>2954</v>
      </c>
      <c r="HG629" s="68" t="s">
        <v>2335</v>
      </c>
      <c r="HH629" s="70">
        <v>8</v>
      </c>
      <c r="HI629" s="56">
        <v>212</v>
      </c>
      <c r="HJ629" s="57" t="s">
        <v>2954</v>
      </c>
      <c r="HK629" s="68" t="s">
        <v>2335</v>
      </c>
      <c r="HL629" s="70">
        <v>8</v>
      </c>
      <c r="HM629" s="56">
        <v>212</v>
      </c>
      <c r="HN629" s="57" t="s">
        <v>2954</v>
      </c>
      <c r="HO629" s="68" t="s">
        <v>2335</v>
      </c>
      <c r="HP629" s="70">
        <v>8</v>
      </c>
      <c r="HQ629" s="56">
        <v>212</v>
      </c>
      <c r="HR629" s="57" t="s">
        <v>2954</v>
      </c>
      <c r="HS629" s="68" t="s">
        <v>2335</v>
      </c>
      <c r="HT629" s="70">
        <v>8</v>
      </c>
      <c r="HU629" s="56">
        <v>212</v>
      </c>
      <c r="HV629" s="57" t="s">
        <v>2954</v>
      </c>
      <c r="HW629" s="68" t="s">
        <v>2335</v>
      </c>
      <c r="HX629" s="70">
        <v>8</v>
      </c>
      <c r="HY629" s="56">
        <v>212</v>
      </c>
      <c r="HZ629" s="57" t="s">
        <v>2954</v>
      </c>
      <c r="IA629" s="68" t="s">
        <v>2335</v>
      </c>
      <c r="IB629" s="70">
        <v>8</v>
      </c>
      <c r="IC629" s="56">
        <v>212</v>
      </c>
      <c r="ID629" s="57" t="s">
        <v>2954</v>
      </c>
      <c r="IE629" s="68" t="s">
        <v>2335</v>
      </c>
      <c r="IF629" s="70">
        <v>8</v>
      </c>
      <c r="IG629" s="56">
        <v>212</v>
      </c>
      <c r="IH629" s="57" t="s">
        <v>2954</v>
      </c>
      <c r="II629" s="68" t="s">
        <v>2335</v>
      </c>
      <c r="IJ629" s="70">
        <v>8</v>
      </c>
      <c r="IK629" s="56">
        <v>212</v>
      </c>
      <c r="IL629" s="57" t="s">
        <v>2954</v>
      </c>
      <c r="IM629" s="68" t="s">
        <v>2335</v>
      </c>
      <c r="IN629" s="70">
        <v>8</v>
      </c>
      <c r="IO629" s="56">
        <v>212</v>
      </c>
      <c r="IP629" s="57" t="s">
        <v>2954</v>
      </c>
      <c r="IQ629" s="68" t="s">
        <v>2335</v>
      </c>
      <c r="IR629" s="70">
        <v>8</v>
      </c>
      <c r="IS629" s="56">
        <v>212</v>
      </c>
      <c r="IT629" s="57" t="s">
        <v>2954</v>
      </c>
      <c r="IU629" s="68" t="s">
        <v>2335</v>
      </c>
      <c r="IV629" s="70">
        <v>8</v>
      </c>
    </row>
    <row r="630" spans="1:256" s="51" customFormat="1" ht="12" customHeight="1" x14ac:dyDescent="0.2">
      <c r="A630" s="125">
        <v>410</v>
      </c>
      <c r="B630" s="111" t="s">
        <v>2955</v>
      </c>
      <c r="C630" s="119" t="s">
        <v>2335</v>
      </c>
      <c r="D630" s="122">
        <v>20</v>
      </c>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70">
        <v>20</v>
      </c>
      <c r="EC630" s="56">
        <v>213</v>
      </c>
      <c r="ED630" s="57" t="s">
        <v>2955</v>
      </c>
      <c r="EE630" s="68" t="s">
        <v>2335</v>
      </c>
      <c r="EF630" s="70">
        <v>20</v>
      </c>
      <c r="EG630" s="56">
        <v>213</v>
      </c>
      <c r="EH630" s="57" t="s">
        <v>2955</v>
      </c>
      <c r="EI630" s="68" t="s">
        <v>2335</v>
      </c>
      <c r="EJ630" s="70">
        <v>20</v>
      </c>
      <c r="EK630" s="56">
        <v>213</v>
      </c>
      <c r="EL630" s="57" t="s">
        <v>2955</v>
      </c>
      <c r="EM630" s="68" t="s">
        <v>2335</v>
      </c>
      <c r="EN630" s="70">
        <v>20</v>
      </c>
      <c r="EO630" s="56">
        <v>213</v>
      </c>
      <c r="EP630" s="57" t="s">
        <v>2955</v>
      </c>
      <c r="EQ630" s="68" t="s">
        <v>2335</v>
      </c>
      <c r="ER630" s="70">
        <v>20</v>
      </c>
      <c r="ES630" s="56">
        <v>213</v>
      </c>
      <c r="ET630" s="57" t="s">
        <v>2955</v>
      </c>
      <c r="EU630" s="68" t="s">
        <v>2335</v>
      </c>
      <c r="EV630" s="70">
        <v>20</v>
      </c>
      <c r="EW630" s="56">
        <v>213</v>
      </c>
      <c r="EX630" s="57" t="s">
        <v>2955</v>
      </c>
      <c r="EY630" s="68" t="s">
        <v>2335</v>
      </c>
      <c r="EZ630" s="70">
        <v>20</v>
      </c>
      <c r="FA630" s="56">
        <v>213</v>
      </c>
      <c r="FB630" s="57" t="s">
        <v>2955</v>
      </c>
      <c r="FC630" s="68" t="s">
        <v>2335</v>
      </c>
      <c r="FD630" s="70">
        <v>20</v>
      </c>
      <c r="FE630" s="56">
        <v>213</v>
      </c>
      <c r="FF630" s="57" t="s">
        <v>2955</v>
      </c>
      <c r="FG630" s="68" t="s">
        <v>2335</v>
      </c>
      <c r="FH630" s="70">
        <v>20</v>
      </c>
      <c r="FI630" s="56">
        <v>213</v>
      </c>
      <c r="FJ630" s="57" t="s">
        <v>2955</v>
      </c>
      <c r="FK630" s="68" t="s">
        <v>2335</v>
      </c>
      <c r="FL630" s="70">
        <v>20</v>
      </c>
      <c r="FM630" s="56">
        <v>213</v>
      </c>
      <c r="FN630" s="57" t="s">
        <v>2955</v>
      </c>
      <c r="FO630" s="68" t="s">
        <v>2335</v>
      </c>
      <c r="FP630" s="70">
        <v>20</v>
      </c>
      <c r="FQ630" s="56">
        <v>213</v>
      </c>
      <c r="FR630" s="57" t="s">
        <v>2955</v>
      </c>
      <c r="FS630" s="68" t="s">
        <v>2335</v>
      </c>
      <c r="FT630" s="70">
        <v>20</v>
      </c>
      <c r="FU630" s="56">
        <v>213</v>
      </c>
      <c r="FV630" s="57" t="s">
        <v>2955</v>
      </c>
      <c r="FW630" s="68" t="s">
        <v>2335</v>
      </c>
      <c r="FX630" s="70">
        <v>20</v>
      </c>
      <c r="FY630" s="56">
        <v>213</v>
      </c>
      <c r="FZ630" s="57" t="s">
        <v>2955</v>
      </c>
      <c r="GA630" s="68" t="s">
        <v>2335</v>
      </c>
      <c r="GB630" s="70">
        <v>20</v>
      </c>
      <c r="GC630" s="56">
        <v>213</v>
      </c>
      <c r="GD630" s="57" t="s">
        <v>2955</v>
      </c>
      <c r="GE630" s="68" t="s">
        <v>2335</v>
      </c>
      <c r="GF630" s="70">
        <v>20</v>
      </c>
      <c r="GG630" s="56">
        <v>213</v>
      </c>
      <c r="GH630" s="57" t="s">
        <v>2955</v>
      </c>
      <c r="GI630" s="68" t="s">
        <v>2335</v>
      </c>
      <c r="GJ630" s="70">
        <v>20</v>
      </c>
      <c r="GK630" s="56">
        <v>213</v>
      </c>
      <c r="GL630" s="57" t="s">
        <v>2955</v>
      </c>
      <c r="GM630" s="68" t="s">
        <v>2335</v>
      </c>
      <c r="GN630" s="70">
        <v>20</v>
      </c>
      <c r="GO630" s="56">
        <v>213</v>
      </c>
      <c r="GP630" s="57" t="s">
        <v>2955</v>
      </c>
      <c r="GQ630" s="68" t="s">
        <v>2335</v>
      </c>
      <c r="GR630" s="70">
        <v>20</v>
      </c>
      <c r="GS630" s="56">
        <v>213</v>
      </c>
      <c r="GT630" s="57" t="s">
        <v>2955</v>
      </c>
      <c r="GU630" s="68" t="s">
        <v>2335</v>
      </c>
      <c r="GV630" s="70">
        <v>20</v>
      </c>
      <c r="GW630" s="56">
        <v>213</v>
      </c>
      <c r="GX630" s="57" t="s">
        <v>2955</v>
      </c>
      <c r="GY630" s="68" t="s">
        <v>2335</v>
      </c>
      <c r="GZ630" s="70">
        <v>20</v>
      </c>
      <c r="HA630" s="56">
        <v>213</v>
      </c>
      <c r="HB630" s="57" t="s">
        <v>2955</v>
      </c>
      <c r="HC630" s="68" t="s">
        <v>2335</v>
      </c>
      <c r="HD630" s="70">
        <v>20</v>
      </c>
      <c r="HE630" s="56">
        <v>213</v>
      </c>
      <c r="HF630" s="57" t="s">
        <v>2955</v>
      </c>
      <c r="HG630" s="68" t="s">
        <v>2335</v>
      </c>
      <c r="HH630" s="70">
        <v>20</v>
      </c>
      <c r="HI630" s="56">
        <v>213</v>
      </c>
      <c r="HJ630" s="57" t="s">
        <v>2955</v>
      </c>
      <c r="HK630" s="68" t="s">
        <v>2335</v>
      </c>
      <c r="HL630" s="70">
        <v>20</v>
      </c>
      <c r="HM630" s="56">
        <v>213</v>
      </c>
      <c r="HN630" s="57" t="s">
        <v>2955</v>
      </c>
      <c r="HO630" s="68" t="s">
        <v>2335</v>
      </c>
      <c r="HP630" s="70">
        <v>20</v>
      </c>
      <c r="HQ630" s="56">
        <v>213</v>
      </c>
      <c r="HR630" s="57" t="s">
        <v>2955</v>
      </c>
      <c r="HS630" s="68" t="s">
        <v>2335</v>
      </c>
      <c r="HT630" s="70">
        <v>20</v>
      </c>
      <c r="HU630" s="56">
        <v>213</v>
      </c>
      <c r="HV630" s="57" t="s">
        <v>2955</v>
      </c>
      <c r="HW630" s="68" t="s">
        <v>2335</v>
      </c>
      <c r="HX630" s="70">
        <v>20</v>
      </c>
      <c r="HY630" s="56">
        <v>213</v>
      </c>
      <c r="HZ630" s="57" t="s">
        <v>2955</v>
      </c>
      <c r="IA630" s="68" t="s">
        <v>2335</v>
      </c>
      <c r="IB630" s="70">
        <v>20</v>
      </c>
      <c r="IC630" s="56">
        <v>213</v>
      </c>
      <c r="ID630" s="57" t="s">
        <v>2955</v>
      </c>
      <c r="IE630" s="68" t="s">
        <v>2335</v>
      </c>
      <c r="IF630" s="70">
        <v>20</v>
      </c>
      <c r="IG630" s="56">
        <v>213</v>
      </c>
      <c r="IH630" s="57" t="s">
        <v>2955</v>
      </c>
      <c r="II630" s="68" t="s">
        <v>2335</v>
      </c>
      <c r="IJ630" s="70">
        <v>20</v>
      </c>
      <c r="IK630" s="56">
        <v>213</v>
      </c>
      <c r="IL630" s="57" t="s">
        <v>2955</v>
      </c>
      <c r="IM630" s="68" t="s">
        <v>2335</v>
      </c>
      <c r="IN630" s="70">
        <v>20</v>
      </c>
      <c r="IO630" s="56">
        <v>213</v>
      </c>
      <c r="IP630" s="57" t="s">
        <v>2955</v>
      </c>
      <c r="IQ630" s="68" t="s">
        <v>2335</v>
      </c>
      <c r="IR630" s="70">
        <v>20</v>
      </c>
      <c r="IS630" s="56">
        <v>213</v>
      </c>
      <c r="IT630" s="57" t="s">
        <v>2955</v>
      </c>
      <c r="IU630" s="68" t="s">
        <v>2335</v>
      </c>
      <c r="IV630" s="70">
        <v>20</v>
      </c>
    </row>
    <row r="631" spans="1:256" s="51" customFormat="1" ht="12" customHeight="1" x14ac:dyDescent="0.2">
      <c r="A631" s="125">
        <v>410</v>
      </c>
      <c r="B631" s="111" t="s">
        <v>2956</v>
      </c>
      <c r="C631" s="119" t="s">
        <v>2335</v>
      </c>
      <c r="D631" s="122">
        <v>13</v>
      </c>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70">
        <v>13</v>
      </c>
      <c r="EC631" s="56">
        <v>214</v>
      </c>
      <c r="ED631" s="57" t="s">
        <v>2956</v>
      </c>
      <c r="EE631" s="68" t="s">
        <v>2335</v>
      </c>
      <c r="EF631" s="70">
        <v>13</v>
      </c>
      <c r="EG631" s="56">
        <v>214</v>
      </c>
      <c r="EH631" s="57" t="s">
        <v>2956</v>
      </c>
      <c r="EI631" s="68" t="s">
        <v>2335</v>
      </c>
      <c r="EJ631" s="70">
        <v>13</v>
      </c>
      <c r="EK631" s="56">
        <v>214</v>
      </c>
      <c r="EL631" s="57" t="s">
        <v>2956</v>
      </c>
      <c r="EM631" s="68" t="s">
        <v>2335</v>
      </c>
      <c r="EN631" s="70">
        <v>13</v>
      </c>
      <c r="EO631" s="56">
        <v>214</v>
      </c>
      <c r="EP631" s="57" t="s">
        <v>2956</v>
      </c>
      <c r="EQ631" s="68" t="s">
        <v>2335</v>
      </c>
      <c r="ER631" s="70">
        <v>13</v>
      </c>
      <c r="ES631" s="56">
        <v>214</v>
      </c>
      <c r="ET631" s="57" t="s">
        <v>2956</v>
      </c>
      <c r="EU631" s="68" t="s">
        <v>2335</v>
      </c>
      <c r="EV631" s="70">
        <v>13</v>
      </c>
      <c r="EW631" s="56">
        <v>214</v>
      </c>
      <c r="EX631" s="57" t="s">
        <v>2956</v>
      </c>
      <c r="EY631" s="68" t="s">
        <v>2335</v>
      </c>
      <c r="EZ631" s="70">
        <v>13</v>
      </c>
      <c r="FA631" s="56">
        <v>214</v>
      </c>
      <c r="FB631" s="57" t="s">
        <v>2956</v>
      </c>
      <c r="FC631" s="68" t="s">
        <v>2335</v>
      </c>
      <c r="FD631" s="70">
        <v>13</v>
      </c>
      <c r="FE631" s="56">
        <v>214</v>
      </c>
      <c r="FF631" s="57" t="s">
        <v>2956</v>
      </c>
      <c r="FG631" s="68" t="s">
        <v>2335</v>
      </c>
      <c r="FH631" s="70">
        <v>13</v>
      </c>
      <c r="FI631" s="56">
        <v>214</v>
      </c>
      <c r="FJ631" s="57" t="s">
        <v>2956</v>
      </c>
      <c r="FK631" s="68" t="s">
        <v>2335</v>
      </c>
      <c r="FL631" s="70">
        <v>13</v>
      </c>
      <c r="FM631" s="56">
        <v>214</v>
      </c>
      <c r="FN631" s="57" t="s">
        <v>2956</v>
      </c>
      <c r="FO631" s="68" t="s">
        <v>2335</v>
      </c>
      <c r="FP631" s="70">
        <v>13</v>
      </c>
      <c r="FQ631" s="56">
        <v>214</v>
      </c>
      <c r="FR631" s="57" t="s">
        <v>2956</v>
      </c>
      <c r="FS631" s="68" t="s">
        <v>2335</v>
      </c>
      <c r="FT631" s="70">
        <v>13</v>
      </c>
      <c r="FU631" s="56">
        <v>214</v>
      </c>
      <c r="FV631" s="57" t="s">
        <v>2956</v>
      </c>
      <c r="FW631" s="68" t="s">
        <v>2335</v>
      </c>
      <c r="FX631" s="70">
        <v>13</v>
      </c>
      <c r="FY631" s="56">
        <v>214</v>
      </c>
      <c r="FZ631" s="57" t="s">
        <v>2956</v>
      </c>
      <c r="GA631" s="68" t="s">
        <v>2335</v>
      </c>
      <c r="GB631" s="70">
        <v>13</v>
      </c>
      <c r="GC631" s="56">
        <v>214</v>
      </c>
      <c r="GD631" s="57" t="s">
        <v>2956</v>
      </c>
      <c r="GE631" s="68" t="s">
        <v>2335</v>
      </c>
      <c r="GF631" s="70">
        <v>13</v>
      </c>
      <c r="GG631" s="56">
        <v>214</v>
      </c>
      <c r="GH631" s="57" t="s">
        <v>2956</v>
      </c>
      <c r="GI631" s="68" t="s">
        <v>2335</v>
      </c>
      <c r="GJ631" s="70">
        <v>13</v>
      </c>
      <c r="GK631" s="56">
        <v>214</v>
      </c>
      <c r="GL631" s="57" t="s">
        <v>2956</v>
      </c>
      <c r="GM631" s="68" t="s">
        <v>2335</v>
      </c>
      <c r="GN631" s="70">
        <v>13</v>
      </c>
      <c r="GO631" s="56">
        <v>214</v>
      </c>
      <c r="GP631" s="57" t="s">
        <v>2956</v>
      </c>
      <c r="GQ631" s="68" t="s">
        <v>2335</v>
      </c>
      <c r="GR631" s="70">
        <v>13</v>
      </c>
      <c r="GS631" s="56">
        <v>214</v>
      </c>
      <c r="GT631" s="57" t="s">
        <v>2956</v>
      </c>
      <c r="GU631" s="68" t="s">
        <v>2335</v>
      </c>
      <c r="GV631" s="70">
        <v>13</v>
      </c>
      <c r="GW631" s="56">
        <v>214</v>
      </c>
      <c r="GX631" s="57" t="s">
        <v>2956</v>
      </c>
      <c r="GY631" s="68" t="s">
        <v>2335</v>
      </c>
      <c r="GZ631" s="70">
        <v>13</v>
      </c>
      <c r="HA631" s="56">
        <v>214</v>
      </c>
      <c r="HB631" s="57" t="s">
        <v>2956</v>
      </c>
      <c r="HC631" s="68" t="s">
        <v>2335</v>
      </c>
      <c r="HD631" s="70">
        <v>13</v>
      </c>
      <c r="HE631" s="56">
        <v>214</v>
      </c>
      <c r="HF631" s="57" t="s">
        <v>2956</v>
      </c>
      <c r="HG631" s="68" t="s">
        <v>2335</v>
      </c>
      <c r="HH631" s="70">
        <v>13</v>
      </c>
      <c r="HI631" s="56">
        <v>214</v>
      </c>
      <c r="HJ631" s="57" t="s">
        <v>2956</v>
      </c>
      <c r="HK631" s="68" t="s">
        <v>2335</v>
      </c>
      <c r="HL631" s="70">
        <v>13</v>
      </c>
      <c r="HM631" s="56">
        <v>214</v>
      </c>
      <c r="HN631" s="57" t="s">
        <v>2956</v>
      </c>
      <c r="HO631" s="68" t="s">
        <v>2335</v>
      </c>
      <c r="HP631" s="70">
        <v>13</v>
      </c>
      <c r="HQ631" s="56">
        <v>214</v>
      </c>
      <c r="HR631" s="57" t="s">
        <v>2956</v>
      </c>
      <c r="HS631" s="68" t="s">
        <v>2335</v>
      </c>
      <c r="HT631" s="70">
        <v>13</v>
      </c>
      <c r="HU631" s="56">
        <v>214</v>
      </c>
      <c r="HV631" s="57" t="s">
        <v>2956</v>
      </c>
      <c r="HW631" s="68" t="s">
        <v>2335</v>
      </c>
      <c r="HX631" s="70">
        <v>13</v>
      </c>
      <c r="HY631" s="56">
        <v>214</v>
      </c>
      <c r="HZ631" s="57" t="s">
        <v>2956</v>
      </c>
      <c r="IA631" s="68" t="s">
        <v>2335</v>
      </c>
      <c r="IB631" s="70">
        <v>13</v>
      </c>
      <c r="IC631" s="56">
        <v>214</v>
      </c>
      <c r="ID631" s="57" t="s">
        <v>2956</v>
      </c>
      <c r="IE631" s="68" t="s">
        <v>2335</v>
      </c>
      <c r="IF631" s="70">
        <v>13</v>
      </c>
      <c r="IG631" s="56">
        <v>214</v>
      </c>
      <c r="IH631" s="57" t="s">
        <v>2956</v>
      </c>
      <c r="II631" s="68" t="s">
        <v>2335</v>
      </c>
      <c r="IJ631" s="70">
        <v>13</v>
      </c>
      <c r="IK631" s="56">
        <v>214</v>
      </c>
      <c r="IL631" s="57" t="s">
        <v>2956</v>
      </c>
      <c r="IM631" s="68" t="s">
        <v>2335</v>
      </c>
      <c r="IN631" s="70">
        <v>13</v>
      </c>
      <c r="IO631" s="56">
        <v>214</v>
      </c>
      <c r="IP631" s="57" t="s">
        <v>2956</v>
      </c>
      <c r="IQ631" s="68" t="s">
        <v>2335</v>
      </c>
      <c r="IR631" s="70">
        <v>13</v>
      </c>
      <c r="IS631" s="56">
        <v>214</v>
      </c>
      <c r="IT631" s="57" t="s">
        <v>2956</v>
      </c>
      <c r="IU631" s="68" t="s">
        <v>2335</v>
      </c>
      <c r="IV631" s="70">
        <v>13</v>
      </c>
    </row>
    <row r="632" spans="1:256" s="51" customFormat="1" ht="12" customHeight="1" x14ac:dyDescent="0.2">
      <c r="A632" s="125">
        <v>410</v>
      </c>
      <c r="B632" s="111" t="s">
        <v>2957</v>
      </c>
      <c r="C632" s="119" t="s">
        <v>2335</v>
      </c>
      <c r="D632" s="122">
        <v>8</v>
      </c>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70">
        <v>8</v>
      </c>
      <c r="EC632" s="56">
        <v>215</v>
      </c>
      <c r="ED632" s="57" t="s">
        <v>2957</v>
      </c>
      <c r="EE632" s="68" t="s">
        <v>2335</v>
      </c>
      <c r="EF632" s="70">
        <v>8</v>
      </c>
      <c r="EG632" s="56">
        <v>215</v>
      </c>
      <c r="EH632" s="57" t="s">
        <v>2957</v>
      </c>
      <c r="EI632" s="68" t="s">
        <v>2335</v>
      </c>
      <c r="EJ632" s="70">
        <v>8</v>
      </c>
      <c r="EK632" s="56">
        <v>215</v>
      </c>
      <c r="EL632" s="57" t="s">
        <v>2957</v>
      </c>
      <c r="EM632" s="68" t="s">
        <v>2335</v>
      </c>
      <c r="EN632" s="70">
        <v>8</v>
      </c>
      <c r="EO632" s="56">
        <v>215</v>
      </c>
      <c r="EP632" s="57" t="s">
        <v>2957</v>
      </c>
      <c r="EQ632" s="68" t="s">
        <v>2335</v>
      </c>
      <c r="ER632" s="70">
        <v>8</v>
      </c>
      <c r="ES632" s="56">
        <v>215</v>
      </c>
      <c r="ET632" s="57" t="s">
        <v>2957</v>
      </c>
      <c r="EU632" s="68" t="s">
        <v>2335</v>
      </c>
      <c r="EV632" s="70">
        <v>8</v>
      </c>
      <c r="EW632" s="56">
        <v>215</v>
      </c>
      <c r="EX632" s="57" t="s">
        <v>2957</v>
      </c>
      <c r="EY632" s="68" t="s">
        <v>2335</v>
      </c>
      <c r="EZ632" s="70">
        <v>8</v>
      </c>
      <c r="FA632" s="56">
        <v>215</v>
      </c>
      <c r="FB632" s="57" t="s">
        <v>2957</v>
      </c>
      <c r="FC632" s="68" t="s">
        <v>2335</v>
      </c>
      <c r="FD632" s="70">
        <v>8</v>
      </c>
      <c r="FE632" s="56">
        <v>215</v>
      </c>
      <c r="FF632" s="57" t="s">
        <v>2957</v>
      </c>
      <c r="FG632" s="68" t="s">
        <v>2335</v>
      </c>
      <c r="FH632" s="70">
        <v>8</v>
      </c>
      <c r="FI632" s="56">
        <v>215</v>
      </c>
      <c r="FJ632" s="57" t="s">
        <v>2957</v>
      </c>
      <c r="FK632" s="68" t="s">
        <v>2335</v>
      </c>
      <c r="FL632" s="70">
        <v>8</v>
      </c>
      <c r="FM632" s="56">
        <v>215</v>
      </c>
      <c r="FN632" s="57" t="s">
        <v>2957</v>
      </c>
      <c r="FO632" s="68" t="s">
        <v>2335</v>
      </c>
      <c r="FP632" s="70">
        <v>8</v>
      </c>
      <c r="FQ632" s="56">
        <v>215</v>
      </c>
      <c r="FR632" s="57" t="s">
        <v>2957</v>
      </c>
      <c r="FS632" s="68" t="s">
        <v>2335</v>
      </c>
      <c r="FT632" s="70">
        <v>8</v>
      </c>
      <c r="FU632" s="56">
        <v>215</v>
      </c>
      <c r="FV632" s="57" t="s">
        <v>2957</v>
      </c>
      <c r="FW632" s="68" t="s">
        <v>2335</v>
      </c>
      <c r="FX632" s="70">
        <v>8</v>
      </c>
      <c r="FY632" s="56">
        <v>215</v>
      </c>
      <c r="FZ632" s="57" t="s">
        <v>2957</v>
      </c>
      <c r="GA632" s="68" t="s">
        <v>2335</v>
      </c>
      <c r="GB632" s="70">
        <v>8</v>
      </c>
      <c r="GC632" s="56">
        <v>215</v>
      </c>
      <c r="GD632" s="57" t="s">
        <v>2957</v>
      </c>
      <c r="GE632" s="68" t="s">
        <v>2335</v>
      </c>
      <c r="GF632" s="70">
        <v>8</v>
      </c>
      <c r="GG632" s="56">
        <v>215</v>
      </c>
      <c r="GH632" s="57" t="s">
        <v>2957</v>
      </c>
      <c r="GI632" s="68" t="s">
        <v>2335</v>
      </c>
      <c r="GJ632" s="70">
        <v>8</v>
      </c>
      <c r="GK632" s="56">
        <v>215</v>
      </c>
      <c r="GL632" s="57" t="s">
        <v>2957</v>
      </c>
      <c r="GM632" s="68" t="s">
        <v>2335</v>
      </c>
      <c r="GN632" s="70">
        <v>8</v>
      </c>
      <c r="GO632" s="56">
        <v>215</v>
      </c>
      <c r="GP632" s="57" t="s">
        <v>2957</v>
      </c>
      <c r="GQ632" s="68" t="s">
        <v>2335</v>
      </c>
      <c r="GR632" s="70">
        <v>8</v>
      </c>
      <c r="GS632" s="56">
        <v>215</v>
      </c>
      <c r="GT632" s="57" t="s">
        <v>2957</v>
      </c>
      <c r="GU632" s="68" t="s">
        <v>2335</v>
      </c>
      <c r="GV632" s="70">
        <v>8</v>
      </c>
      <c r="GW632" s="56">
        <v>215</v>
      </c>
      <c r="GX632" s="57" t="s">
        <v>2957</v>
      </c>
      <c r="GY632" s="68" t="s">
        <v>2335</v>
      </c>
      <c r="GZ632" s="70">
        <v>8</v>
      </c>
      <c r="HA632" s="56">
        <v>215</v>
      </c>
      <c r="HB632" s="57" t="s">
        <v>2957</v>
      </c>
      <c r="HC632" s="68" t="s">
        <v>2335</v>
      </c>
      <c r="HD632" s="70">
        <v>8</v>
      </c>
      <c r="HE632" s="56">
        <v>215</v>
      </c>
      <c r="HF632" s="57" t="s">
        <v>2957</v>
      </c>
      <c r="HG632" s="68" t="s">
        <v>2335</v>
      </c>
      <c r="HH632" s="70">
        <v>8</v>
      </c>
      <c r="HI632" s="56">
        <v>215</v>
      </c>
      <c r="HJ632" s="57" t="s">
        <v>2957</v>
      </c>
      <c r="HK632" s="68" t="s">
        <v>2335</v>
      </c>
      <c r="HL632" s="70">
        <v>8</v>
      </c>
      <c r="HM632" s="56">
        <v>215</v>
      </c>
      <c r="HN632" s="57" t="s">
        <v>2957</v>
      </c>
      <c r="HO632" s="68" t="s">
        <v>2335</v>
      </c>
      <c r="HP632" s="70">
        <v>8</v>
      </c>
      <c r="HQ632" s="56">
        <v>215</v>
      </c>
      <c r="HR632" s="57" t="s">
        <v>2957</v>
      </c>
      <c r="HS632" s="68" t="s">
        <v>2335</v>
      </c>
      <c r="HT632" s="70">
        <v>8</v>
      </c>
      <c r="HU632" s="56">
        <v>215</v>
      </c>
      <c r="HV632" s="57" t="s">
        <v>2957</v>
      </c>
      <c r="HW632" s="68" t="s">
        <v>2335</v>
      </c>
      <c r="HX632" s="70">
        <v>8</v>
      </c>
      <c r="HY632" s="56">
        <v>215</v>
      </c>
      <c r="HZ632" s="57" t="s">
        <v>2957</v>
      </c>
      <c r="IA632" s="68" t="s">
        <v>2335</v>
      </c>
      <c r="IB632" s="70">
        <v>8</v>
      </c>
      <c r="IC632" s="56">
        <v>215</v>
      </c>
      <c r="ID632" s="57" t="s">
        <v>2957</v>
      </c>
      <c r="IE632" s="68" t="s">
        <v>2335</v>
      </c>
      <c r="IF632" s="70">
        <v>8</v>
      </c>
      <c r="IG632" s="56">
        <v>215</v>
      </c>
      <c r="IH632" s="57" t="s">
        <v>2957</v>
      </c>
      <c r="II632" s="68" t="s">
        <v>2335</v>
      </c>
      <c r="IJ632" s="70">
        <v>8</v>
      </c>
      <c r="IK632" s="56">
        <v>215</v>
      </c>
      <c r="IL632" s="57" t="s">
        <v>2957</v>
      </c>
      <c r="IM632" s="68" t="s">
        <v>2335</v>
      </c>
      <c r="IN632" s="70">
        <v>8</v>
      </c>
      <c r="IO632" s="56">
        <v>215</v>
      </c>
      <c r="IP632" s="57" t="s">
        <v>2957</v>
      </c>
      <c r="IQ632" s="68" t="s">
        <v>2335</v>
      </c>
      <c r="IR632" s="70">
        <v>8</v>
      </c>
      <c r="IS632" s="56">
        <v>215</v>
      </c>
      <c r="IT632" s="57" t="s">
        <v>2957</v>
      </c>
      <c r="IU632" s="68" t="s">
        <v>2335</v>
      </c>
      <c r="IV632" s="70">
        <v>8</v>
      </c>
    </row>
    <row r="633" spans="1:256" s="51" customFormat="1" ht="12" customHeight="1" x14ac:dyDescent="0.2">
      <c r="A633" s="125">
        <v>410</v>
      </c>
      <c r="B633" s="111" t="s">
        <v>2958</v>
      </c>
      <c r="C633" s="119" t="s">
        <v>2335</v>
      </c>
      <c r="D633" s="122">
        <v>9</v>
      </c>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70">
        <v>9</v>
      </c>
      <c r="EC633" s="56">
        <v>216</v>
      </c>
      <c r="ED633" s="57" t="s">
        <v>2958</v>
      </c>
      <c r="EE633" s="68" t="s">
        <v>2335</v>
      </c>
      <c r="EF633" s="70">
        <v>9</v>
      </c>
      <c r="EG633" s="56">
        <v>216</v>
      </c>
      <c r="EH633" s="57" t="s">
        <v>2958</v>
      </c>
      <c r="EI633" s="68" t="s">
        <v>2335</v>
      </c>
      <c r="EJ633" s="70">
        <v>9</v>
      </c>
      <c r="EK633" s="56">
        <v>216</v>
      </c>
      <c r="EL633" s="57" t="s">
        <v>2958</v>
      </c>
      <c r="EM633" s="68" t="s">
        <v>2335</v>
      </c>
      <c r="EN633" s="70">
        <v>9</v>
      </c>
      <c r="EO633" s="56">
        <v>216</v>
      </c>
      <c r="EP633" s="57" t="s">
        <v>2958</v>
      </c>
      <c r="EQ633" s="68" t="s">
        <v>2335</v>
      </c>
      <c r="ER633" s="70">
        <v>9</v>
      </c>
      <c r="ES633" s="56">
        <v>216</v>
      </c>
      <c r="ET633" s="57" t="s">
        <v>2958</v>
      </c>
      <c r="EU633" s="68" t="s">
        <v>2335</v>
      </c>
      <c r="EV633" s="70">
        <v>9</v>
      </c>
      <c r="EW633" s="56">
        <v>216</v>
      </c>
      <c r="EX633" s="57" t="s">
        <v>2958</v>
      </c>
      <c r="EY633" s="68" t="s">
        <v>2335</v>
      </c>
      <c r="EZ633" s="70">
        <v>9</v>
      </c>
      <c r="FA633" s="56">
        <v>216</v>
      </c>
      <c r="FB633" s="57" t="s">
        <v>2958</v>
      </c>
      <c r="FC633" s="68" t="s">
        <v>2335</v>
      </c>
      <c r="FD633" s="70">
        <v>9</v>
      </c>
      <c r="FE633" s="56">
        <v>216</v>
      </c>
      <c r="FF633" s="57" t="s">
        <v>2958</v>
      </c>
      <c r="FG633" s="68" t="s">
        <v>2335</v>
      </c>
      <c r="FH633" s="70">
        <v>9</v>
      </c>
      <c r="FI633" s="56">
        <v>216</v>
      </c>
      <c r="FJ633" s="57" t="s">
        <v>2958</v>
      </c>
      <c r="FK633" s="68" t="s">
        <v>2335</v>
      </c>
      <c r="FL633" s="70">
        <v>9</v>
      </c>
      <c r="FM633" s="56">
        <v>216</v>
      </c>
      <c r="FN633" s="57" t="s">
        <v>2958</v>
      </c>
      <c r="FO633" s="68" t="s">
        <v>2335</v>
      </c>
      <c r="FP633" s="70">
        <v>9</v>
      </c>
      <c r="FQ633" s="56">
        <v>216</v>
      </c>
      <c r="FR633" s="57" t="s">
        <v>2958</v>
      </c>
      <c r="FS633" s="68" t="s">
        <v>2335</v>
      </c>
      <c r="FT633" s="70">
        <v>9</v>
      </c>
      <c r="FU633" s="56">
        <v>216</v>
      </c>
      <c r="FV633" s="57" t="s">
        <v>2958</v>
      </c>
      <c r="FW633" s="68" t="s">
        <v>2335</v>
      </c>
      <c r="FX633" s="70">
        <v>9</v>
      </c>
      <c r="FY633" s="56">
        <v>216</v>
      </c>
      <c r="FZ633" s="57" t="s">
        <v>2958</v>
      </c>
      <c r="GA633" s="68" t="s">
        <v>2335</v>
      </c>
      <c r="GB633" s="70">
        <v>9</v>
      </c>
      <c r="GC633" s="56">
        <v>216</v>
      </c>
      <c r="GD633" s="57" t="s">
        <v>2958</v>
      </c>
      <c r="GE633" s="68" t="s">
        <v>2335</v>
      </c>
      <c r="GF633" s="70">
        <v>9</v>
      </c>
      <c r="GG633" s="56">
        <v>216</v>
      </c>
      <c r="GH633" s="57" t="s">
        <v>2958</v>
      </c>
      <c r="GI633" s="68" t="s">
        <v>2335</v>
      </c>
      <c r="GJ633" s="70">
        <v>9</v>
      </c>
      <c r="GK633" s="56">
        <v>216</v>
      </c>
      <c r="GL633" s="57" t="s">
        <v>2958</v>
      </c>
      <c r="GM633" s="68" t="s">
        <v>2335</v>
      </c>
      <c r="GN633" s="70">
        <v>9</v>
      </c>
      <c r="GO633" s="56">
        <v>216</v>
      </c>
      <c r="GP633" s="57" t="s">
        <v>2958</v>
      </c>
      <c r="GQ633" s="68" t="s">
        <v>2335</v>
      </c>
      <c r="GR633" s="70">
        <v>9</v>
      </c>
      <c r="GS633" s="56">
        <v>216</v>
      </c>
      <c r="GT633" s="57" t="s">
        <v>2958</v>
      </c>
      <c r="GU633" s="68" t="s">
        <v>2335</v>
      </c>
      <c r="GV633" s="70">
        <v>9</v>
      </c>
      <c r="GW633" s="56">
        <v>216</v>
      </c>
      <c r="GX633" s="57" t="s">
        <v>2958</v>
      </c>
      <c r="GY633" s="68" t="s">
        <v>2335</v>
      </c>
      <c r="GZ633" s="70">
        <v>9</v>
      </c>
      <c r="HA633" s="56">
        <v>216</v>
      </c>
      <c r="HB633" s="57" t="s">
        <v>2958</v>
      </c>
      <c r="HC633" s="68" t="s">
        <v>2335</v>
      </c>
      <c r="HD633" s="70">
        <v>9</v>
      </c>
      <c r="HE633" s="56">
        <v>216</v>
      </c>
      <c r="HF633" s="57" t="s">
        <v>2958</v>
      </c>
      <c r="HG633" s="68" t="s">
        <v>2335</v>
      </c>
      <c r="HH633" s="70">
        <v>9</v>
      </c>
      <c r="HI633" s="56">
        <v>216</v>
      </c>
      <c r="HJ633" s="57" t="s">
        <v>2958</v>
      </c>
      <c r="HK633" s="68" t="s">
        <v>2335</v>
      </c>
      <c r="HL633" s="70">
        <v>9</v>
      </c>
      <c r="HM633" s="56">
        <v>216</v>
      </c>
      <c r="HN633" s="57" t="s">
        <v>2958</v>
      </c>
      <c r="HO633" s="68" t="s">
        <v>2335</v>
      </c>
      <c r="HP633" s="70">
        <v>9</v>
      </c>
      <c r="HQ633" s="56">
        <v>216</v>
      </c>
      <c r="HR633" s="57" t="s">
        <v>2958</v>
      </c>
      <c r="HS633" s="68" t="s">
        <v>2335</v>
      </c>
      <c r="HT633" s="70">
        <v>9</v>
      </c>
      <c r="HU633" s="56">
        <v>216</v>
      </c>
      <c r="HV633" s="57" t="s">
        <v>2958</v>
      </c>
      <c r="HW633" s="68" t="s">
        <v>2335</v>
      </c>
      <c r="HX633" s="70">
        <v>9</v>
      </c>
      <c r="HY633" s="56">
        <v>216</v>
      </c>
      <c r="HZ633" s="57" t="s">
        <v>2958</v>
      </c>
      <c r="IA633" s="68" t="s">
        <v>2335</v>
      </c>
      <c r="IB633" s="70">
        <v>9</v>
      </c>
      <c r="IC633" s="56">
        <v>216</v>
      </c>
      <c r="ID633" s="57" t="s">
        <v>2958</v>
      </c>
      <c r="IE633" s="68" t="s">
        <v>2335</v>
      </c>
      <c r="IF633" s="70">
        <v>9</v>
      </c>
      <c r="IG633" s="56">
        <v>216</v>
      </c>
      <c r="IH633" s="57" t="s">
        <v>2958</v>
      </c>
      <c r="II633" s="68" t="s">
        <v>2335</v>
      </c>
      <c r="IJ633" s="70">
        <v>9</v>
      </c>
      <c r="IK633" s="56">
        <v>216</v>
      </c>
      <c r="IL633" s="57" t="s">
        <v>2958</v>
      </c>
      <c r="IM633" s="68" t="s">
        <v>2335</v>
      </c>
      <c r="IN633" s="70">
        <v>9</v>
      </c>
      <c r="IO633" s="56">
        <v>216</v>
      </c>
      <c r="IP633" s="57" t="s">
        <v>2958</v>
      </c>
      <c r="IQ633" s="68" t="s">
        <v>2335</v>
      </c>
      <c r="IR633" s="70">
        <v>9</v>
      </c>
      <c r="IS633" s="56">
        <v>216</v>
      </c>
      <c r="IT633" s="57" t="s">
        <v>2958</v>
      </c>
      <c r="IU633" s="68" t="s">
        <v>2335</v>
      </c>
      <c r="IV633" s="70">
        <v>9</v>
      </c>
    </row>
    <row r="634" spans="1:256" s="51" customFormat="1" ht="12" customHeight="1" x14ac:dyDescent="0.2">
      <c r="A634" s="125">
        <v>410</v>
      </c>
      <c r="B634" s="111" t="s">
        <v>2959</v>
      </c>
      <c r="C634" s="119" t="s">
        <v>2335</v>
      </c>
      <c r="D634" s="122">
        <v>9</v>
      </c>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70">
        <v>9</v>
      </c>
      <c r="EC634" s="56">
        <v>217</v>
      </c>
      <c r="ED634" s="57" t="s">
        <v>2959</v>
      </c>
      <c r="EE634" s="68" t="s">
        <v>2335</v>
      </c>
      <c r="EF634" s="70">
        <v>9</v>
      </c>
      <c r="EG634" s="56">
        <v>217</v>
      </c>
      <c r="EH634" s="57" t="s">
        <v>2959</v>
      </c>
      <c r="EI634" s="68" t="s">
        <v>2335</v>
      </c>
      <c r="EJ634" s="70">
        <v>9</v>
      </c>
      <c r="EK634" s="56">
        <v>217</v>
      </c>
      <c r="EL634" s="57" t="s">
        <v>2959</v>
      </c>
      <c r="EM634" s="68" t="s">
        <v>2335</v>
      </c>
      <c r="EN634" s="70">
        <v>9</v>
      </c>
      <c r="EO634" s="56">
        <v>217</v>
      </c>
      <c r="EP634" s="57" t="s">
        <v>2959</v>
      </c>
      <c r="EQ634" s="68" t="s">
        <v>2335</v>
      </c>
      <c r="ER634" s="70">
        <v>9</v>
      </c>
      <c r="ES634" s="56">
        <v>217</v>
      </c>
      <c r="ET634" s="57" t="s">
        <v>2959</v>
      </c>
      <c r="EU634" s="68" t="s">
        <v>2335</v>
      </c>
      <c r="EV634" s="70">
        <v>9</v>
      </c>
      <c r="EW634" s="56">
        <v>217</v>
      </c>
      <c r="EX634" s="57" t="s">
        <v>2959</v>
      </c>
      <c r="EY634" s="68" t="s">
        <v>2335</v>
      </c>
      <c r="EZ634" s="70">
        <v>9</v>
      </c>
      <c r="FA634" s="56">
        <v>217</v>
      </c>
      <c r="FB634" s="57" t="s">
        <v>2959</v>
      </c>
      <c r="FC634" s="68" t="s">
        <v>2335</v>
      </c>
      <c r="FD634" s="70">
        <v>9</v>
      </c>
      <c r="FE634" s="56">
        <v>217</v>
      </c>
      <c r="FF634" s="57" t="s">
        <v>2959</v>
      </c>
      <c r="FG634" s="68" t="s">
        <v>2335</v>
      </c>
      <c r="FH634" s="70">
        <v>9</v>
      </c>
      <c r="FI634" s="56">
        <v>217</v>
      </c>
      <c r="FJ634" s="57" t="s">
        <v>2959</v>
      </c>
      <c r="FK634" s="68" t="s">
        <v>2335</v>
      </c>
      <c r="FL634" s="70">
        <v>9</v>
      </c>
      <c r="FM634" s="56">
        <v>217</v>
      </c>
      <c r="FN634" s="57" t="s">
        <v>2959</v>
      </c>
      <c r="FO634" s="68" t="s">
        <v>2335</v>
      </c>
      <c r="FP634" s="70">
        <v>9</v>
      </c>
      <c r="FQ634" s="56">
        <v>217</v>
      </c>
      <c r="FR634" s="57" t="s">
        <v>2959</v>
      </c>
      <c r="FS634" s="68" t="s">
        <v>2335</v>
      </c>
      <c r="FT634" s="70">
        <v>9</v>
      </c>
      <c r="FU634" s="56">
        <v>217</v>
      </c>
      <c r="FV634" s="57" t="s">
        <v>2959</v>
      </c>
      <c r="FW634" s="68" t="s">
        <v>2335</v>
      </c>
      <c r="FX634" s="70">
        <v>9</v>
      </c>
      <c r="FY634" s="56">
        <v>217</v>
      </c>
      <c r="FZ634" s="57" t="s">
        <v>2959</v>
      </c>
      <c r="GA634" s="68" t="s">
        <v>2335</v>
      </c>
      <c r="GB634" s="70">
        <v>9</v>
      </c>
      <c r="GC634" s="56">
        <v>217</v>
      </c>
      <c r="GD634" s="57" t="s">
        <v>2959</v>
      </c>
      <c r="GE634" s="68" t="s">
        <v>2335</v>
      </c>
      <c r="GF634" s="70">
        <v>9</v>
      </c>
      <c r="GG634" s="56">
        <v>217</v>
      </c>
      <c r="GH634" s="57" t="s">
        <v>2959</v>
      </c>
      <c r="GI634" s="68" t="s">
        <v>2335</v>
      </c>
      <c r="GJ634" s="70">
        <v>9</v>
      </c>
      <c r="GK634" s="56">
        <v>217</v>
      </c>
      <c r="GL634" s="57" t="s">
        <v>2959</v>
      </c>
      <c r="GM634" s="68" t="s">
        <v>2335</v>
      </c>
      <c r="GN634" s="70">
        <v>9</v>
      </c>
      <c r="GO634" s="56">
        <v>217</v>
      </c>
      <c r="GP634" s="57" t="s">
        <v>2959</v>
      </c>
      <c r="GQ634" s="68" t="s">
        <v>2335</v>
      </c>
      <c r="GR634" s="70">
        <v>9</v>
      </c>
      <c r="GS634" s="56">
        <v>217</v>
      </c>
      <c r="GT634" s="57" t="s">
        <v>2959</v>
      </c>
      <c r="GU634" s="68" t="s">
        <v>2335</v>
      </c>
      <c r="GV634" s="70">
        <v>9</v>
      </c>
      <c r="GW634" s="56">
        <v>217</v>
      </c>
      <c r="GX634" s="57" t="s">
        <v>2959</v>
      </c>
      <c r="GY634" s="68" t="s">
        <v>2335</v>
      </c>
      <c r="GZ634" s="70">
        <v>9</v>
      </c>
      <c r="HA634" s="56">
        <v>217</v>
      </c>
      <c r="HB634" s="57" t="s">
        <v>2959</v>
      </c>
      <c r="HC634" s="68" t="s">
        <v>2335</v>
      </c>
      <c r="HD634" s="70">
        <v>9</v>
      </c>
      <c r="HE634" s="56">
        <v>217</v>
      </c>
      <c r="HF634" s="57" t="s">
        <v>2959</v>
      </c>
      <c r="HG634" s="68" t="s">
        <v>2335</v>
      </c>
      <c r="HH634" s="70">
        <v>9</v>
      </c>
      <c r="HI634" s="56">
        <v>217</v>
      </c>
      <c r="HJ634" s="57" t="s">
        <v>2959</v>
      </c>
      <c r="HK634" s="68" t="s">
        <v>2335</v>
      </c>
      <c r="HL634" s="70">
        <v>9</v>
      </c>
      <c r="HM634" s="56">
        <v>217</v>
      </c>
      <c r="HN634" s="57" t="s">
        <v>2959</v>
      </c>
      <c r="HO634" s="68" t="s">
        <v>2335</v>
      </c>
      <c r="HP634" s="70">
        <v>9</v>
      </c>
      <c r="HQ634" s="56">
        <v>217</v>
      </c>
      <c r="HR634" s="57" t="s">
        <v>2959</v>
      </c>
      <c r="HS634" s="68" t="s">
        <v>2335</v>
      </c>
      <c r="HT634" s="70">
        <v>9</v>
      </c>
      <c r="HU634" s="56">
        <v>217</v>
      </c>
      <c r="HV634" s="57" t="s">
        <v>2959</v>
      </c>
      <c r="HW634" s="68" t="s">
        <v>2335</v>
      </c>
      <c r="HX634" s="70">
        <v>9</v>
      </c>
      <c r="HY634" s="56">
        <v>217</v>
      </c>
      <c r="HZ634" s="57" t="s">
        <v>2959</v>
      </c>
      <c r="IA634" s="68" t="s">
        <v>2335</v>
      </c>
      <c r="IB634" s="70">
        <v>9</v>
      </c>
      <c r="IC634" s="56">
        <v>217</v>
      </c>
      <c r="ID634" s="57" t="s">
        <v>2959</v>
      </c>
      <c r="IE634" s="68" t="s">
        <v>2335</v>
      </c>
      <c r="IF634" s="70">
        <v>9</v>
      </c>
      <c r="IG634" s="56">
        <v>217</v>
      </c>
      <c r="IH634" s="57" t="s">
        <v>2959</v>
      </c>
      <c r="II634" s="68" t="s">
        <v>2335</v>
      </c>
      <c r="IJ634" s="70">
        <v>9</v>
      </c>
      <c r="IK634" s="56">
        <v>217</v>
      </c>
      <c r="IL634" s="57" t="s">
        <v>2959</v>
      </c>
      <c r="IM634" s="68" t="s">
        <v>2335</v>
      </c>
      <c r="IN634" s="70">
        <v>9</v>
      </c>
      <c r="IO634" s="56">
        <v>217</v>
      </c>
      <c r="IP634" s="57" t="s">
        <v>2959</v>
      </c>
      <c r="IQ634" s="68" t="s">
        <v>2335</v>
      </c>
      <c r="IR634" s="70">
        <v>9</v>
      </c>
      <c r="IS634" s="56">
        <v>217</v>
      </c>
      <c r="IT634" s="57" t="s">
        <v>2959</v>
      </c>
      <c r="IU634" s="68" t="s">
        <v>2335</v>
      </c>
      <c r="IV634" s="70">
        <v>9</v>
      </c>
    </row>
    <row r="635" spans="1:256" s="51" customFormat="1" ht="12" customHeight="1" x14ac:dyDescent="0.2">
      <c r="A635" s="125">
        <v>410</v>
      </c>
      <c r="B635" s="111" t="s">
        <v>2960</v>
      </c>
      <c r="C635" s="119" t="s">
        <v>2335</v>
      </c>
      <c r="D635" s="122">
        <v>12</v>
      </c>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70">
        <v>12</v>
      </c>
      <c r="EC635" s="56">
        <v>218</v>
      </c>
      <c r="ED635" s="57" t="s">
        <v>2960</v>
      </c>
      <c r="EE635" s="68" t="s">
        <v>2335</v>
      </c>
      <c r="EF635" s="70">
        <v>12</v>
      </c>
      <c r="EG635" s="56">
        <v>218</v>
      </c>
      <c r="EH635" s="57" t="s">
        <v>2960</v>
      </c>
      <c r="EI635" s="68" t="s">
        <v>2335</v>
      </c>
      <c r="EJ635" s="70">
        <v>12</v>
      </c>
      <c r="EK635" s="56">
        <v>218</v>
      </c>
      <c r="EL635" s="57" t="s">
        <v>2960</v>
      </c>
      <c r="EM635" s="68" t="s">
        <v>2335</v>
      </c>
      <c r="EN635" s="70">
        <v>12</v>
      </c>
      <c r="EO635" s="56">
        <v>218</v>
      </c>
      <c r="EP635" s="57" t="s">
        <v>2960</v>
      </c>
      <c r="EQ635" s="68" t="s">
        <v>2335</v>
      </c>
      <c r="ER635" s="70">
        <v>12</v>
      </c>
      <c r="ES635" s="56">
        <v>218</v>
      </c>
      <c r="ET635" s="57" t="s">
        <v>2960</v>
      </c>
      <c r="EU635" s="68" t="s">
        <v>2335</v>
      </c>
      <c r="EV635" s="70">
        <v>12</v>
      </c>
      <c r="EW635" s="56">
        <v>218</v>
      </c>
      <c r="EX635" s="57" t="s">
        <v>2960</v>
      </c>
      <c r="EY635" s="68" t="s">
        <v>2335</v>
      </c>
      <c r="EZ635" s="70">
        <v>12</v>
      </c>
      <c r="FA635" s="56">
        <v>218</v>
      </c>
      <c r="FB635" s="57" t="s">
        <v>2960</v>
      </c>
      <c r="FC635" s="68" t="s">
        <v>2335</v>
      </c>
      <c r="FD635" s="70">
        <v>12</v>
      </c>
      <c r="FE635" s="56">
        <v>218</v>
      </c>
      <c r="FF635" s="57" t="s">
        <v>2960</v>
      </c>
      <c r="FG635" s="68" t="s">
        <v>2335</v>
      </c>
      <c r="FH635" s="70">
        <v>12</v>
      </c>
      <c r="FI635" s="56">
        <v>218</v>
      </c>
      <c r="FJ635" s="57" t="s">
        <v>2960</v>
      </c>
      <c r="FK635" s="68" t="s">
        <v>2335</v>
      </c>
      <c r="FL635" s="70">
        <v>12</v>
      </c>
      <c r="FM635" s="56">
        <v>218</v>
      </c>
      <c r="FN635" s="57" t="s">
        <v>2960</v>
      </c>
      <c r="FO635" s="68" t="s">
        <v>2335</v>
      </c>
      <c r="FP635" s="70">
        <v>12</v>
      </c>
      <c r="FQ635" s="56">
        <v>218</v>
      </c>
      <c r="FR635" s="57" t="s">
        <v>2960</v>
      </c>
      <c r="FS635" s="68" t="s">
        <v>2335</v>
      </c>
      <c r="FT635" s="70">
        <v>12</v>
      </c>
      <c r="FU635" s="56">
        <v>218</v>
      </c>
      <c r="FV635" s="57" t="s">
        <v>2960</v>
      </c>
      <c r="FW635" s="68" t="s">
        <v>2335</v>
      </c>
      <c r="FX635" s="70">
        <v>12</v>
      </c>
      <c r="FY635" s="56">
        <v>218</v>
      </c>
      <c r="FZ635" s="57" t="s">
        <v>2960</v>
      </c>
      <c r="GA635" s="68" t="s">
        <v>2335</v>
      </c>
      <c r="GB635" s="70">
        <v>12</v>
      </c>
      <c r="GC635" s="56">
        <v>218</v>
      </c>
      <c r="GD635" s="57" t="s">
        <v>2960</v>
      </c>
      <c r="GE635" s="68" t="s">
        <v>2335</v>
      </c>
      <c r="GF635" s="70">
        <v>12</v>
      </c>
      <c r="GG635" s="56">
        <v>218</v>
      </c>
      <c r="GH635" s="57" t="s">
        <v>2960</v>
      </c>
      <c r="GI635" s="68" t="s">
        <v>2335</v>
      </c>
      <c r="GJ635" s="70">
        <v>12</v>
      </c>
      <c r="GK635" s="56">
        <v>218</v>
      </c>
      <c r="GL635" s="57" t="s">
        <v>2960</v>
      </c>
      <c r="GM635" s="68" t="s">
        <v>2335</v>
      </c>
      <c r="GN635" s="70">
        <v>12</v>
      </c>
      <c r="GO635" s="56">
        <v>218</v>
      </c>
      <c r="GP635" s="57" t="s">
        <v>2960</v>
      </c>
      <c r="GQ635" s="68" t="s">
        <v>2335</v>
      </c>
      <c r="GR635" s="70">
        <v>12</v>
      </c>
      <c r="GS635" s="56">
        <v>218</v>
      </c>
      <c r="GT635" s="57" t="s">
        <v>2960</v>
      </c>
      <c r="GU635" s="68" t="s">
        <v>2335</v>
      </c>
      <c r="GV635" s="70">
        <v>12</v>
      </c>
      <c r="GW635" s="56">
        <v>218</v>
      </c>
      <c r="GX635" s="57" t="s">
        <v>2960</v>
      </c>
      <c r="GY635" s="68" t="s">
        <v>2335</v>
      </c>
      <c r="GZ635" s="70">
        <v>12</v>
      </c>
      <c r="HA635" s="56">
        <v>218</v>
      </c>
      <c r="HB635" s="57" t="s">
        <v>2960</v>
      </c>
      <c r="HC635" s="68" t="s">
        <v>2335</v>
      </c>
      <c r="HD635" s="70">
        <v>12</v>
      </c>
      <c r="HE635" s="56">
        <v>218</v>
      </c>
      <c r="HF635" s="57" t="s">
        <v>2960</v>
      </c>
      <c r="HG635" s="68" t="s">
        <v>2335</v>
      </c>
      <c r="HH635" s="70">
        <v>12</v>
      </c>
      <c r="HI635" s="56">
        <v>218</v>
      </c>
      <c r="HJ635" s="57" t="s">
        <v>2960</v>
      </c>
      <c r="HK635" s="68" t="s">
        <v>2335</v>
      </c>
      <c r="HL635" s="70">
        <v>12</v>
      </c>
      <c r="HM635" s="56">
        <v>218</v>
      </c>
      <c r="HN635" s="57" t="s">
        <v>2960</v>
      </c>
      <c r="HO635" s="68" t="s">
        <v>2335</v>
      </c>
      <c r="HP635" s="70">
        <v>12</v>
      </c>
      <c r="HQ635" s="56">
        <v>218</v>
      </c>
      <c r="HR635" s="57" t="s">
        <v>2960</v>
      </c>
      <c r="HS635" s="68" t="s">
        <v>2335</v>
      </c>
      <c r="HT635" s="70">
        <v>12</v>
      </c>
      <c r="HU635" s="56">
        <v>218</v>
      </c>
      <c r="HV635" s="57" t="s">
        <v>2960</v>
      </c>
      <c r="HW635" s="68" t="s">
        <v>2335</v>
      </c>
      <c r="HX635" s="70">
        <v>12</v>
      </c>
      <c r="HY635" s="56">
        <v>218</v>
      </c>
      <c r="HZ635" s="57" t="s">
        <v>2960</v>
      </c>
      <c r="IA635" s="68" t="s">
        <v>2335</v>
      </c>
      <c r="IB635" s="70">
        <v>12</v>
      </c>
      <c r="IC635" s="56">
        <v>218</v>
      </c>
      <c r="ID635" s="57" t="s">
        <v>2960</v>
      </c>
      <c r="IE635" s="68" t="s">
        <v>2335</v>
      </c>
      <c r="IF635" s="70">
        <v>12</v>
      </c>
      <c r="IG635" s="56">
        <v>218</v>
      </c>
      <c r="IH635" s="57" t="s">
        <v>2960</v>
      </c>
      <c r="II635" s="68" t="s">
        <v>2335</v>
      </c>
      <c r="IJ635" s="70">
        <v>12</v>
      </c>
      <c r="IK635" s="56">
        <v>218</v>
      </c>
      <c r="IL635" s="57" t="s">
        <v>2960</v>
      </c>
      <c r="IM635" s="68" t="s">
        <v>2335</v>
      </c>
      <c r="IN635" s="70">
        <v>12</v>
      </c>
      <c r="IO635" s="56">
        <v>218</v>
      </c>
      <c r="IP635" s="57" t="s">
        <v>2960</v>
      </c>
      <c r="IQ635" s="68" t="s">
        <v>2335</v>
      </c>
      <c r="IR635" s="70">
        <v>12</v>
      </c>
      <c r="IS635" s="56">
        <v>218</v>
      </c>
      <c r="IT635" s="57" t="s">
        <v>2960</v>
      </c>
      <c r="IU635" s="68" t="s">
        <v>2335</v>
      </c>
      <c r="IV635" s="70">
        <v>12</v>
      </c>
    </row>
    <row r="636" spans="1:256" s="51" customFormat="1" ht="12" customHeight="1" x14ac:dyDescent="0.2">
      <c r="A636" s="125">
        <v>410</v>
      </c>
      <c r="B636" s="111" t="s">
        <v>2961</v>
      </c>
      <c r="C636" s="119" t="s">
        <v>2335</v>
      </c>
      <c r="D636" s="122">
        <v>10</v>
      </c>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70">
        <v>10</v>
      </c>
      <c r="EC636" s="56">
        <v>219</v>
      </c>
      <c r="ED636" s="57" t="s">
        <v>2961</v>
      </c>
      <c r="EE636" s="68" t="s">
        <v>2335</v>
      </c>
      <c r="EF636" s="70">
        <v>10</v>
      </c>
      <c r="EG636" s="56">
        <v>219</v>
      </c>
      <c r="EH636" s="57" t="s">
        <v>2961</v>
      </c>
      <c r="EI636" s="68" t="s">
        <v>2335</v>
      </c>
      <c r="EJ636" s="70">
        <v>10</v>
      </c>
      <c r="EK636" s="56">
        <v>219</v>
      </c>
      <c r="EL636" s="57" t="s">
        <v>2961</v>
      </c>
      <c r="EM636" s="68" t="s">
        <v>2335</v>
      </c>
      <c r="EN636" s="70">
        <v>10</v>
      </c>
      <c r="EO636" s="56">
        <v>219</v>
      </c>
      <c r="EP636" s="57" t="s">
        <v>2961</v>
      </c>
      <c r="EQ636" s="68" t="s">
        <v>2335</v>
      </c>
      <c r="ER636" s="70">
        <v>10</v>
      </c>
      <c r="ES636" s="56">
        <v>219</v>
      </c>
      <c r="ET636" s="57" t="s">
        <v>2961</v>
      </c>
      <c r="EU636" s="68" t="s">
        <v>2335</v>
      </c>
      <c r="EV636" s="70">
        <v>10</v>
      </c>
      <c r="EW636" s="56">
        <v>219</v>
      </c>
      <c r="EX636" s="57" t="s">
        <v>2961</v>
      </c>
      <c r="EY636" s="68" t="s">
        <v>2335</v>
      </c>
      <c r="EZ636" s="70">
        <v>10</v>
      </c>
      <c r="FA636" s="56">
        <v>219</v>
      </c>
      <c r="FB636" s="57" t="s">
        <v>2961</v>
      </c>
      <c r="FC636" s="68" t="s">
        <v>2335</v>
      </c>
      <c r="FD636" s="70">
        <v>10</v>
      </c>
      <c r="FE636" s="56">
        <v>219</v>
      </c>
      <c r="FF636" s="57" t="s">
        <v>2961</v>
      </c>
      <c r="FG636" s="68" t="s">
        <v>2335</v>
      </c>
      <c r="FH636" s="70">
        <v>10</v>
      </c>
      <c r="FI636" s="56">
        <v>219</v>
      </c>
      <c r="FJ636" s="57" t="s">
        <v>2961</v>
      </c>
      <c r="FK636" s="68" t="s">
        <v>2335</v>
      </c>
      <c r="FL636" s="70">
        <v>10</v>
      </c>
      <c r="FM636" s="56">
        <v>219</v>
      </c>
      <c r="FN636" s="57" t="s">
        <v>2961</v>
      </c>
      <c r="FO636" s="68" t="s">
        <v>2335</v>
      </c>
      <c r="FP636" s="70">
        <v>10</v>
      </c>
      <c r="FQ636" s="56">
        <v>219</v>
      </c>
      <c r="FR636" s="57" t="s">
        <v>2961</v>
      </c>
      <c r="FS636" s="68" t="s">
        <v>2335</v>
      </c>
      <c r="FT636" s="70">
        <v>10</v>
      </c>
      <c r="FU636" s="56">
        <v>219</v>
      </c>
      <c r="FV636" s="57" t="s">
        <v>2961</v>
      </c>
      <c r="FW636" s="68" t="s">
        <v>2335</v>
      </c>
      <c r="FX636" s="70">
        <v>10</v>
      </c>
      <c r="FY636" s="56">
        <v>219</v>
      </c>
      <c r="FZ636" s="57" t="s">
        <v>2961</v>
      </c>
      <c r="GA636" s="68" t="s">
        <v>2335</v>
      </c>
      <c r="GB636" s="70">
        <v>10</v>
      </c>
      <c r="GC636" s="56">
        <v>219</v>
      </c>
      <c r="GD636" s="57" t="s">
        <v>2961</v>
      </c>
      <c r="GE636" s="68" t="s">
        <v>2335</v>
      </c>
      <c r="GF636" s="70">
        <v>10</v>
      </c>
      <c r="GG636" s="56">
        <v>219</v>
      </c>
      <c r="GH636" s="57" t="s">
        <v>2961</v>
      </c>
      <c r="GI636" s="68" t="s">
        <v>2335</v>
      </c>
      <c r="GJ636" s="70">
        <v>10</v>
      </c>
      <c r="GK636" s="56">
        <v>219</v>
      </c>
      <c r="GL636" s="57" t="s">
        <v>2961</v>
      </c>
      <c r="GM636" s="68" t="s">
        <v>2335</v>
      </c>
      <c r="GN636" s="70">
        <v>10</v>
      </c>
      <c r="GO636" s="56">
        <v>219</v>
      </c>
      <c r="GP636" s="57" t="s">
        <v>2961</v>
      </c>
      <c r="GQ636" s="68" t="s">
        <v>2335</v>
      </c>
      <c r="GR636" s="70">
        <v>10</v>
      </c>
      <c r="GS636" s="56">
        <v>219</v>
      </c>
      <c r="GT636" s="57" t="s">
        <v>2961</v>
      </c>
      <c r="GU636" s="68" t="s">
        <v>2335</v>
      </c>
      <c r="GV636" s="70">
        <v>10</v>
      </c>
      <c r="GW636" s="56">
        <v>219</v>
      </c>
      <c r="GX636" s="57" t="s">
        <v>2961</v>
      </c>
      <c r="GY636" s="68" t="s">
        <v>2335</v>
      </c>
      <c r="GZ636" s="70">
        <v>10</v>
      </c>
      <c r="HA636" s="56">
        <v>219</v>
      </c>
      <c r="HB636" s="57" t="s">
        <v>2961</v>
      </c>
      <c r="HC636" s="68" t="s">
        <v>2335</v>
      </c>
      <c r="HD636" s="70">
        <v>10</v>
      </c>
      <c r="HE636" s="56">
        <v>219</v>
      </c>
      <c r="HF636" s="57" t="s">
        <v>2961</v>
      </c>
      <c r="HG636" s="68" t="s">
        <v>2335</v>
      </c>
      <c r="HH636" s="70">
        <v>10</v>
      </c>
      <c r="HI636" s="56">
        <v>219</v>
      </c>
      <c r="HJ636" s="57" t="s">
        <v>2961</v>
      </c>
      <c r="HK636" s="68" t="s">
        <v>2335</v>
      </c>
      <c r="HL636" s="70">
        <v>10</v>
      </c>
      <c r="HM636" s="56">
        <v>219</v>
      </c>
      <c r="HN636" s="57" t="s">
        <v>2961</v>
      </c>
      <c r="HO636" s="68" t="s">
        <v>2335</v>
      </c>
      <c r="HP636" s="70">
        <v>10</v>
      </c>
      <c r="HQ636" s="56">
        <v>219</v>
      </c>
      <c r="HR636" s="57" t="s">
        <v>2961</v>
      </c>
      <c r="HS636" s="68" t="s">
        <v>2335</v>
      </c>
      <c r="HT636" s="70">
        <v>10</v>
      </c>
      <c r="HU636" s="56">
        <v>219</v>
      </c>
      <c r="HV636" s="57" t="s">
        <v>2961</v>
      </c>
      <c r="HW636" s="68" t="s">
        <v>2335</v>
      </c>
      <c r="HX636" s="70">
        <v>10</v>
      </c>
      <c r="HY636" s="56">
        <v>219</v>
      </c>
      <c r="HZ636" s="57" t="s">
        <v>2961</v>
      </c>
      <c r="IA636" s="68" t="s">
        <v>2335</v>
      </c>
      <c r="IB636" s="70">
        <v>10</v>
      </c>
      <c r="IC636" s="56">
        <v>219</v>
      </c>
      <c r="ID636" s="57" t="s">
        <v>2961</v>
      </c>
      <c r="IE636" s="68" t="s">
        <v>2335</v>
      </c>
      <c r="IF636" s="70">
        <v>10</v>
      </c>
      <c r="IG636" s="56">
        <v>219</v>
      </c>
      <c r="IH636" s="57" t="s">
        <v>2961</v>
      </c>
      <c r="II636" s="68" t="s">
        <v>2335</v>
      </c>
      <c r="IJ636" s="70">
        <v>10</v>
      </c>
      <c r="IK636" s="56">
        <v>219</v>
      </c>
      <c r="IL636" s="57" t="s">
        <v>2961</v>
      </c>
      <c r="IM636" s="68" t="s">
        <v>2335</v>
      </c>
      <c r="IN636" s="70">
        <v>10</v>
      </c>
      <c r="IO636" s="56">
        <v>219</v>
      </c>
      <c r="IP636" s="57" t="s">
        <v>2961</v>
      </c>
      <c r="IQ636" s="68" t="s">
        <v>2335</v>
      </c>
      <c r="IR636" s="70">
        <v>10</v>
      </c>
      <c r="IS636" s="56">
        <v>219</v>
      </c>
      <c r="IT636" s="57" t="s">
        <v>2961</v>
      </c>
      <c r="IU636" s="68" t="s">
        <v>2335</v>
      </c>
      <c r="IV636" s="70">
        <v>10</v>
      </c>
    </row>
    <row r="637" spans="1:256" s="51" customFormat="1" ht="12" customHeight="1" x14ac:dyDescent="0.2">
      <c r="A637" s="125">
        <v>410</v>
      </c>
      <c r="B637" s="111" t="s">
        <v>2962</v>
      </c>
      <c r="C637" s="119" t="s">
        <v>2335</v>
      </c>
      <c r="D637" s="122">
        <v>10</v>
      </c>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70">
        <v>10</v>
      </c>
      <c r="EC637" s="56">
        <v>220</v>
      </c>
      <c r="ED637" s="57" t="s">
        <v>2962</v>
      </c>
      <c r="EE637" s="68" t="s">
        <v>2335</v>
      </c>
      <c r="EF637" s="70">
        <v>10</v>
      </c>
      <c r="EG637" s="56">
        <v>220</v>
      </c>
      <c r="EH637" s="57" t="s">
        <v>2962</v>
      </c>
      <c r="EI637" s="68" t="s">
        <v>2335</v>
      </c>
      <c r="EJ637" s="70">
        <v>10</v>
      </c>
      <c r="EK637" s="56">
        <v>220</v>
      </c>
      <c r="EL637" s="57" t="s">
        <v>2962</v>
      </c>
      <c r="EM637" s="68" t="s">
        <v>2335</v>
      </c>
      <c r="EN637" s="70">
        <v>10</v>
      </c>
      <c r="EO637" s="56">
        <v>220</v>
      </c>
      <c r="EP637" s="57" t="s">
        <v>2962</v>
      </c>
      <c r="EQ637" s="68" t="s">
        <v>2335</v>
      </c>
      <c r="ER637" s="70">
        <v>10</v>
      </c>
      <c r="ES637" s="56">
        <v>220</v>
      </c>
      <c r="ET637" s="57" t="s">
        <v>2962</v>
      </c>
      <c r="EU637" s="68" t="s">
        <v>2335</v>
      </c>
      <c r="EV637" s="70">
        <v>10</v>
      </c>
      <c r="EW637" s="56">
        <v>220</v>
      </c>
      <c r="EX637" s="57" t="s">
        <v>2962</v>
      </c>
      <c r="EY637" s="68" t="s">
        <v>2335</v>
      </c>
      <c r="EZ637" s="70">
        <v>10</v>
      </c>
      <c r="FA637" s="56">
        <v>220</v>
      </c>
      <c r="FB637" s="57" t="s">
        <v>2962</v>
      </c>
      <c r="FC637" s="68" t="s">
        <v>2335</v>
      </c>
      <c r="FD637" s="70">
        <v>10</v>
      </c>
      <c r="FE637" s="56">
        <v>220</v>
      </c>
      <c r="FF637" s="57" t="s">
        <v>2962</v>
      </c>
      <c r="FG637" s="68" t="s">
        <v>2335</v>
      </c>
      <c r="FH637" s="70">
        <v>10</v>
      </c>
      <c r="FI637" s="56">
        <v>220</v>
      </c>
      <c r="FJ637" s="57" t="s">
        <v>2962</v>
      </c>
      <c r="FK637" s="68" t="s">
        <v>2335</v>
      </c>
      <c r="FL637" s="70">
        <v>10</v>
      </c>
      <c r="FM637" s="56">
        <v>220</v>
      </c>
      <c r="FN637" s="57" t="s">
        <v>2962</v>
      </c>
      <c r="FO637" s="68" t="s">
        <v>2335</v>
      </c>
      <c r="FP637" s="70">
        <v>10</v>
      </c>
      <c r="FQ637" s="56">
        <v>220</v>
      </c>
      <c r="FR637" s="57" t="s">
        <v>2962</v>
      </c>
      <c r="FS637" s="68" t="s">
        <v>2335</v>
      </c>
      <c r="FT637" s="70">
        <v>10</v>
      </c>
      <c r="FU637" s="56">
        <v>220</v>
      </c>
      <c r="FV637" s="57" t="s">
        <v>2962</v>
      </c>
      <c r="FW637" s="68" t="s">
        <v>2335</v>
      </c>
      <c r="FX637" s="70">
        <v>10</v>
      </c>
      <c r="FY637" s="56">
        <v>220</v>
      </c>
      <c r="FZ637" s="57" t="s">
        <v>2962</v>
      </c>
      <c r="GA637" s="68" t="s">
        <v>2335</v>
      </c>
      <c r="GB637" s="70">
        <v>10</v>
      </c>
      <c r="GC637" s="56">
        <v>220</v>
      </c>
      <c r="GD637" s="57" t="s">
        <v>2962</v>
      </c>
      <c r="GE637" s="68" t="s">
        <v>2335</v>
      </c>
      <c r="GF637" s="70">
        <v>10</v>
      </c>
      <c r="GG637" s="56">
        <v>220</v>
      </c>
      <c r="GH637" s="57" t="s">
        <v>2962</v>
      </c>
      <c r="GI637" s="68" t="s">
        <v>2335</v>
      </c>
      <c r="GJ637" s="70">
        <v>10</v>
      </c>
      <c r="GK637" s="56">
        <v>220</v>
      </c>
      <c r="GL637" s="57" t="s">
        <v>2962</v>
      </c>
      <c r="GM637" s="68" t="s">
        <v>2335</v>
      </c>
      <c r="GN637" s="70">
        <v>10</v>
      </c>
      <c r="GO637" s="56">
        <v>220</v>
      </c>
      <c r="GP637" s="57" t="s">
        <v>2962</v>
      </c>
      <c r="GQ637" s="68" t="s">
        <v>2335</v>
      </c>
      <c r="GR637" s="70">
        <v>10</v>
      </c>
      <c r="GS637" s="56">
        <v>220</v>
      </c>
      <c r="GT637" s="57" t="s">
        <v>2962</v>
      </c>
      <c r="GU637" s="68" t="s">
        <v>2335</v>
      </c>
      <c r="GV637" s="70">
        <v>10</v>
      </c>
      <c r="GW637" s="56">
        <v>220</v>
      </c>
      <c r="GX637" s="57" t="s">
        <v>2962</v>
      </c>
      <c r="GY637" s="68" t="s">
        <v>2335</v>
      </c>
      <c r="GZ637" s="70">
        <v>10</v>
      </c>
      <c r="HA637" s="56">
        <v>220</v>
      </c>
      <c r="HB637" s="57" t="s">
        <v>2962</v>
      </c>
      <c r="HC637" s="68" t="s">
        <v>2335</v>
      </c>
      <c r="HD637" s="70">
        <v>10</v>
      </c>
      <c r="HE637" s="56">
        <v>220</v>
      </c>
      <c r="HF637" s="57" t="s">
        <v>2962</v>
      </c>
      <c r="HG637" s="68" t="s">
        <v>2335</v>
      </c>
      <c r="HH637" s="70">
        <v>10</v>
      </c>
      <c r="HI637" s="56">
        <v>220</v>
      </c>
      <c r="HJ637" s="57" t="s">
        <v>2962</v>
      </c>
      <c r="HK637" s="68" t="s">
        <v>2335</v>
      </c>
      <c r="HL637" s="70">
        <v>10</v>
      </c>
      <c r="HM637" s="56">
        <v>220</v>
      </c>
      <c r="HN637" s="57" t="s">
        <v>2962</v>
      </c>
      <c r="HO637" s="68" t="s">
        <v>2335</v>
      </c>
      <c r="HP637" s="70">
        <v>10</v>
      </c>
      <c r="HQ637" s="56">
        <v>220</v>
      </c>
      <c r="HR637" s="57" t="s">
        <v>2962</v>
      </c>
      <c r="HS637" s="68" t="s">
        <v>2335</v>
      </c>
      <c r="HT637" s="70">
        <v>10</v>
      </c>
      <c r="HU637" s="56">
        <v>220</v>
      </c>
      <c r="HV637" s="57" t="s">
        <v>2962</v>
      </c>
      <c r="HW637" s="68" t="s">
        <v>2335</v>
      </c>
      <c r="HX637" s="70">
        <v>10</v>
      </c>
      <c r="HY637" s="56">
        <v>220</v>
      </c>
      <c r="HZ637" s="57" t="s">
        <v>2962</v>
      </c>
      <c r="IA637" s="68" t="s">
        <v>2335</v>
      </c>
      <c r="IB637" s="70">
        <v>10</v>
      </c>
      <c r="IC637" s="56">
        <v>220</v>
      </c>
      <c r="ID637" s="57" t="s">
        <v>2962</v>
      </c>
      <c r="IE637" s="68" t="s">
        <v>2335</v>
      </c>
      <c r="IF637" s="70">
        <v>10</v>
      </c>
      <c r="IG637" s="56">
        <v>220</v>
      </c>
      <c r="IH637" s="57" t="s">
        <v>2962</v>
      </c>
      <c r="II637" s="68" t="s">
        <v>2335</v>
      </c>
      <c r="IJ637" s="70">
        <v>10</v>
      </c>
      <c r="IK637" s="56">
        <v>220</v>
      </c>
      <c r="IL637" s="57" t="s">
        <v>2962</v>
      </c>
      <c r="IM637" s="68" t="s">
        <v>2335</v>
      </c>
      <c r="IN637" s="70">
        <v>10</v>
      </c>
      <c r="IO637" s="56">
        <v>220</v>
      </c>
      <c r="IP637" s="57" t="s">
        <v>2962</v>
      </c>
      <c r="IQ637" s="68" t="s">
        <v>2335</v>
      </c>
      <c r="IR637" s="70">
        <v>10</v>
      </c>
      <c r="IS637" s="56">
        <v>220</v>
      </c>
      <c r="IT637" s="57" t="s">
        <v>2962</v>
      </c>
      <c r="IU637" s="68" t="s">
        <v>2335</v>
      </c>
      <c r="IV637" s="70">
        <v>10</v>
      </c>
    </row>
    <row r="638" spans="1:256" s="51" customFormat="1" ht="12" customHeight="1" x14ac:dyDescent="0.2">
      <c r="A638" s="125">
        <v>410</v>
      </c>
      <c r="B638" s="111" t="s">
        <v>2963</v>
      </c>
      <c r="C638" s="119" t="s">
        <v>2335</v>
      </c>
      <c r="D638" s="122">
        <v>21</v>
      </c>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70">
        <v>21</v>
      </c>
      <c r="EC638" s="56">
        <v>221</v>
      </c>
      <c r="ED638" s="57" t="s">
        <v>2963</v>
      </c>
      <c r="EE638" s="68" t="s">
        <v>2335</v>
      </c>
      <c r="EF638" s="70">
        <v>21</v>
      </c>
      <c r="EG638" s="56">
        <v>221</v>
      </c>
      <c r="EH638" s="57" t="s">
        <v>2963</v>
      </c>
      <c r="EI638" s="68" t="s">
        <v>2335</v>
      </c>
      <c r="EJ638" s="70">
        <v>21</v>
      </c>
      <c r="EK638" s="56">
        <v>221</v>
      </c>
      <c r="EL638" s="57" t="s">
        <v>2963</v>
      </c>
      <c r="EM638" s="68" t="s">
        <v>2335</v>
      </c>
      <c r="EN638" s="70">
        <v>21</v>
      </c>
      <c r="EO638" s="56">
        <v>221</v>
      </c>
      <c r="EP638" s="57" t="s">
        <v>2963</v>
      </c>
      <c r="EQ638" s="68" t="s">
        <v>2335</v>
      </c>
      <c r="ER638" s="70">
        <v>21</v>
      </c>
      <c r="ES638" s="56">
        <v>221</v>
      </c>
      <c r="ET638" s="57" t="s">
        <v>2963</v>
      </c>
      <c r="EU638" s="68" t="s">
        <v>2335</v>
      </c>
      <c r="EV638" s="70">
        <v>21</v>
      </c>
      <c r="EW638" s="56">
        <v>221</v>
      </c>
      <c r="EX638" s="57" t="s">
        <v>2963</v>
      </c>
      <c r="EY638" s="68" t="s">
        <v>2335</v>
      </c>
      <c r="EZ638" s="70">
        <v>21</v>
      </c>
      <c r="FA638" s="56">
        <v>221</v>
      </c>
      <c r="FB638" s="57" t="s">
        <v>2963</v>
      </c>
      <c r="FC638" s="68" t="s">
        <v>2335</v>
      </c>
      <c r="FD638" s="70">
        <v>21</v>
      </c>
      <c r="FE638" s="56">
        <v>221</v>
      </c>
      <c r="FF638" s="57" t="s">
        <v>2963</v>
      </c>
      <c r="FG638" s="68" t="s">
        <v>2335</v>
      </c>
      <c r="FH638" s="70">
        <v>21</v>
      </c>
      <c r="FI638" s="56">
        <v>221</v>
      </c>
      <c r="FJ638" s="57" t="s">
        <v>2963</v>
      </c>
      <c r="FK638" s="68" t="s">
        <v>2335</v>
      </c>
      <c r="FL638" s="70">
        <v>21</v>
      </c>
      <c r="FM638" s="56">
        <v>221</v>
      </c>
      <c r="FN638" s="57" t="s">
        <v>2963</v>
      </c>
      <c r="FO638" s="68" t="s">
        <v>2335</v>
      </c>
      <c r="FP638" s="70">
        <v>21</v>
      </c>
      <c r="FQ638" s="56">
        <v>221</v>
      </c>
      <c r="FR638" s="57" t="s">
        <v>2963</v>
      </c>
      <c r="FS638" s="68" t="s">
        <v>2335</v>
      </c>
      <c r="FT638" s="70">
        <v>21</v>
      </c>
      <c r="FU638" s="56">
        <v>221</v>
      </c>
      <c r="FV638" s="57" t="s">
        <v>2963</v>
      </c>
      <c r="FW638" s="68" t="s">
        <v>2335</v>
      </c>
      <c r="FX638" s="70">
        <v>21</v>
      </c>
      <c r="FY638" s="56">
        <v>221</v>
      </c>
      <c r="FZ638" s="57" t="s">
        <v>2963</v>
      </c>
      <c r="GA638" s="68" t="s">
        <v>2335</v>
      </c>
      <c r="GB638" s="70">
        <v>21</v>
      </c>
      <c r="GC638" s="56">
        <v>221</v>
      </c>
      <c r="GD638" s="57" t="s">
        <v>2963</v>
      </c>
      <c r="GE638" s="68" t="s">
        <v>2335</v>
      </c>
      <c r="GF638" s="70">
        <v>21</v>
      </c>
      <c r="GG638" s="56">
        <v>221</v>
      </c>
      <c r="GH638" s="57" t="s">
        <v>2963</v>
      </c>
      <c r="GI638" s="68" t="s">
        <v>2335</v>
      </c>
      <c r="GJ638" s="70">
        <v>21</v>
      </c>
      <c r="GK638" s="56">
        <v>221</v>
      </c>
      <c r="GL638" s="57" t="s">
        <v>2963</v>
      </c>
      <c r="GM638" s="68" t="s">
        <v>2335</v>
      </c>
      <c r="GN638" s="70">
        <v>21</v>
      </c>
      <c r="GO638" s="56">
        <v>221</v>
      </c>
      <c r="GP638" s="57" t="s">
        <v>2963</v>
      </c>
      <c r="GQ638" s="68" t="s">
        <v>2335</v>
      </c>
      <c r="GR638" s="70">
        <v>21</v>
      </c>
      <c r="GS638" s="56">
        <v>221</v>
      </c>
      <c r="GT638" s="57" t="s">
        <v>2963</v>
      </c>
      <c r="GU638" s="68" t="s">
        <v>2335</v>
      </c>
      <c r="GV638" s="70">
        <v>21</v>
      </c>
      <c r="GW638" s="56">
        <v>221</v>
      </c>
      <c r="GX638" s="57" t="s">
        <v>2963</v>
      </c>
      <c r="GY638" s="68" t="s">
        <v>2335</v>
      </c>
      <c r="GZ638" s="70">
        <v>21</v>
      </c>
      <c r="HA638" s="56">
        <v>221</v>
      </c>
      <c r="HB638" s="57" t="s">
        <v>2963</v>
      </c>
      <c r="HC638" s="68" t="s">
        <v>2335</v>
      </c>
      <c r="HD638" s="70">
        <v>21</v>
      </c>
      <c r="HE638" s="56">
        <v>221</v>
      </c>
      <c r="HF638" s="57" t="s">
        <v>2963</v>
      </c>
      <c r="HG638" s="68" t="s">
        <v>2335</v>
      </c>
      <c r="HH638" s="70">
        <v>21</v>
      </c>
      <c r="HI638" s="56">
        <v>221</v>
      </c>
      <c r="HJ638" s="57" t="s">
        <v>2963</v>
      </c>
      <c r="HK638" s="68" t="s">
        <v>2335</v>
      </c>
      <c r="HL638" s="70">
        <v>21</v>
      </c>
      <c r="HM638" s="56">
        <v>221</v>
      </c>
      <c r="HN638" s="57" t="s">
        <v>2963</v>
      </c>
      <c r="HO638" s="68" t="s">
        <v>2335</v>
      </c>
      <c r="HP638" s="70">
        <v>21</v>
      </c>
      <c r="HQ638" s="56">
        <v>221</v>
      </c>
      <c r="HR638" s="57" t="s">
        <v>2963</v>
      </c>
      <c r="HS638" s="68" t="s">
        <v>2335</v>
      </c>
      <c r="HT638" s="70">
        <v>21</v>
      </c>
      <c r="HU638" s="56">
        <v>221</v>
      </c>
      <c r="HV638" s="57" t="s">
        <v>2963</v>
      </c>
      <c r="HW638" s="68" t="s">
        <v>2335</v>
      </c>
      <c r="HX638" s="70">
        <v>21</v>
      </c>
      <c r="HY638" s="56">
        <v>221</v>
      </c>
      <c r="HZ638" s="57" t="s">
        <v>2963</v>
      </c>
      <c r="IA638" s="68" t="s">
        <v>2335</v>
      </c>
      <c r="IB638" s="70">
        <v>21</v>
      </c>
      <c r="IC638" s="56">
        <v>221</v>
      </c>
      <c r="ID638" s="57" t="s">
        <v>2963</v>
      </c>
      <c r="IE638" s="68" t="s">
        <v>2335</v>
      </c>
      <c r="IF638" s="70">
        <v>21</v>
      </c>
      <c r="IG638" s="56">
        <v>221</v>
      </c>
      <c r="IH638" s="57" t="s">
        <v>2963</v>
      </c>
      <c r="II638" s="68" t="s">
        <v>2335</v>
      </c>
      <c r="IJ638" s="70">
        <v>21</v>
      </c>
      <c r="IK638" s="56">
        <v>221</v>
      </c>
      <c r="IL638" s="57" t="s">
        <v>2963</v>
      </c>
      <c r="IM638" s="68" t="s">
        <v>2335</v>
      </c>
      <c r="IN638" s="70">
        <v>21</v>
      </c>
      <c r="IO638" s="56">
        <v>221</v>
      </c>
      <c r="IP638" s="57" t="s">
        <v>2963</v>
      </c>
      <c r="IQ638" s="68" t="s">
        <v>2335</v>
      </c>
      <c r="IR638" s="70">
        <v>21</v>
      </c>
      <c r="IS638" s="56">
        <v>221</v>
      </c>
      <c r="IT638" s="57" t="s">
        <v>2963</v>
      </c>
      <c r="IU638" s="68" t="s">
        <v>2335</v>
      </c>
      <c r="IV638" s="70">
        <v>21</v>
      </c>
    </row>
    <row r="639" spans="1:256" s="51" customFormat="1" ht="12" customHeight="1" x14ac:dyDescent="0.2">
      <c r="A639" s="125">
        <v>410</v>
      </c>
      <c r="B639" s="111" t="s">
        <v>2964</v>
      </c>
      <c r="C639" s="119" t="s">
        <v>2335</v>
      </c>
      <c r="D639" s="122">
        <v>26</v>
      </c>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70">
        <v>26</v>
      </c>
      <c r="EC639" s="56">
        <v>222</v>
      </c>
      <c r="ED639" s="57" t="s">
        <v>2964</v>
      </c>
      <c r="EE639" s="68" t="s">
        <v>2335</v>
      </c>
      <c r="EF639" s="70">
        <v>26</v>
      </c>
      <c r="EG639" s="56">
        <v>222</v>
      </c>
      <c r="EH639" s="57" t="s">
        <v>2964</v>
      </c>
      <c r="EI639" s="68" t="s">
        <v>2335</v>
      </c>
      <c r="EJ639" s="70">
        <v>26</v>
      </c>
      <c r="EK639" s="56">
        <v>222</v>
      </c>
      <c r="EL639" s="57" t="s">
        <v>2964</v>
      </c>
      <c r="EM639" s="68" t="s">
        <v>2335</v>
      </c>
      <c r="EN639" s="70">
        <v>26</v>
      </c>
      <c r="EO639" s="56">
        <v>222</v>
      </c>
      <c r="EP639" s="57" t="s">
        <v>2964</v>
      </c>
      <c r="EQ639" s="68" t="s">
        <v>2335</v>
      </c>
      <c r="ER639" s="70">
        <v>26</v>
      </c>
      <c r="ES639" s="56">
        <v>222</v>
      </c>
      <c r="ET639" s="57" t="s">
        <v>2964</v>
      </c>
      <c r="EU639" s="68" t="s">
        <v>2335</v>
      </c>
      <c r="EV639" s="70">
        <v>26</v>
      </c>
      <c r="EW639" s="56">
        <v>222</v>
      </c>
      <c r="EX639" s="57" t="s">
        <v>2964</v>
      </c>
      <c r="EY639" s="68" t="s">
        <v>2335</v>
      </c>
      <c r="EZ639" s="70">
        <v>26</v>
      </c>
      <c r="FA639" s="56">
        <v>222</v>
      </c>
      <c r="FB639" s="57" t="s">
        <v>2964</v>
      </c>
      <c r="FC639" s="68" t="s">
        <v>2335</v>
      </c>
      <c r="FD639" s="70">
        <v>26</v>
      </c>
      <c r="FE639" s="56">
        <v>222</v>
      </c>
      <c r="FF639" s="57" t="s">
        <v>2964</v>
      </c>
      <c r="FG639" s="68" t="s">
        <v>2335</v>
      </c>
      <c r="FH639" s="70">
        <v>26</v>
      </c>
      <c r="FI639" s="56">
        <v>222</v>
      </c>
      <c r="FJ639" s="57" t="s">
        <v>2964</v>
      </c>
      <c r="FK639" s="68" t="s">
        <v>2335</v>
      </c>
      <c r="FL639" s="70">
        <v>26</v>
      </c>
      <c r="FM639" s="56">
        <v>222</v>
      </c>
      <c r="FN639" s="57" t="s">
        <v>2964</v>
      </c>
      <c r="FO639" s="68" t="s">
        <v>2335</v>
      </c>
      <c r="FP639" s="70">
        <v>26</v>
      </c>
      <c r="FQ639" s="56">
        <v>222</v>
      </c>
      <c r="FR639" s="57" t="s">
        <v>2964</v>
      </c>
      <c r="FS639" s="68" t="s">
        <v>2335</v>
      </c>
      <c r="FT639" s="70">
        <v>26</v>
      </c>
      <c r="FU639" s="56">
        <v>222</v>
      </c>
      <c r="FV639" s="57" t="s">
        <v>2964</v>
      </c>
      <c r="FW639" s="68" t="s">
        <v>2335</v>
      </c>
      <c r="FX639" s="70">
        <v>26</v>
      </c>
      <c r="FY639" s="56">
        <v>222</v>
      </c>
      <c r="FZ639" s="57" t="s">
        <v>2964</v>
      </c>
      <c r="GA639" s="68" t="s">
        <v>2335</v>
      </c>
      <c r="GB639" s="70">
        <v>26</v>
      </c>
      <c r="GC639" s="56">
        <v>222</v>
      </c>
      <c r="GD639" s="57" t="s">
        <v>2964</v>
      </c>
      <c r="GE639" s="68" t="s">
        <v>2335</v>
      </c>
      <c r="GF639" s="70">
        <v>26</v>
      </c>
      <c r="GG639" s="56">
        <v>222</v>
      </c>
      <c r="GH639" s="57" t="s">
        <v>2964</v>
      </c>
      <c r="GI639" s="68" t="s">
        <v>2335</v>
      </c>
      <c r="GJ639" s="70">
        <v>26</v>
      </c>
      <c r="GK639" s="56">
        <v>222</v>
      </c>
      <c r="GL639" s="57" t="s">
        <v>2964</v>
      </c>
      <c r="GM639" s="68" t="s">
        <v>2335</v>
      </c>
      <c r="GN639" s="70">
        <v>26</v>
      </c>
      <c r="GO639" s="56">
        <v>222</v>
      </c>
      <c r="GP639" s="57" t="s">
        <v>2964</v>
      </c>
      <c r="GQ639" s="68" t="s">
        <v>2335</v>
      </c>
      <c r="GR639" s="70">
        <v>26</v>
      </c>
      <c r="GS639" s="56">
        <v>222</v>
      </c>
      <c r="GT639" s="57" t="s">
        <v>2964</v>
      </c>
      <c r="GU639" s="68" t="s">
        <v>2335</v>
      </c>
      <c r="GV639" s="70">
        <v>26</v>
      </c>
      <c r="GW639" s="56">
        <v>222</v>
      </c>
      <c r="GX639" s="57" t="s">
        <v>2964</v>
      </c>
      <c r="GY639" s="68" t="s">
        <v>2335</v>
      </c>
      <c r="GZ639" s="70">
        <v>26</v>
      </c>
      <c r="HA639" s="56">
        <v>222</v>
      </c>
      <c r="HB639" s="57" t="s">
        <v>2964</v>
      </c>
      <c r="HC639" s="68" t="s">
        <v>2335</v>
      </c>
      <c r="HD639" s="70">
        <v>26</v>
      </c>
      <c r="HE639" s="56">
        <v>222</v>
      </c>
      <c r="HF639" s="57" t="s">
        <v>2964</v>
      </c>
      <c r="HG639" s="68" t="s">
        <v>2335</v>
      </c>
      <c r="HH639" s="70">
        <v>26</v>
      </c>
      <c r="HI639" s="56">
        <v>222</v>
      </c>
      <c r="HJ639" s="57" t="s">
        <v>2964</v>
      </c>
      <c r="HK639" s="68" t="s">
        <v>2335</v>
      </c>
      <c r="HL639" s="70">
        <v>26</v>
      </c>
      <c r="HM639" s="56">
        <v>222</v>
      </c>
      <c r="HN639" s="57" t="s">
        <v>2964</v>
      </c>
      <c r="HO639" s="68" t="s">
        <v>2335</v>
      </c>
      <c r="HP639" s="70">
        <v>26</v>
      </c>
      <c r="HQ639" s="56">
        <v>222</v>
      </c>
      <c r="HR639" s="57" t="s">
        <v>2964</v>
      </c>
      <c r="HS639" s="68" t="s">
        <v>2335</v>
      </c>
      <c r="HT639" s="70">
        <v>26</v>
      </c>
      <c r="HU639" s="56">
        <v>222</v>
      </c>
      <c r="HV639" s="57" t="s">
        <v>2964</v>
      </c>
      <c r="HW639" s="68" t="s">
        <v>2335</v>
      </c>
      <c r="HX639" s="70">
        <v>26</v>
      </c>
      <c r="HY639" s="56">
        <v>222</v>
      </c>
      <c r="HZ639" s="57" t="s">
        <v>2964</v>
      </c>
      <c r="IA639" s="68" t="s">
        <v>2335</v>
      </c>
      <c r="IB639" s="70">
        <v>26</v>
      </c>
      <c r="IC639" s="56">
        <v>222</v>
      </c>
      <c r="ID639" s="57" t="s">
        <v>2964</v>
      </c>
      <c r="IE639" s="68" t="s">
        <v>2335</v>
      </c>
      <c r="IF639" s="70">
        <v>26</v>
      </c>
      <c r="IG639" s="56">
        <v>222</v>
      </c>
      <c r="IH639" s="57" t="s">
        <v>2964</v>
      </c>
      <c r="II639" s="68" t="s">
        <v>2335</v>
      </c>
      <c r="IJ639" s="70">
        <v>26</v>
      </c>
      <c r="IK639" s="56">
        <v>222</v>
      </c>
      <c r="IL639" s="57" t="s">
        <v>2964</v>
      </c>
      <c r="IM639" s="68" t="s">
        <v>2335</v>
      </c>
      <c r="IN639" s="70">
        <v>26</v>
      </c>
      <c r="IO639" s="56">
        <v>222</v>
      </c>
      <c r="IP639" s="57" t="s">
        <v>2964</v>
      </c>
      <c r="IQ639" s="68" t="s">
        <v>2335</v>
      </c>
      <c r="IR639" s="70">
        <v>26</v>
      </c>
      <c r="IS639" s="56">
        <v>222</v>
      </c>
      <c r="IT639" s="57" t="s">
        <v>2964</v>
      </c>
      <c r="IU639" s="68" t="s">
        <v>2335</v>
      </c>
      <c r="IV639" s="70">
        <v>26</v>
      </c>
    </row>
    <row r="640" spans="1:256" s="51" customFormat="1" ht="12" customHeight="1" x14ac:dyDescent="0.2">
      <c r="A640" s="125">
        <v>410</v>
      </c>
      <c r="B640" s="111" t="s">
        <v>2965</v>
      </c>
      <c r="C640" s="119" t="s">
        <v>2335</v>
      </c>
      <c r="D640" s="122">
        <v>8</v>
      </c>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70">
        <v>8</v>
      </c>
      <c r="EC640" s="56">
        <v>223</v>
      </c>
      <c r="ED640" s="57" t="s">
        <v>2965</v>
      </c>
      <c r="EE640" s="68" t="s">
        <v>2335</v>
      </c>
      <c r="EF640" s="70">
        <v>8</v>
      </c>
      <c r="EG640" s="56">
        <v>223</v>
      </c>
      <c r="EH640" s="57" t="s">
        <v>2965</v>
      </c>
      <c r="EI640" s="68" t="s">
        <v>2335</v>
      </c>
      <c r="EJ640" s="70">
        <v>8</v>
      </c>
      <c r="EK640" s="56">
        <v>223</v>
      </c>
      <c r="EL640" s="57" t="s">
        <v>2965</v>
      </c>
      <c r="EM640" s="68" t="s">
        <v>2335</v>
      </c>
      <c r="EN640" s="70">
        <v>8</v>
      </c>
      <c r="EO640" s="56">
        <v>223</v>
      </c>
      <c r="EP640" s="57" t="s">
        <v>2965</v>
      </c>
      <c r="EQ640" s="68" t="s">
        <v>2335</v>
      </c>
      <c r="ER640" s="70">
        <v>8</v>
      </c>
      <c r="ES640" s="56">
        <v>223</v>
      </c>
      <c r="ET640" s="57" t="s">
        <v>2965</v>
      </c>
      <c r="EU640" s="68" t="s">
        <v>2335</v>
      </c>
      <c r="EV640" s="70">
        <v>8</v>
      </c>
      <c r="EW640" s="56">
        <v>223</v>
      </c>
      <c r="EX640" s="57" t="s">
        <v>2965</v>
      </c>
      <c r="EY640" s="68" t="s">
        <v>2335</v>
      </c>
      <c r="EZ640" s="70">
        <v>8</v>
      </c>
      <c r="FA640" s="56">
        <v>223</v>
      </c>
      <c r="FB640" s="57" t="s">
        <v>2965</v>
      </c>
      <c r="FC640" s="68" t="s">
        <v>2335</v>
      </c>
      <c r="FD640" s="70">
        <v>8</v>
      </c>
      <c r="FE640" s="56">
        <v>223</v>
      </c>
      <c r="FF640" s="57" t="s">
        <v>2965</v>
      </c>
      <c r="FG640" s="68" t="s">
        <v>2335</v>
      </c>
      <c r="FH640" s="70">
        <v>8</v>
      </c>
      <c r="FI640" s="56">
        <v>223</v>
      </c>
      <c r="FJ640" s="57" t="s">
        <v>2965</v>
      </c>
      <c r="FK640" s="68" t="s">
        <v>2335</v>
      </c>
      <c r="FL640" s="70">
        <v>8</v>
      </c>
      <c r="FM640" s="56">
        <v>223</v>
      </c>
      <c r="FN640" s="57" t="s">
        <v>2965</v>
      </c>
      <c r="FO640" s="68" t="s">
        <v>2335</v>
      </c>
      <c r="FP640" s="70">
        <v>8</v>
      </c>
      <c r="FQ640" s="56">
        <v>223</v>
      </c>
      <c r="FR640" s="57" t="s">
        <v>2965</v>
      </c>
      <c r="FS640" s="68" t="s">
        <v>2335</v>
      </c>
      <c r="FT640" s="70">
        <v>8</v>
      </c>
      <c r="FU640" s="56">
        <v>223</v>
      </c>
      <c r="FV640" s="57" t="s">
        <v>2965</v>
      </c>
      <c r="FW640" s="68" t="s">
        <v>2335</v>
      </c>
      <c r="FX640" s="70">
        <v>8</v>
      </c>
      <c r="FY640" s="56">
        <v>223</v>
      </c>
      <c r="FZ640" s="57" t="s">
        <v>2965</v>
      </c>
      <c r="GA640" s="68" t="s">
        <v>2335</v>
      </c>
      <c r="GB640" s="70">
        <v>8</v>
      </c>
      <c r="GC640" s="56">
        <v>223</v>
      </c>
      <c r="GD640" s="57" t="s">
        <v>2965</v>
      </c>
      <c r="GE640" s="68" t="s">
        <v>2335</v>
      </c>
      <c r="GF640" s="70">
        <v>8</v>
      </c>
      <c r="GG640" s="56">
        <v>223</v>
      </c>
      <c r="GH640" s="57" t="s">
        <v>2965</v>
      </c>
      <c r="GI640" s="68" t="s">
        <v>2335</v>
      </c>
      <c r="GJ640" s="70">
        <v>8</v>
      </c>
      <c r="GK640" s="56">
        <v>223</v>
      </c>
      <c r="GL640" s="57" t="s">
        <v>2965</v>
      </c>
      <c r="GM640" s="68" t="s">
        <v>2335</v>
      </c>
      <c r="GN640" s="70">
        <v>8</v>
      </c>
      <c r="GO640" s="56">
        <v>223</v>
      </c>
      <c r="GP640" s="57" t="s">
        <v>2965</v>
      </c>
      <c r="GQ640" s="68" t="s">
        <v>2335</v>
      </c>
      <c r="GR640" s="70">
        <v>8</v>
      </c>
      <c r="GS640" s="56">
        <v>223</v>
      </c>
      <c r="GT640" s="57" t="s">
        <v>2965</v>
      </c>
      <c r="GU640" s="68" t="s">
        <v>2335</v>
      </c>
      <c r="GV640" s="70">
        <v>8</v>
      </c>
      <c r="GW640" s="56">
        <v>223</v>
      </c>
      <c r="GX640" s="57" t="s">
        <v>2965</v>
      </c>
      <c r="GY640" s="68" t="s">
        <v>2335</v>
      </c>
      <c r="GZ640" s="70">
        <v>8</v>
      </c>
      <c r="HA640" s="56">
        <v>223</v>
      </c>
      <c r="HB640" s="57" t="s">
        <v>2965</v>
      </c>
      <c r="HC640" s="68" t="s">
        <v>2335</v>
      </c>
      <c r="HD640" s="70">
        <v>8</v>
      </c>
      <c r="HE640" s="56">
        <v>223</v>
      </c>
      <c r="HF640" s="57" t="s">
        <v>2965</v>
      </c>
      <c r="HG640" s="68" t="s">
        <v>2335</v>
      </c>
      <c r="HH640" s="70">
        <v>8</v>
      </c>
      <c r="HI640" s="56">
        <v>223</v>
      </c>
      <c r="HJ640" s="57" t="s">
        <v>2965</v>
      </c>
      <c r="HK640" s="68" t="s">
        <v>2335</v>
      </c>
      <c r="HL640" s="70">
        <v>8</v>
      </c>
      <c r="HM640" s="56">
        <v>223</v>
      </c>
      <c r="HN640" s="57" t="s">
        <v>2965</v>
      </c>
      <c r="HO640" s="68" t="s">
        <v>2335</v>
      </c>
      <c r="HP640" s="70">
        <v>8</v>
      </c>
      <c r="HQ640" s="56">
        <v>223</v>
      </c>
      <c r="HR640" s="57" t="s">
        <v>2965</v>
      </c>
      <c r="HS640" s="68" t="s">
        <v>2335</v>
      </c>
      <c r="HT640" s="70">
        <v>8</v>
      </c>
      <c r="HU640" s="56">
        <v>223</v>
      </c>
      <c r="HV640" s="57" t="s">
        <v>2965</v>
      </c>
      <c r="HW640" s="68" t="s">
        <v>2335</v>
      </c>
      <c r="HX640" s="70">
        <v>8</v>
      </c>
      <c r="HY640" s="56">
        <v>223</v>
      </c>
      <c r="HZ640" s="57" t="s">
        <v>2965</v>
      </c>
      <c r="IA640" s="68" t="s">
        <v>2335</v>
      </c>
      <c r="IB640" s="70">
        <v>8</v>
      </c>
      <c r="IC640" s="56">
        <v>223</v>
      </c>
      <c r="ID640" s="57" t="s">
        <v>2965</v>
      </c>
      <c r="IE640" s="68" t="s">
        <v>2335</v>
      </c>
      <c r="IF640" s="70">
        <v>8</v>
      </c>
      <c r="IG640" s="56">
        <v>223</v>
      </c>
      <c r="IH640" s="57" t="s">
        <v>2965</v>
      </c>
      <c r="II640" s="68" t="s">
        <v>2335</v>
      </c>
      <c r="IJ640" s="70">
        <v>8</v>
      </c>
      <c r="IK640" s="56">
        <v>223</v>
      </c>
      <c r="IL640" s="57" t="s">
        <v>2965</v>
      </c>
      <c r="IM640" s="68" t="s">
        <v>2335</v>
      </c>
      <c r="IN640" s="70">
        <v>8</v>
      </c>
      <c r="IO640" s="56">
        <v>223</v>
      </c>
      <c r="IP640" s="57" t="s">
        <v>2965</v>
      </c>
      <c r="IQ640" s="68" t="s">
        <v>2335</v>
      </c>
      <c r="IR640" s="70">
        <v>8</v>
      </c>
      <c r="IS640" s="56">
        <v>223</v>
      </c>
      <c r="IT640" s="57" t="s">
        <v>2965</v>
      </c>
      <c r="IU640" s="68" t="s">
        <v>2335</v>
      </c>
      <c r="IV640" s="70">
        <v>8</v>
      </c>
    </row>
    <row r="641" spans="1:256" s="51" customFormat="1" ht="12" customHeight="1" x14ac:dyDescent="0.2">
      <c r="A641" s="125">
        <v>410</v>
      </c>
      <c r="B641" s="111" t="s">
        <v>2966</v>
      </c>
      <c r="C641" s="119" t="s">
        <v>2335</v>
      </c>
      <c r="D641" s="122">
        <v>9</v>
      </c>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70">
        <v>9</v>
      </c>
      <c r="EC641" s="56">
        <v>224</v>
      </c>
      <c r="ED641" s="57" t="s">
        <v>2966</v>
      </c>
      <c r="EE641" s="68" t="s">
        <v>2335</v>
      </c>
      <c r="EF641" s="70">
        <v>9</v>
      </c>
      <c r="EG641" s="56">
        <v>224</v>
      </c>
      <c r="EH641" s="57" t="s">
        <v>2966</v>
      </c>
      <c r="EI641" s="68" t="s">
        <v>2335</v>
      </c>
      <c r="EJ641" s="70">
        <v>9</v>
      </c>
      <c r="EK641" s="56">
        <v>224</v>
      </c>
      <c r="EL641" s="57" t="s">
        <v>2966</v>
      </c>
      <c r="EM641" s="68" t="s">
        <v>2335</v>
      </c>
      <c r="EN641" s="70">
        <v>9</v>
      </c>
      <c r="EO641" s="56">
        <v>224</v>
      </c>
      <c r="EP641" s="57" t="s">
        <v>2966</v>
      </c>
      <c r="EQ641" s="68" t="s">
        <v>2335</v>
      </c>
      <c r="ER641" s="70">
        <v>9</v>
      </c>
      <c r="ES641" s="56">
        <v>224</v>
      </c>
      <c r="ET641" s="57" t="s">
        <v>2966</v>
      </c>
      <c r="EU641" s="68" t="s">
        <v>2335</v>
      </c>
      <c r="EV641" s="70">
        <v>9</v>
      </c>
      <c r="EW641" s="56">
        <v>224</v>
      </c>
      <c r="EX641" s="57" t="s">
        <v>2966</v>
      </c>
      <c r="EY641" s="68" t="s">
        <v>2335</v>
      </c>
      <c r="EZ641" s="70">
        <v>9</v>
      </c>
      <c r="FA641" s="56">
        <v>224</v>
      </c>
      <c r="FB641" s="57" t="s">
        <v>2966</v>
      </c>
      <c r="FC641" s="68" t="s">
        <v>2335</v>
      </c>
      <c r="FD641" s="70">
        <v>9</v>
      </c>
      <c r="FE641" s="56">
        <v>224</v>
      </c>
      <c r="FF641" s="57" t="s">
        <v>2966</v>
      </c>
      <c r="FG641" s="68" t="s">
        <v>2335</v>
      </c>
      <c r="FH641" s="70">
        <v>9</v>
      </c>
      <c r="FI641" s="56">
        <v>224</v>
      </c>
      <c r="FJ641" s="57" t="s">
        <v>2966</v>
      </c>
      <c r="FK641" s="68" t="s">
        <v>2335</v>
      </c>
      <c r="FL641" s="70">
        <v>9</v>
      </c>
      <c r="FM641" s="56">
        <v>224</v>
      </c>
      <c r="FN641" s="57" t="s">
        <v>2966</v>
      </c>
      <c r="FO641" s="68" t="s">
        <v>2335</v>
      </c>
      <c r="FP641" s="70">
        <v>9</v>
      </c>
      <c r="FQ641" s="56">
        <v>224</v>
      </c>
      <c r="FR641" s="57" t="s">
        <v>2966</v>
      </c>
      <c r="FS641" s="68" t="s">
        <v>2335</v>
      </c>
      <c r="FT641" s="70">
        <v>9</v>
      </c>
      <c r="FU641" s="56">
        <v>224</v>
      </c>
      <c r="FV641" s="57" t="s">
        <v>2966</v>
      </c>
      <c r="FW641" s="68" t="s">
        <v>2335</v>
      </c>
      <c r="FX641" s="70">
        <v>9</v>
      </c>
      <c r="FY641" s="56">
        <v>224</v>
      </c>
      <c r="FZ641" s="57" t="s">
        <v>2966</v>
      </c>
      <c r="GA641" s="68" t="s">
        <v>2335</v>
      </c>
      <c r="GB641" s="70">
        <v>9</v>
      </c>
      <c r="GC641" s="56">
        <v>224</v>
      </c>
      <c r="GD641" s="57" t="s">
        <v>2966</v>
      </c>
      <c r="GE641" s="68" t="s">
        <v>2335</v>
      </c>
      <c r="GF641" s="70">
        <v>9</v>
      </c>
      <c r="GG641" s="56">
        <v>224</v>
      </c>
      <c r="GH641" s="57" t="s">
        <v>2966</v>
      </c>
      <c r="GI641" s="68" t="s">
        <v>2335</v>
      </c>
      <c r="GJ641" s="70">
        <v>9</v>
      </c>
      <c r="GK641" s="56">
        <v>224</v>
      </c>
      <c r="GL641" s="57" t="s">
        <v>2966</v>
      </c>
      <c r="GM641" s="68" t="s">
        <v>2335</v>
      </c>
      <c r="GN641" s="70">
        <v>9</v>
      </c>
      <c r="GO641" s="56">
        <v>224</v>
      </c>
      <c r="GP641" s="57" t="s">
        <v>2966</v>
      </c>
      <c r="GQ641" s="68" t="s">
        <v>2335</v>
      </c>
      <c r="GR641" s="70">
        <v>9</v>
      </c>
      <c r="GS641" s="56">
        <v>224</v>
      </c>
      <c r="GT641" s="57" t="s">
        <v>2966</v>
      </c>
      <c r="GU641" s="68" t="s">
        <v>2335</v>
      </c>
      <c r="GV641" s="70">
        <v>9</v>
      </c>
      <c r="GW641" s="56">
        <v>224</v>
      </c>
      <c r="GX641" s="57" t="s">
        <v>2966</v>
      </c>
      <c r="GY641" s="68" t="s">
        <v>2335</v>
      </c>
      <c r="GZ641" s="70">
        <v>9</v>
      </c>
      <c r="HA641" s="56">
        <v>224</v>
      </c>
      <c r="HB641" s="57" t="s">
        <v>2966</v>
      </c>
      <c r="HC641" s="68" t="s">
        <v>2335</v>
      </c>
      <c r="HD641" s="70">
        <v>9</v>
      </c>
      <c r="HE641" s="56">
        <v>224</v>
      </c>
      <c r="HF641" s="57" t="s">
        <v>2966</v>
      </c>
      <c r="HG641" s="68" t="s">
        <v>2335</v>
      </c>
      <c r="HH641" s="70">
        <v>9</v>
      </c>
      <c r="HI641" s="56">
        <v>224</v>
      </c>
      <c r="HJ641" s="57" t="s">
        <v>2966</v>
      </c>
      <c r="HK641" s="68" t="s">
        <v>2335</v>
      </c>
      <c r="HL641" s="70">
        <v>9</v>
      </c>
      <c r="HM641" s="56">
        <v>224</v>
      </c>
      <c r="HN641" s="57" t="s">
        <v>2966</v>
      </c>
      <c r="HO641" s="68" t="s">
        <v>2335</v>
      </c>
      <c r="HP641" s="70">
        <v>9</v>
      </c>
      <c r="HQ641" s="56">
        <v>224</v>
      </c>
      <c r="HR641" s="57" t="s">
        <v>2966</v>
      </c>
      <c r="HS641" s="68" t="s">
        <v>2335</v>
      </c>
      <c r="HT641" s="70">
        <v>9</v>
      </c>
      <c r="HU641" s="56">
        <v>224</v>
      </c>
      <c r="HV641" s="57" t="s">
        <v>2966</v>
      </c>
      <c r="HW641" s="68" t="s">
        <v>2335</v>
      </c>
      <c r="HX641" s="70">
        <v>9</v>
      </c>
      <c r="HY641" s="56">
        <v>224</v>
      </c>
      <c r="HZ641" s="57" t="s">
        <v>2966</v>
      </c>
      <c r="IA641" s="68" t="s">
        <v>2335</v>
      </c>
      <c r="IB641" s="70">
        <v>9</v>
      </c>
      <c r="IC641" s="56">
        <v>224</v>
      </c>
      <c r="ID641" s="57" t="s">
        <v>2966</v>
      </c>
      <c r="IE641" s="68" t="s">
        <v>2335</v>
      </c>
      <c r="IF641" s="70">
        <v>9</v>
      </c>
      <c r="IG641" s="56">
        <v>224</v>
      </c>
      <c r="IH641" s="57" t="s">
        <v>2966</v>
      </c>
      <c r="II641" s="68" t="s">
        <v>2335</v>
      </c>
      <c r="IJ641" s="70">
        <v>9</v>
      </c>
      <c r="IK641" s="56">
        <v>224</v>
      </c>
      <c r="IL641" s="57" t="s">
        <v>2966</v>
      </c>
      <c r="IM641" s="68" t="s">
        <v>2335</v>
      </c>
      <c r="IN641" s="70">
        <v>9</v>
      </c>
      <c r="IO641" s="56">
        <v>224</v>
      </c>
      <c r="IP641" s="57" t="s">
        <v>2966</v>
      </c>
      <c r="IQ641" s="68" t="s">
        <v>2335</v>
      </c>
      <c r="IR641" s="70">
        <v>9</v>
      </c>
      <c r="IS641" s="56">
        <v>224</v>
      </c>
      <c r="IT641" s="57" t="s">
        <v>2966</v>
      </c>
      <c r="IU641" s="68" t="s">
        <v>2335</v>
      </c>
      <c r="IV641" s="70">
        <v>9</v>
      </c>
    </row>
    <row r="642" spans="1:256" s="51" customFormat="1" ht="12" customHeight="1" x14ac:dyDescent="0.2">
      <c r="A642" s="125">
        <v>410</v>
      </c>
      <c r="B642" s="111" t="s">
        <v>2967</v>
      </c>
      <c r="C642" s="119" t="s">
        <v>2335</v>
      </c>
      <c r="D642" s="122">
        <v>9</v>
      </c>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70">
        <v>9</v>
      </c>
      <c r="EC642" s="56">
        <v>225</v>
      </c>
      <c r="ED642" s="57" t="s">
        <v>2967</v>
      </c>
      <c r="EE642" s="68" t="s">
        <v>2335</v>
      </c>
      <c r="EF642" s="70">
        <v>9</v>
      </c>
      <c r="EG642" s="56">
        <v>225</v>
      </c>
      <c r="EH642" s="57" t="s">
        <v>2967</v>
      </c>
      <c r="EI642" s="68" t="s">
        <v>2335</v>
      </c>
      <c r="EJ642" s="70">
        <v>9</v>
      </c>
      <c r="EK642" s="56">
        <v>225</v>
      </c>
      <c r="EL642" s="57" t="s">
        <v>2967</v>
      </c>
      <c r="EM642" s="68" t="s">
        <v>2335</v>
      </c>
      <c r="EN642" s="70">
        <v>9</v>
      </c>
      <c r="EO642" s="56">
        <v>225</v>
      </c>
      <c r="EP642" s="57" t="s">
        <v>2967</v>
      </c>
      <c r="EQ642" s="68" t="s">
        <v>2335</v>
      </c>
      <c r="ER642" s="70">
        <v>9</v>
      </c>
      <c r="ES642" s="56">
        <v>225</v>
      </c>
      <c r="ET642" s="57" t="s">
        <v>2967</v>
      </c>
      <c r="EU642" s="68" t="s">
        <v>2335</v>
      </c>
      <c r="EV642" s="70">
        <v>9</v>
      </c>
      <c r="EW642" s="56">
        <v>225</v>
      </c>
      <c r="EX642" s="57" t="s">
        <v>2967</v>
      </c>
      <c r="EY642" s="68" t="s">
        <v>2335</v>
      </c>
      <c r="EZ642" s="70">
        <v>9</v>
      </c>
      <c r="FA642" s="56">
        <v>225</v>
      </c>
      <c r="FB642" s="57" t="s">
        <v>2967</v>
      </c>
      <c r="FC642" s="68" t="s">
        <v>2335</v>
      </c>
      <c r="FD642" s="70">
        <v>9</v>
      </c>
      <c r="FE642" s="56">
        <v>225</v>
      </c>
      <c r="FF642" s="57" t="s">
        <v>2967</v>
      </c>
      <c r="FG642" s="68" t="s">
        <v>2335</v>
      </c>
      <c r="FH642" s="70">
        <v>9</v>
      </c>
      <c r="FI642" s="56">
        <v>225</v>
      </c>
      <c r="FJ642" s="57" t="s">
        <v>2967</v>
      </c>
      <c r="FK642" s="68" t="s">
        <v>2335</v>
      </c>
      <c r="FL642" s="70">
        <v>9</v>
      </c>
      <c r="FM642" s="56">
        <v>225</v>
      </c>
      <c r="FN642" s="57" t="s">
        <v>2967</v>
      </c>
      <c r="FO642" s="68" t="s">
        <v>2335</v>
      </c>
      <c r="FP642" s="70">
        <v>9</v>
      </c>
      <c r="FQ642" s="56">
        <v>225</v>
      </c>
      <c r="FR642" s="57" t="s">
        <v>2967</v>
      </c>
      <c r="FS642" s="68" t="s">
        <v>2335</v>
      </c>
      <c r="FT642" s="70">
        <v>9</v>
      </c>
      <c r="FU642" s="56">
        <v>225</v>
      </c>
      <c r="FV642" s="57" t="s">
        <v>2967</v>
      </c>
      <c r="FW642" s="68" t="s">
        <v>2335</v>
      </c>
      <c r="FX642" s="70">
        <v>9</v>
      </c>
      <c r="FY642" s="56">
        <v>225</v>
      </c>
      <c r="FZ642" s="57" t="s">
        <v>2967</v>
      </c>
      <c r="GA642" s="68" t="s">
        <v>2335</v>
      </c>
      <c r="GB642" s="70">
        <v>9</v>
      </c>
      <c r="GC642" s="56">
        <v>225</v>
      </c>
      <c r="GD642" s="57" t="s">
        <v>2967</v>
      </c>
      <c r="GE642" s="68" t="s">
        <v>2335</v>
      </c>
      <c r="GF642" s="70">
        <v>9</v>
      </c>
      <c r="GG642" s="56">
        <v>225</v>
      </c>
      <c r="GH642" s="57" t="s">
        <v>2967</v>
      </c>
      <c r="GI642" s="68" t="s">
        <v>2335</v>
      </c>
      <c r="GJ642" s="70">
        <v>9</v>
      </c>
      <c r="GK642" s="56">
        <v>225</v>
      </c>
      <c r="GL642" s="57" t="s">
        <v>2967</v>
      </c>
      <c r="GM642" s="68" t="s">
        <v>2335</v>
      </c>
      <c r="GN642" s="70">
        <v>9</v>
      </c>
      <c r="GO642" s="56">
        <v>225</v>
      </c>
      <c r="GP642" s="57" t="s">
        <v>2967</v>
      </c>
      <c r="GQ642" s="68" t="s">
        <v>2335</v>
      </c>
      <c r="GR642" s="70">
        <v>9</v>
      </c>
      <c r="GS642" s="56">
        <v>225</v>
      </c>
      <c r="GT642" s="57" t="s">
        <v>2967</v>
      </c>
      <c r="GU642" s="68" t="s">
        <v>2335</v>
      </c>
      <c r="GV642" s="70">
        <v>9</v>
      </c>
      <c r="GW642" s="56">
        <v>225</v>
      </c>
      <c r="GX642" s="57" t="s">
        <v>2967</v>
      </c>
      <c r="GY642" s="68" t="s">
        <v>2335</v>
      </c>
      <c r="GZ642" s="70">
        <v>9</v>
      </c>
      <c r="HA642" s="56">
        <v>225</v>
      </c>
      <c r="HB642" s="57" t="s">
        <v>2967</v>
      </c>
      <c r="HC642" s="68" t="s">
        <v>2335</v>
      </c>
      <c r="HD642" s="70">
        <v>9</v>
      </c>
      <c r="HE642" s="56">
        <v>225</v>
      </c>
      <c r="HF642" s="57" t="s">
        <v>2967</v>
      </c>
      <c r="HG642" s="68" t="s">
        <v>2335</v>
      </c>
      <c r="HH642" s="70">
        <v>9</v>
      </c>
      <c r="HI642" s="56">
        <v>225</v>
      </c>
      <c r="HJ642" s="57" t="s">
        <v>2967</v>
      </c>
      <c r="HK642" s="68" t="s">
        <v>2335</v>
      </c>
      <c r="HL642" s="70">
        <v>9</v>
      </c>
      <c r="HM642" s="56">
        <v>225</v>
      </c>
      <c r="HN642" s="57" t="s">
        <v>2967</v>
      </c>
      <c r="HO642" s="68" t="s">
        <v>2335</v>
      </c>
      <c r="HP642" s="70">
        <v>9</v>
      </c>
      <c r="HQ642" s="56">
        <v>225</v>
      </c>
      <c r="HR642" s="57" t="s">
        <v>2967</v>
      </c>
      <c r="HS642" s="68" t="s">
        <v>2335</v>
      </c>
      <c r="HT642" s="70">
        <v>9</v>
      </c>
      <c r="HU642" s="56">
        <v>225</v>
      </c>
      <c r="HV642" s="57" t="s">
        <v>2967</v>
      </c>
      <c r="HW642" s="68" t="s">
        <v>2335</v>
      </c>
      <c r="HX642" s="70">
        <v>9</v>
      </c>
      <c r="HY642" s="56">
        <v>225</v>
      </c>
      <c r="HZ642" s="57" t="s">
        <v>2967</v>
      </c>
      <c r="IA642" s="68" t="s">
        <v>2335</v>
      </c>
      <c r="IB642" s="70">
        <v>9</v>
      </c>
      <c r="IC642" s="56">
        <v>225</v>
      </c>
      <c r="ID642" s="57" t="s">
        <v>2967</v>
      </c>
      <c r="IE642" s="68" t="s">
        <v>2335</v>
      </c>
      <c r="IF642" s="70">
        <v>9</v>
      </c>
      <c r="IG642" s="56">
        <v>225</v>
      </c>
      <c r="IH642" s="57" t="s">
        <v>2967</v>
      </c>
      <c r="II642" s="68" t="s">
        <v>2335</v>
      </c>
      <c r="IJ642" s="70">
        <v>9</v>
      </c>
      <c r="IK642" s="56">
        <v>225</v>
      </c>
      <c r="IL642" s="57" t="s">
        <v>2967</v>
      </c>
      <c r="IM642" s="68" t="s">
        <v>2335</v>
      </c>
      <c r="IN642" s="70">
        <v>9</v>
      </c>
      <c r="IO642" s="56">
        <v>225</v>
      </c>
      <c r="IP642" s="57" t="s">
        <v>2967</v>
      </c>
      <c r="IQ642" s="68" t="s">
        <v>2335</v>
      </c>
      <c r="IR642" s="70">
        <v>9</v>
      </c>
      <c r="IS642" s="56">
        <v>225</v>
      </c>
      <c r="IT642" s="57" t="s">
        <v>2967</v>
      </c>
      <c r="IU642" s="68" t="s">
        <v>2335</v>
      </c>
      <c r="IV642" s="70">
        <v>9</v>
      </c>
    </row>
    <row r="643" spans="1:256" s="51" customFormat="1" ht="12" customHeight="1" x14ac:dyDescent="0.2">
      <c r="A643" s="125">
        <v>410</v>
      </c>
      <c r="B643" s="111" t="s">
        <v>2968</v>
      </c>
      <c r="C643" s="119" t="s">
        <v>2335</v>
      </c>
      <c r="D643" s="122">
        <v>7</v>
      </c>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70">
        <v>7</v>
      </c>
      <c r="EC643" s="56">
        <v>226</v>
      </c>
      <c r="ED643" s="57" t="s">
        <v>2968</v>
      </c>
      <c r="EE643" s="68" t="s">
        <v>2335</v>
      </c>
      <c r="EF643" s="70">
        <v>7</v>
      </c>
      <c r="EG643" s="56">
        <v>226</v>
      </c>
      <c r="EH643" s="57" t="s">
        <v>2968</v>
      </c>
      <c r="EI643" s="68" t="s">
        <v>2335</v>
      </c>
      <c r="EJ643" s="70">
        <v>7</v>
      </c>
      <c r="EK643" s="56">
        <v>226</v>
      </c>
      <c r="EL643" s="57" t="s">
        <v>2968</v>
      </c>
      <c r="EM643" s="68" t="s">
        <v>2335</v>
      </c>
      <c r="EN643" s="70">
        <v>7</v>
      </c>
      <c r="EO643" s="56">
        <v>226</v>
      </c>
      <c r="EP643" s="57" t="s">
        <v>2968</v>
      </c>
      <c r="EQ643" s="68" t="s">
        <v>2335</v>
      </c>
      <c r="ER643" s="70">
        <v>7</v>
      </c>
      <c r="ES643" s="56">
        <v>226</v>
      </c>
      <c r="ET643" s="57" t="s">
        <v>2968</v>
      </c>
      <c r="EU643" s="68" t="s">
        <v>2335</v>
      </c>
      <c r="EV643" s="70">
        <v>7</v>
      </c>
      <c r="EW643" s="56">
        <v>226</v>
      </c>
      <c r="EX643" s="57" t="s">
        <v>2968</v>
      </c>
      <c r="EY643" s="68" t="s">
        <v>2335</v>
      </c>
      <c r="EZ643" s="70">
        <v>7</v>
      </c>
      <c r="FA643" s="56">
        <v>226</v>
      </c>
      <c r="FB643" s="57" t="s">
        <v>2968</v>
      </c>
      <c r="FC643" s="68" t="s">
        <v>2335</v>
      </c>
      <c r="FD643" s="70">
        <v>7</v>
      </c>
      <c r="FE643" s="56">
        <v>226</v>
      </c>
      <c r="FF643" s="57" t="s">
        <v>2968</v>
      </c>
      <c r="FG643" s="68" t="s">
        <v>2335</v>
      </c>
      <c r="FH643" s="70">
        <v>7</v>
      </c>
      <c r="FI643" s="56">
        <v>226</v>
      </c>
      <c r="FJ643" s="57" t="s">
        <v>2968</v>
      </c>
      <c r="FK643" s="68" t="s">
        <v>2335</v>
      </c>
      <c r="FL643" s="70">
        <v>7</v>
      </c>
      <c r="FM643" s="56">
        <v>226</v>
      </c>
      <c r="FN643" s="57" t="s">
        <v>2968</v>
      </c>
      <c r="FO643" s="68" t="s">
        <v>2335</v>
      </c>
      <c r="FP643" s="70">
        <v>7</v>
      </c>
      <c r="FQ643" s="56">
        <v>226</v>
      </c>
      <c r="FR643" s="57" t="s">
        <v>2968</v>
      </c>
      <c r="FS643" s="68" t="s">
        <v>2335</v>
      </c>
      <c r="FT643" s="70">
        <v>7</v>
      </c>
      <c r="FU643" s="56">
        <v>226</v>
      </c>
      <c r="FV643" s="57" t="s">
        <v>2968</v>
      </c>
      <c r="FW643" s="68" t="s">
        <v>2335</v>
      </c>
      <c r="FX643" s="70">
        <v>7</v>
      </c>
      <c r="FY643" s="56">
        <v>226</v>
      </c>
      <c r="FZ643" s="57" t="s">
        <v>2968</v>
      </c>
      <c r="GA643" s="68" t="s">
        <v>2335</v>
      </c>
      <c r="GB643" s="70">
        <v>7</v>
      </c>
      <c r="GC643" s="56">
        <v>226</v>
      </c>
      <c r="GD643" s="57" t="s">
        <v>2968</v>
      </c>
      <c r="GE643" s="68" t="s">
        <v>2335</v>
      </c>
      <c r="GF643" s="70">
        <v>7</v>
      </c>
      <c r="GG643" s="56">
        <v>226</v>
      </c>
      <c r="GH643" s="57" t="s">
        <v>2968</v>
      </c>
      <c r="GI643" s="68" t="s">
        <v>2335</v>
      </c>
      <c r="GJ643" s="70">
        <v>7</v>
      </c>
      <c r="GK643" s="56">
        <v>226</v>
      </c>
      <c r="GL643" s="57" t="s">
        <v>2968</v>
      </c>
      <c r="GM643" s="68" t="s">
        <v>2335</v>
      </c>
      <c r="GN643" s="70">
        <v>7</v>
      </c>
      <c r="GO643" s="56">
        <v>226</v>
      </c>
      <c r="GP643" s="57" t="s">
        <v>2968</v>
      </c>
      <c r="GQ643" s="68" t="s">
        <v>2335</v>
      </c>
      <c r="GR643" s="70">
        <v>7</v>
      </c>
      <c r="GS643" s="56">
        <v>226</v>
      </c>
      <c r="GT643" s="57" t="s">
        <v>2968</v>
      </c>
      <c r="GU643" s="68" t="s">
        <v>2335</v>
      </c>
      <c r="GV643" s="70">
        <v>7</v>
      </c>
      <c r="GW643" s="56">
        <v>226</v>
      </c>
      <c r="GX643" s="57" t="s">
        <v>2968</v>
      </c>
      <c r="GY643" s="68" t="s">
        <v>2335</v>
      </c>
      <c r="GZ643" s="70">
        <v>7</v>
      </c>
      <c r="HA643" s="56">
        <v>226</v>
      </c>
      <c r="HB643" s="57" t="s">
        <v>2968</v>
      </c>
      <c r="HC643" s="68" t="s">
        <v>2335</v>
      </c>
      <c r="HD643" s="70">
        <v>7</v>
      </c>
      <c r="HE643" s="56">
        <v>226</v>
      </c>
      <c r="HF643" s="57" t="s">
        <v>2968</v>
      </c>
      <c r="HG643" s="68" t="s">
        <v>2335</v>
      </c>
      <c r="HH643" s="70">
        <v>7</v>
      </c>
      <c r="HI643" s="56">
        <v>226</v>
      </c>
      <c r="HJ643" s="57" t="s">
        <v>2968</v>
      </c>
      <c r="HK643" s="68" t="s">
        <v>2335</v>
      </c>
      <c r="HL643" s="70">
        <v>7</v>
      </c>
      <c r="HM643" s="56">
        <v>226</v>
      </c>
      <c r="HN643" s="57" t="s">
        <v>2968</v>
      </c>
      <c r="HO643" s="68" t="s">
        <v>2335</v>
      </c>
      <c r="HP643" s="70">
        <v>7</v>
      </c>
      <c r="HQ643" s="56">
        <v>226</v>
      </c>
      <c r="HR643" s="57" t="s">
        <v>2968</v>
      </c>
      <c r="HS643" s="68" t="s">
        <v>2335</v>
      </c>
      <c r="HT643" s="70">
        <v>7</v>
      </c>
      <c r="HU643" s="56">
        <v>226</v>
      </c>
      <c r="HV643" s="57" t="s">
        <v>2968</v>
      </c>
      <c r="HW643" s="68" t="s">
        <v>2335</v>
      </c>
      <c r="HX643" s="70">
        <v>7</v>
      </c>
      <c r="HY643" s="56">
        <v>226</v>
      </c>
      <c r="HZ643" s="57" t="s">
        <v>2968</v>
      </c>
      <c r="IA643" s="68" t="s">
        <v>2335</v>
      </c>
      <c r="IB643" s="70">
        <v>7</v>
      </c>
      <c r="IC643" s="56">
        <v>226</v>
      </c>
      <c r="ID643" s="57" t="s">
        <v>2968</v>
      </c>
      <c r="IE643" s="68" t="s">
        <v>2335</v>
      </c>
      <c r="IF643" s="70">
        <v>7</v>
      </c>
      <c r="IG643" s="56">
        <v>226</v>
      </c>
      <c r="IH643" s="57" t="s">
        <v>2968</v>
      </c>
      <c r="II643" s="68" t="s">
        <v>2335</v>
      </c>
      <c r="IJ643" s="70">
        <v>7</v>
      </c>
      <c r="IK643" s="56">
        <v>226</v>
      </c>
      <c r="IL643" s="57" t="s">
        <v>2968</v>
      </c>
      <c r="IM643" s="68" t="s">
        <v>2335</v>
      </c>
      <c r="IN643" s="70">
        <v>7</v>
      </c>
      <c r="IO643" s="56">
        <v>226</v>
      </c>
      <c r="IP643" s="57" t="s">
        <v>2968</v>
      </c>
      <c r="IQ643" s="68" t="s">
        <v>2335</v>
      </c>
      <c r="IR643" s="70">
        <v>7</v>
      </c>
      <c r="IS643" s="56">
        <v>226</v>
      </c>
      <c r="IT643" s="57" t="s">
        <v>2968</v>
      </c>
      <c r="IU643" s="68" t="s">
        <v>2335</v>
      </c>
      <c r="IV643" s="70">
        <v>7</v>
      </c>
    </row>
    <row r="644" spans="1:256" s="51" customFormat="1" ht="12" customHeight="1" x14ac:dyDescent="0.2">
      <c r="A644" s="125">
        <v>410</v>
      </c>
      <c r="B644" s="111" t="s">
        <v>2969</v>
      </c>
      <c r="C644" s="119" t="s">
        <v>2335</v>
      </c>
      <c r="D644" s="122">
        <v>9</v>
      </c>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70">
        <v>9</v>
      </c>
      <c r="EC644" s="56">
        <v>227</v>
      </c>
      <c r="ED644" s="57" t="s">
        <v>2969</v>
      </c>
      <c r="EE644" s="68" t="s">
        <v>2335</v>
      </c>
      <c r="EF644" s="70">
        <v>9</v>
      </c>
      <c r="EG644" s="56">
        <v>227</v>
      </c>
      <c r="EH644" s="57" t="s">
        <v>2969</v>
      </c>
      <c r="EI644" s="68" t="s">
        <v>2335</v>
      </c>
      <c r="EJ644" s="70">
        <v>9</v>
      </c>
      <c r="EK644" s="56">
        <v>227</v>
      </c>
      <c r="EL644" s="57" t="s">
        <v>2969</v>
      </c>
      <c r="EM644" s="68" t="s">
        <v>2335</v>
      </c>
      <c r="EN644" s="70">
        <v>9</v>
      </c>
      <c r="EO644" s="56">
        <v>227</v>
      </c>
      <c r="EP644" s="57" t="s">
        <v>2969</v>
      </c>
      <c r="EQ644" s="68" t="s">
        <v>2335</v>
      </c>
      <c r="ER644" s="70">
        <v>9</v>
      </c>
      <c r="ES644" s="56">
        <v>227</v>
      </c>
      <c r="ET644" s="57" t="s">
        <v>2969</v>
      </c>
      <c r="EU644" s="68" t="s">
        <v>2335</v>
      </c>
      <c r="EV644" s="70">
        <v>9</v>
      </c>
      <c r="EW644" s="56">
        <v>227</v>
      </c>
      <c r="EX644" s="57" t="s">
        <v>2969</v>
      </c>
      <c r="EY644" s="68" t="s">
        <v>2335</v>
      </c>
      <c r="EZ644" s="70">
        <v>9</v>
      </c>
      <c r="FA644" s="56">
        <v>227</v>
      </c>
      <c r="FB644" s="57" t="s">
        <v>2969</v>
      </c>
      <c r="FC644" s="68" t="s">
        <v>2335</v>
      </c>
      <c r="FD644" s="70">
        <v>9</v>
      </c>
      <c r="FE644" s="56">
        <v>227</v>
      </c>
      <c r="FF644" s="57" t="s">
        <v>2969</v>
      </c>
      <c r="FG644" s="68" t="s">
        <v>2335</v>
      </c>
      <c r="FH644" s="70">
        <v>9</v>
      </c>
      <c r="FI644" s="56">
        <v>227</v>
      </c>
      <c r="FJ644" s="57" t="s">
        <v>2969</v>
      </c>
      <c r="FK644" s="68" t="s">
        <v>2335</v>
      </c>
      <c r="FL644" s="70">
        <v>9</v>
      </c>
      <c r="FM644" s="56">
        <v>227</v>
      </c>
      <c r="FN644" s="57" t="s">
        <v>2969</v>
      </c>
      <c r="FO644" s="68" t="s">
        <v>2335</v>
      </c>
      <c r="FP644" s="70">
        <v>9</v>
      </c>
      <c r="FQ644" s="56">
        <v>227</v>
      </c>
      <c r="FR644" s="57" t="s">
        <v>2969</v>
      </c>
      <c r="FS644" s="68" t="s">
        <v>2335</v>
      </c>
      <c r="FT644" s="70">
        <v>9</v>
      </c>
      <c r="FU644" s="56">
        <v>227</v>
      </c>
      <c r="FV644" s="57" t="s">
        <v>2969</v>
      </c>
      <c r="FW644" s="68" t="s">
        <v>2335</v>
      </c>
      <c r="FX644" s="70">
        <v>9</v>
      </c>
      <c r="FY644" s="56">
        <v>227</v>
      </c>
      <c r="FZ644" s="57" t="s">
        <v>2969</v>
      </c>
      <c r="GA644" s="68" t="s">
        <v>2335</v>
      </c>
      <c r="GB644" s="70">
        <v>9</v>
      </c>
      <c r="GC644" s="56">
        <v>227</v>
      </c>
      <c r="GD644" s="57" t="s">
        <v>2969</v>
      </c>
      <c r="GE644" s="68" t="s">
        <v>2335</v>
      </c>
      <c r="GF644" s="70">
        <v>9</v>
      </c>
      <c r="GG644" s="56">
        <v>227</v>
      </c>
      <c r="GH644" s="57" t="s">
        <v>2969</v>
      </c>
      <c r="GI644" s="68" t="s">
        <v>2335</v>
      </c>
      <c r="GJ644" s="70">
        <v>9</v>
      </c>
      <c r="GK644" s="56">
        <v>227</v>
      </c>
      <c r="GL644" s="57" t="s">
        <v>2969</v>
      </c>
      <c r="GM644" s="68" t="s">
        <v>2335</v>
      </c>
      <c r="GN644" s="70">
        <v>9</v>
      </c>
      <c r="GO644" s="56">
        <v>227</v>
      </c>
      <c r="GP644" s="57" t="s">
        <v>2969</v>
      </c>
      <c r="GQ644" s="68" t="s">
        <v>2335</v>
      </c>
      <c r="GR644" s="70">
        <v>9</v>
      </c>
      <c r="GS644" s="56">
        <v>227</v>
      </c>
      <c r="GT644" s="57" t="s">
        <v>2969</v>
      </c>
      <c r="GU644" s="68" t="s">
        <v>2335</v>
      </c>
      <c r="GV644" s="70">
        <v>9</v>
      </c>
      <c r="GW644" s="56">
        <v>227</v>
      </c>
      <c r="GX644" s="57" t="s">
        <v>2969</v>
      </c>
      <c r="GY644" s="68" t="s">
        <v>2335</v>
      </c>
      <c r="GZ644" s="70">
        <v>9</v>
      </c>
      <c r="HA644" s="56">
        <v>227</v>
      </c>
      <c r="HB644" s="57" t="s">
        <v>2969</v>
      </c>
      <c r="HC644" s="68" t="s">
        <v>2335</v>
      </c>
      <c r="HD644" s="70">
        <v>9</v>
      </c>
      <c r="HE644" s="56">
        <v>227</v>
      </c>
      <c r="HF644" s="57" t="s">
        <v>2969</v>
      </c>
      <c r="HG644" s="68" t="s">
        <v>2335</v>
      </c>
      <c r="HH644" s="70">
        <v>9</v>
      </c>
      <c r="HI644" s="56">
        <v>227</v>
      </c>
      <c r="HJ644" s="57" t="s">
        <v>2969</v>
      </c>
      <c r="HK644" s="68" t="s">
        <v>2335</v>
      </c>
      <c r="HL644" s="70">
        <v>9</v>
      </c>
      <c r="HM644" s="56">
        <v>227</v>
      </c>
      <c r="HN644" s="57" t="s">
        <v>2969</v>
      </c>
      <c r="HO644" s="68" t="s">
        <v>2335</v>
      </c>
      <c r="HP644" s="70">
        <v>9</v>
      </c>
      <c r="HQ644" s="56">
        <v>227</v>
      </c>
      <c r="HR644" s="57" t="s">
        <v>2969</v>
      </c>
      <c r="HS644" s="68" t="s">
        <v>2335</v>
      </c>
      <c r="HT644" s="70">
        <v>9</v>
      </c>
      <c r="HU644" s="56">
        <v>227</v>
      </c>
      <c r="HV644" s="57" t="s">
        <v>2969</v>
      </c>
      <c r="HW644" s="68" t="s">
        <v>2335</v>
      </c>
      <c r="HX644" s="70">
        <v>9</v>
      </c>
      <c r="HY644" s="56">
        <v>227</v>
      </c>
      <c r="HZ644" s="57" t="s">
        <v>2969</v>
      </c>
      <c r="IA644" s="68" t="s">
        <v>2335</v>
      </c>
      <c r="IB644" s="70">
        <v>9</v>
      </c>
      <c r="IC644" s="56">
        <v>227</v>
      </c>
      <c r="ID644" s="57" t="s">
        <v>2969</v>
      </c>
      <c r="IE644" s="68" t="s">
        <v>2335</v>
      </c>
      <c r="IF644" s="70">
        <v>9</v>
      </c>
      <c r="IG644" s="56">
        <v>227</v>
      </c>
      <c r="IH644" s="57" t="s">
        <v>2969</v>
      </c>
      <c r="II644" s="68" t="s">
        <v>2335</v>
      </c>
      <c r="IJ644" s="70">
        <v>9</v>
      </c>
      <c r="IK644" s="56">
        <v>227</v>
      </c>
      <c r="IL644" s="57" t="s">
        <v>2969</v>
      </c>
      <c r="IM644" s="68" t="s">
        <v>2335</v>
      </c>
      <c r="IN644" s="70">
        <v>9</v>
      </c>
      <c r="IO644" s="56">
        <v>227</v>
      </c>
      <c r="IP644" s="57" t="s">
        <v>2969</v>
      </c>
      <c r="IQ644" s="68" t="s">
        <v>2335</v>
      </c>
      <c r="IR644" s="70">
        <v>9</v>
      </c>
      <c r="IS644" s="56">
        <v>227</v>
      </c>
      <c r="IT644" s="57" t="s">
        <v>2969</v>
      </c>
      <c r="IU644" s="68" t="s">
        <v>2335</v>
      </c>
      <c r="IV644" s="70">
        <v>9</v>
      </c>
    </row>
    <row r="645" spans="1:256" s="51" customFormat="1" ht="12" customHeight="1" x14ac:dyDescent="0.2">
      <c r="A645" s="125">
        <v>410</v>
      </c>
      <c r="B645" s="111" t="s">
        <v>2970</v>
      </c>
      <c r="C645" s="119" t="s">
        <v>2335</v>
      </c>
      <c r="D645" s="122">
        <v>9</v>
      </c>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70">
        <v>9</v>
      </c>
      <c r="EC645" s="56">
        <v>228</v>
      </c>
      <c r="ED645" s="57" t="s">
        <v>2970</v>
      </c>
      <c r="EE645" s="68" t="s">
        <v>2335</v>
      </c>
      <c r="EF645" s="70">
        <v>9</v>
      </c>
      <c r="EG645" s="56">
        <v>228</v>
      </c>
      <c r="EH645" s="57" t="s">
        <v>2970</v>
      </c>
      <c r="EI645" s="68" t="s">
        <v>2335</v>
      </c>
      <c r="EJ645" s="70">
        <v>9</v>
      </c>
      <c r="EK645" s="56">
        <v>228</v>
      </c>
      <c r="EL645" s="57" t="s">
        <v>2970</v>
      </c>
      <c r="EM645" s="68" t="s">
        <v>2335</v>
      </c>
      <c r="EN645" s="70">
        <v>9</v>
      </c>
      <c r="EO645" s="56">
        <v>228</v>
      </c>
      <c r="EP645" s="57" t="s">
        <v>2970</v>
      </c>
      <c r="EQ645" s="68" t="s">
        <v>2335</v>
      </c>
      <c r="ER645" s="70">
        <v>9</v>
      </c>
      <c r="ES645" s="56">
        <v>228</v>
      </c>
      <c r="ET645" s="57" t="s">
        <v>2970</v>
      </c>
      <c r="EU645" s="68" t="s">
        <v>2335</v>
      </c>
      <c r="EV645" s="70">
        <v>9</v>
      </c>
      <c r="EW645" s="56">
        <v>228</v>
      </c>
      <c r="EX645" s="57" t="s">
        <v>2970</v>
      </c>
      <c r="EY645" s="68" t="s">
        <v>2335</v>
      </c>
      <c r="EZ645" s="70">
        <v>9</v>
      </c>
      <c r="FA645" s="56">
        <v>228</v>
      </c>
      <c r="FB645" s="57" t="s">
        <v>2970</v>
      </c>
      <c r="FC645" s="68" t="s">
        <v>2335</v>
      </c>
      <c r="FD645" s="70">
        <v>9</v>
      </c>
      <c r="FE645" s="56">
        <v>228</v>
      </c>
      <c r="FF645" s="57" t="s">
        <v>2970</v>
      </c>
      <c r="FG645" s="68" t="s">
        <v>2335</v>
      </c>
      <c r="FH645" s="70">
        <v>9</v>
      </c>
      <c r="FI645" s="56">
        <v>228</v>
      </c>
      <c r="FJ645" s="57" t="s">
        <v>2970</v>
      </c>
      <c r="FK645" s="68" t="s">
        <v>2335</v>
      </c>
      <c r="FL645" s="70">
        <v>9</v>
      </c>
      <c r="FM645" s="56">
        <v>228</v>
      </c>
      <c r="FN645" s="57" t="s">
        <v>2970</v>
      </c>
      <c r="FO645" s="68" t="s">
        <v>2335</v>
      </c>
      <c r="FP645" s="70">
        <v>9</v>
      </c>
      <c r="FQ645" s="56">
        <v>228</v>
      </c>
      <c r="FR645" s="57" t="s">
        <v>2970</v>
      </c>
      <c r="FS645" s="68" t="s">
        <v>2335</v>
      </c>
      <c r="FT645" s="70">
        <v>9</v>
      </c>
      <c r="FU645" s="56">
        <v>228</v>
      </c>
      <c r="FV645" s="57" t="s">
        <v>2970</v>
      </c>
      <c r="FW645" s="68" t="s">
        <v>2335</v>
      </c>
      <c r="FX645" s="70">
        <v>9</v>
      </c>
      <c r="FY645" s="56">
        <v>228</v>
      </c>
      <c r="FZ645" s="57" t="s">
        <v>2970</v>
      </c>
      <c r="GA645" s="68" t="s">
        <v>2335</v>
      </c>
      <c r="GB645" s="70">
        <v>9</v>
      </c>
      <c r="GC645" s="56">
        <v>228</v>
      </c>
      <c r="GD645" s="57" t="s">
        <v>2970</v>
      </c>
      <c r="GE645" s="68" t="s">
        <v>2335</v>
      </c>
      <c r="GF645" s="70">
        <v>9</v>
      </c>
      <c r="GG645" s="56">
        <v>228</v>
      </c>
      <c r="GH645" s="57" t="s">
        <v>2970</v>
      </c>
      <c r="GI645" s="68" t="s">
        <v>2335</v>
      </c>
      <c r="GJ645" s="70">
        <v>9</v>
      </c>
      <c r="GK645" s="56">
        <v>228</v>
      </c>
      <c r="GL645" s="57" t="s">
        <v>2970</v>
      </c>
      <c r="GM645" s="68" t="s">
        <v>2335</v>
      </c>
      <c r="GN645" s="70">
        <v>9</v>
      </c>
      <c r="GO645" s="56">
        <v>228</v>
      </c>
      <c r="GP645" s="57" t="s">
        <v>2970</v>
      </c>
      <c r="GQ645" s="68" t="s">
        <v>2335</v>
      </c>
      <c r="GR645" s="70">
        <v>9</v>
      </c>
      <c r="GS645" s="56">
        <v>228</v>
      </c>
      <c r="GT645" s="57" t="s">
        <v>2970</v>
      </c>
      <c r="GU645" s="68" t="s">
        <v>2335</v>
      </c>
      <c r="GV645" s="70">
        <v>9</v>
      </c>
      <c r="GW645" s="56">
        <v>228</v>
      </c>
      <c r="GX645" s="57" t="s">
        <v>2970</v>
      </c>
      <c r="GY645" s="68" t="s">
        <v>2335</v>
      </c>
      <c r="GZ645" s="70">
        <v>9</v>
      </c>
      <c r="HA645" s="56">
        <v>228</v>
      </c>
      <c r="HB645" s="57" t="s">
        <v>2970</v>
      </c>
      <c r="HC645" s="68" t="s">
        <v>2335</v>
      </c>
      <c r="HD645" s="70">
        <v>9</v>
      </c>
      <c r="HE645" s="56">
        <v>228</v>
      </c>
      <c r="HF645" s="57" t="s">
        <v>2970</v>
      </c>
      <c r="HG645" s="68" t="s">
        <v>2335</v>
      </c>
      <c r="HH645" s="70">
        <v>9</v>
      </c>
      <c r="HI645" s="56">
        <v>228</v>
      </c>
      <c r="HJ645" s="57" t="s">
        <v>2970</v>
      </c>
      <c r="HK645" s="68" t="s">
        <v>2335</v>
      </c>
      <c r="HL645" s="70">
        <v>9</v>
      </c>
      <c r="HM645" s="56">
        <v>228</v>
      </c>
      <c r="HN645" s="57" t="s">
        <v>2970</v>
      </c>
      <c r="HO645" s="68" t="s">
        <v>2335</v>
      </c>
      <c r="HP645" s="70">
        <v>9</v>
      </c>
      <c r="HQ645" s="56">
        <v>228</v>
      </c>
      <c r="HR645" s="57" t="s">
        <v>2970</v>
      </c>
      <c r="HS645" s="68" t="s">
        <v>2335</v>
      </c>
      <c r="HT645" s="70">
        <v>9</v>
      </c>
      <c r="HU645" s="56">
        <v>228</v>
      </c>
      <c r="HV645" s="57" t="s">
        <v>2970</v>
      </c>
      <c r="HW645" s="68" t="s">
        <v>2335</v>
      </c>
      <c r="HX645" s="70">
        <v>9</v>
      </c>
      <c r="HY645" s="56">
        <v>228</v>
      </c>
      <c r="HZ645" s="57" t="s">
        <v>2970</v>
      </c>
      <c r="IA645" s="68" t="s">
        <v>2335</v>
      </c>
      <c r="IB645" s="70">
        <v>9</v>
      </c>
      <c r="IC645" s="56">
        <v>228</v>
      </c>
      <c r="ID645" s="57" t="s">
        <v>2970</v>
      </c>
      <c r="IE645" s="68" t="s">
        <v>2335</v>
      </c>
      <c r="IF645" s="70">
        <v>9</v>
      </c>
      <c r="IG645" s="56">
        <v>228</v>
      </c>
      <c r="IH645" s="57" t="s">
        <v>2970</v>
      </c>
      <c r="II645" s="68" t="s">
        <v>2335</v>
      </c>
      <c r="IJ645" s="70">
        <v>9</v>
      </c>
      <c r="IK645" s="56">
        <v>228</v>
      </c>
      <c r="IL645" s="57" t="s">
        <v>2970</v>
      </c>
      <c r="IM645" s="68" t="s">
        <v>2335</v>
      </c>
      <c r="IN645" s="70">
        <v>9</v>
      </c>
      <c r="IO645" s="56">
        <v>228</v>
      </c>
      <c r="IP645" s="57" t="s">
        <v>2970</v>
      </c>
      <c r="IQ645" s="68" t="s">
        <v>2335</v>
      </c>
      <c r="IR645" s="70">
        <v>9</v>
      </c>
      <c r="IS645" s="56">
        <v>228</v>
      </c>
      <c r="IT645" s="57" t="s">
        <v>2970</v>
      </c>
      <c r="IU645" s="68" t="s">
        <v>2335</v>
      </c>
      <c r="IV645" s="70">
        <v>9</v>
      </c>
    </row>
    <row r="646" spans="1:256" s="51" customFormat="1" ht="12" customHeight="1" x14ac:dyDescent="0.2">
      <c r="A646" s="125">
        <v>410</v>
      </c>
      <c r="B646" s="111" t="s">
        <v>2971</v>
      </c>
      <c r="C646" s="119" t="s">
        <v>2335</v>
      </c>
      <c r="D646" s="122">
        <v>10</v>
      </c>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70">
        <v>10</v>
      </c>
      <c r="EC646" s="56">
        <v>229</v>
      </c>
      <c r="ED646" s="57" t="s">
        <v>2971</v>
      </c>
      <c r="EE646" s="68" t="s">
        <v>2335</v>
      </c>
      <c r="EF646" s="70">
        <v>10</v>
      </c>
      <c r="EG646" s="56">
        <v>229</v>
      </c>
      <c r="EH646" s="57" t="s">
        <v>2971</v>
      </c>
      <c r="EI646" s="68" t="s">
        <v>2335</v>
      </c>
      <c r="EJ646" s="70">
        <v>10</v>
      </c>
      <c r="EK646" s="56">
        <v>229</v>
      </c>
      <c r="EL646" s="57" t="s">
        <v>2971</v>
      </c>
      <c r="EM646" s="68" t="s">
        <v>2335</v>
      </c>
      <c r="EN646" s="70">
        <v>10</v>
      </c>
      <c r="EO646" s="56">
        <v>229</v>
      </c>
      <c r="EP646" s="57" t="s">
        <v>2971</v>
      </c>
      <c r="EQ646" s="68" t="s">
        <v>2335</v>
      </c>
      <c r="ER646" s="70">
        <v>10</v>
      </c>
      <c r="ES646" s="56">
        <v>229</v>
      </c>
      <c r="ET646" s="57" t="s">
        <v>2971</v>
      </c>
      <c r="EU646" s="68" t="s">
        <v>2335</v>
      </c>
      <c r="EV646" s="70">
        <v>10</v>
      </c>
      <c r="EW646" s="56">
        <v>229</v>
      </c>
      <c r="EX646" s="57" t="s">
        <v>2971</v>
      </c>
      <c r="EY646" s="68" t="s">
        <v>2335</v>
      </c>
      <c r="EZ646" s="70">
        <v>10</v>
      </c>
      <c r="FA646" s="56">
        <v>229</v>
      </c>
      <c r="FB646" s="57" t="s">
        <v>2971</v>
      </c>
      <c r="FC646" s="68" t="s">
        <v>2335</v>
      </c>
      <c r="FD646" s="70">
        <v>10</v>
      </c>
      <c r="FE646" s="56">
        <v>229</v>
      </c>
      <c r="FF646" s="57" t="s">
        <v>2971</v>
      </c>
      <c r="FG646" s="68" t="s">
        <v>2335</v>
      </c>
      <c r="FH646" s="70">
        <v>10</v>
      </c>
      <c r="FI646" s="56">
        <v>229</v>
      </c>
      <c r="FJ646" s="57" t="s">
        <v>2971</v>
      </c>
      <c r="FK646" s="68" t="s">
        <v>2335</v>
      </c>
      <c r="FL646" s="70">
        <v>10</v>
      </c>
      <c r="FM646" s="56">
        <v>229</v>
      </c>
      <c r="FN646" s="57" t="s">
        <v>2971</v>
      </c>
      <c r="FO646" s="68" t="s">
        <v>2335</v>
      </c>
      <c r="FP646" s="70">
        <v>10</v>
      </c>
      <c r="FQ646" s="56">
        <v>229</v>
      </c>
      <c r="FR646" s="57" t="s">
        <v>2971</v>
      </c>
      <c r="FS646" s="68" t="s">
        <v>2335</v>
      </c>
      <c r="FT646" s="70">
        <v>10</v>
      </c>
      <c r="FU646" s="56">
        <v>229</v>
      </c>
      <c r="FV646" s="57" t="s">
        <v>2971</v>
      </c>
      <c r="FW646" s="68" t="s">
        <v>2335</v>
      </c>
      <c r="FX646" s="70">
        <v>10</v>
      </c>
      <c r="FY646" s="56">
        <v>229</v>
      </c>
      <c r="FZ646" s="57" t="s">
        <v>2971</v>
      </c>
      <c r="GA646" s="68" t="s">
        <v>2335</v>
      </c>
      <c r="GB646" s="70">
        <v>10</v>
      </c>
      <c r="GC646" s="56">
        <v>229</v>
      </c>
      <c r="GD646" s="57" t="s">
        <v>2971</v>
      </c>
      <c r="GE646" s="68" t="s">
        <v>2335</v>
      </c>
      <c r="GF646" s="70">
        <v>10</v>
      </c>
      <c r="GG646" s="56">
        <v>229</v>
      </c>
      <c r="GH646" s="57" t="s">
        <v>2971</v>
      </c>
      <c r="GI646" s="68" t="s">
        <v>2335</v>
      </c>
      <c r="GJ646" s="70">
        <v>10</v>
      </c>
      <c r="GK646" s="56">
        <v>229</v>
      </c>
      <c r="GL646" s="57" t="s">
        <v>2971</v>
      </c>
      <c r="GM646" s="68" t="s">
        <v>2335</v>
      </c>
      <c r="GN646" s="70">
        <v>10</v>
      </c>
      <c r="GO646" s="56">
        <v>229</v>
      </c>
      <c r="GP646" s="57" t="s">
        <v>2971</v>
      </c>
      <c r="GQ646" s="68" t="s">
        <v>2335</v>
      </c>
      <c r="GR646" s="70">
        <v>10</v>
      </c>
      <c r="GS646" s="56">
        <v>229</v>
      </c>
      <c r="GT646" s="57" t="s">
        <v>2971</v>
      </c>
      <c r="GU646" s="68" t="s">
        <v>2335</v>
      </c>
      <c r="GV646" s="70">
        <v>10</v>
      </c>
      <c r="GW646" s="56">
        <v>229</v>
      </c>
      <c r="GX646" s="57" t="s">
        <v>2971</v>
      </c>
      <c r="GY646" s="68" t="s">
        <v>2335</v>
      </c>
      <c r="GZ646" s="70">
        <v>10</v>
      </c>
      <c r="HA646" s="56">
        <v>229</v>
      </c>
      <c r="HB646" s="57" t="s">
        <v>2971</v>
      </c>
      <c r="HC646" s="68" t="s">
        <v>2335</v>
      </c>
      <c r="HD646" s="70">
        <v>10</v>
      </c>
      <c r="HE646" s="56">
        <v>229</v>
      </c>
      <c r="HF646" s="57" t="s">
        <v>2971</v>
      </c>
      <c r="HG646" s="68" t="s">
        <v>2335</v>
      </c>
      <c r="HH646" s="70">
        <v>10</v>
      </c>
      <c r="HI646" s="56">
        <v>229</v>
      </c>
      <c r="HJ646" s="57" t="s">
        <v>2971</v>
      </c>
      <c r="HK646" s="68" t="s">
        <v>2335</v>
      </c>
      <c r="HL646" s="70">
        <v>10</v>
      </c>
      <c r="HM646" s="56">
        <v>229</v>
      </c>
      <c r="HN646" s="57" t="s">
        <v>2971</v>
      </c>
      <c r="HO646" s="68" t="s">
        <v>2335</v>
      </c>
      <c r="HP646" s="70">
        <v>10</v>
      </c>
      <c r="HQ646" s="56">
        <v>229</v>
      </c>
      <c r="HR646" s="57" t="s">
        <v>2971</v>
      </c>
      <c r="HS646" s="68" t="s">
        <v>2335</v>
      </c>
      <c r="HT646" s="70">
        <v>10</v>
      </c>
      <c r="HU646" s="56">
        <v>229</v>
      </c>
      <c r="HV646" s="57" t="s">
        <v>2971</v>
      </c>
      <c r="HW646" s="68" t="s">
        <v>2335</v>
      </c>
      <c r="HX646" s="70">
        <v>10</v>
      </c>
      <c r="HY646" s="56">
        <v>229</v>
      </c>
      <c r="HZ646" s="57" t="s">
        <v>2971</v>
      </c>
      <c r="IA646" s="68" t="s">
        <v>2335</v>
      </c>
      <c r="IB646" s="70">
        <v>10</v>
      </c>
      <c r="IC646" s="56">
        <v>229</v>
      </c>
      <c r="ID646" s="57" t="s">
        <v>2971</v>
      </c>
      <c r="IE646" s="68" t="s">
        <v>2335</v>
      </c>
      <c r="IF646" s="70">
        <v>10</v>
      </c>
      <c r="IG646" s="56">
        <v>229</v>
      </c>
      <c r="IH646" s="57" t="s">
        <v>2971</v>
      </c>
      <c r="II646" s="68" t="s">
        <v>2335</v>
      </c>
      <c r="IJ646" s="70">
        <v>10</v>
      </c>
      <c r="IK646" s="56">
        <v>229</v>
      </c>
      <c r="IL646" s="57" t="s">
        <v>2971</v>
      </c>
      <c r="IM646" s="68" t="s">
        <v>2335</v>
      </c>
      <c r="IN646" s="70">
        <v>10</v>
      </c>
      <c r="IO646" s="56">
        <v>229</v>
      </c>
      <c r="IP646" s="57" t="s">
        <v>2971</v>
      </c>
      <c r="IQ646" s="68" t="s">
        <v>2335</v>
      </c>
      <c r="IR646" s="70">
        <v>10</v>
      </c>
      <c r="IS646" s="56">
        <v>229</v>
      </c>
      <c r="IT646" s="57" t="s">
        <v>2971</v>
      </c>
      <c r="IU646" s="68" t="s">
        <v>2335</v>
      </c>
      <c r="IV646" s="70">
        <v>10</v>
      </c>
    </row>
    <row r="647" spans="1:256" s="51" customFormat="1" ht="12" customHeight="1" x14ac:dyDescent="0.2">
      <c r="A647" s="125">
        <v>410</v>
      </c>
      <c r="B647" s="111" t="s">
        <v>2972</v>
      </c>
      <c r="C647" s="119" t="s">
        <v>2335</v>
      </c>
      <c r="D647" s="122">
        <v>11</v>
      </c>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70">
        <v>11</v>
      </c>
      <c r="EC647" s="56">
        <v>230</v>
      </c>
      <c r="ED647" s="57" t="s">
        <v>2972</v>
      </c>
      <c r="EE647" s="68" t="s">
        <v>2335</v>
      </c>
      <c r="EF647" s="70">
        <v>11</v>
      </c>
      <c r="EG647" s="56">
        <v>230</v>
      </c>
      <c r="EH647" s="57" t="s">
        <v>2972</v>
      </c>
      <c r="EI647" s="68" t="s">
        <v>2335</v>
      </c>
      <c r="EJ647" s="70">
        <v>11</v>
      </c>
      <c r="EK647" s="56">
        <v>230</v>
      </c>
      <c r="EL647" s="57" t="s">
        <v>2972</v>
      </c>
      <c r="EM647" s="68" t="s">
        <v>2335</v>
      </c>
      <c r="EN647" s="70">
        <v>11</v>
      </c>
      <c r="EO647" s="56">
        <v>230</v>
      </c>
      <c r="EP647" s="57" t="s">
        <v>2972</v>
      </c>
      <c r="EQ647" s="68" t="s">
        <v>2335</v>
      </c>
      <c r="ER647" s="70">
        <v>11</v>
      </c>
      <c r="ES647" s="56">
        <v>230</v>
      </c>
      <c r="ET647" s="57" t="s">
        <v>2972</v>
      </c>
      <c r="EU647" s="68" t="s">
        <v>2335</v>
      </c>
      <c r="EV647" s="70">
        <v>11</v>
      </c>
      <c r="EW647" s="56">
        <v>230</v>
      </c>
      <c r="EX647" s="57" t="s">
        <v>2972</v>
      </c>
      <c r="EY647" s="68" t="s">
        <v>2335</v>
      </c>
      <c r="EZ647" s="70">
        <v>11</v>
      </c>
      <c r="FA647" s="56">
        <v>230</v>
      </c>
      <c r="FB647" s="57" t="s">
        <v>2972</v>
      </c>
      <c r="FC647" s="68" t="s">
        <v>2335</v>
      </c>
      <c r="FD647" s="70">
        <v>11</v>
      </c>
      <c r="FE647" s="56">
        <v>230</v>
      </c>
      <c r="FF647" s="57" t="s">
        <v>2972</v>
      </c>
      <c r="FG647" s="68" t="s">
        <v>2335</v>
      </c>
      <c r="FH647" s="70">
        <v>11</v>
      </c>
      <c r="FI647" s="56">
        <v>230</v>
      </c>
      <c r="FJ647" s="57" t="s">
        <v>2972</v>
      </c>
      <c r="FK647" s="68" t="s">
        <v>2335</v>
      </c>
      <c r="FL647" s="70">
        <v>11</v>
      </c>
      <c r="FM647" s="56">
        <v>230</v>
      </c>
      <c r="FN647" s="57" t="s">
        <v>2972</v>
      </c>
      <c r="FO647" s="68" t="s">
        <v>2335</v>
      </c>
      <c r="FP647" s="70">
        <v>11</v>
      </c>
      <c r="FQ647" s="56">
        <v>230</v>
      </c>
      <c r="FR647" s="57" t="s">
        <v>2972</v>
      </c>
      <c r="FS647" s="68" t="s">
        <v>2335</v>
      </c>
      <c r="FT647" s="70">
        <v>11</v>
      </c>
      <c r="FU647" s="56">
        <v>230</v>
      </c>
      <c r="FV647" s="57" t="s">
        <v>2972</v>
      </c>
      <c r="FW647" s="68" t="s">
        <v>2335</v>
      </c>
      <c r="FX647" s="70">
        <v>11</v>
      </c>
      <c r="FY647" s="56">
        <v>230</v>
      </c>
      <c r="FZ647" s="57" t="s">
        <v>2972</v>
      </c>
      <c r="GA647" s="68" t="s">
        <v>2335</v>
      </c>
      <c r="GB647" s="70">
        <v>11</v>
      </c>
      <c r="GC647" s="56">
        <v>230</v>
      </c>
      <c r="GD647" s="57" t="s">
        <v>2972</v>
      </c>
      <c r="GE647" s="68" t="s">
        <v>2335</v>
      </c>
      <c r="GF647" s="70">
        <v>11</v>
      </c>
      <c r="GG647" s="56">
        <v>230</v>
      </c>
      <c r="GH647" s="57" t="s">
        <v>2972</v>
      </c>
      <c r="GI647" s="68" t="s">
        <v>2335</v>
      </c>
      <c r="GJ647" s="70">
        <v>11</v>
      </c>
      <c r="GK647" s="56">
        <v>230</v>
      </c>
      <c r="GL647" s="57" t="s">
        <v>2972</v>
      </c>
      <c r="GM647" s="68" t="s">
        <v>2335</v>
      </c>
      <c r="GN647" s="70">
        <v>11</v>
      </c>
      <c r="GO647" s="56">
        <v>230</v>
      </c>
      <c r="GP647" s="57" t="s">
        <v>2972</v>
      </c>
      <c r="GQ647" s="68" t="s">
        <v>2335</v>
      </c>
      <c r="GR647" s="70">
        <v>11</v>
      </c>
      <c r="GS647" s="56">
        <v>230</v>
      </c>
      <c r="GT647" s="57" t="s">
        <v>2972</v>
      </c>
      <c r="GU647" s="68" t="s">
        <v>2335</v>
      </c>
      <c r="GV647" s="70">
        <v>11</v>
      </c>
      <c r="GW647" s="56">
        <v>230</v>
      </c>
      <c r="GX647" s="57" t="s">
        <v>2972</v>
      </c>
      <c r="GY647" s="68" t="s">
        <v>2335</v>
      </c>
      <c r="GZ647" s="70">
        <v>11</v>
      </c>
      <c r="HA647" s="56">
        <v>230</v>
      </c>
      <c r="HB647" s="57" t="s">
        <v>2972</v>
      </c>
      <c r="HC647" s="68" t="s">
        <v>2335</v>
      </c>
      <c r="HD647" s="70">
        <v>11</v>
      </c>
      <c r="HE647" s="56">
        <v>230</v>
      </c>
      <c r="HF647" s="57" t="s">
        <v>2972</v>
      </c>
      <c r="HG647" s="68" t="s">
        <v>2335</v>
      </c>
      <c r="HH647" s="70">
        <v>11</v>
      </c>
      <c r="HI647" s="56">
        <v>230</v>
      </c>
      <c r="HJ647" s="57" t="s">
        <v>2972</v>
      </c>
      <c r="HK647" s="68" t="s">
        <v>2335</v>
      </c>
      <c r="HL647" s="70">
        <v>11</v>
      </c>
      <c r="HM647" s="56">
        <v>230</v>
      </c>
      <c r="HN647" s="57" t="s">
        <v>2972</v>
      </c>
      <c r="HO647" s="68" t="s">
        <v>2335</v>
      </c>
      <c r="HP647" s="70">
        <v>11</v>
      </c>
      <c r="HQ647" s="56">
        <v>230</v>
      </c>
      <c r="HR647" s="57" t="s">
        <v>2972</v>
      </c>
      <c r="HS647" s="68" t="s">
        <v>2335</v>
      </c>
      <c r="HT647" s="70">
        <v>11</v>
      </c>
      <c r="HU647" s="56">
        <v>230</v>
      </c>
      <c r="HV647" s="57" t="s">
        <v>2972</v>
      </c>
      <c r="HW647" s="68" t="s">
        <v>2335</v>
      </c>
      <c r="HX647" s="70">
        <v>11</v>
      </c>
      <c r="HY647" s="56">
        <v>230</v>
      </c>
      <c r="HZ647" s="57" t="s">
        <v>2972</v>
      </c>
      <c r="IA647" s="68" t="s">
        <v>2335</v>
      </c>
      <c r="IB647" s="70">
        <v>11</v>
      </c>
      <c r="IC647" s="56">
        <v>230</v>
      </c>
      <c r="ID647" s="57" t="s">
        <v>2972</v>
      </c>
      <c r="IE647" s="68" t="s">
        <v>2335</v>
      </c>
      <c r="IF647" s="70">
        <v>11</v>
      </c>
      <c r="IG647" s="56">
        <v>230</v>
      </c>
      <c r="IH647" s="57" t="s">
        <v>2972</v>
      </c>
      <c r="II647" s="68" t="s">
        <v>2335</v>
      </c>
      <c r="IJ647" s="70">
        <v>11</v>
      </c>
      <c r="IK647" s="56">
        <v>230</v>
      </c>
      <c r="IL647" s="57" t="s">
        <v>2972</v>
      </c>
      <c r="IM647" s="68" t="s">
        <v>2335</v>
      </c>
      <c r="IN647" s="70">
        <v>11</v>
      </c>
      <c r="IO647" s="56">
        <v>230</v>
      </c>
      <c r="IP647" s="57" t="s">
        <v>2972</v>
      </c>
      <c r="IQ647" s="68" t="s">
        <v>2335</v>
      </c>
      <c r="IR647" s="70">
        <v>11</v>
      </c>
      <c r="IS647" s="56">
        <v>230</v>
      </c>
      <c r="IT647" s="57" t="s">
        <v>2972</v>
      </c>
      <c r="IU647" s="68" t="s">
        <v>2335</v>
      </c>
      <c r="IV647" s="70">
        <v>11</v>
      </c>
    </row>
    <row r="648" spans="1:256" s="51" customFormat="1" ht="12" customHeight="1" x14ac:dyDescent="0.2">
      <c r="A648" s="125">
        <v>410</v>
      </c>
      <c r="B648" s="111" t="s">
        <v>2973</v>
      </c>
      <c r="C648" s="119" t="s">
        <v>2335</v>
      </c>
      <c r="D648" s="122">
        <v>10</v>
      </c>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70">
        <v>10</v>
      </c>
      <c r="EC648" s="56">
        <v>231</v>
      </c>
      <c r="ED648" s="57" t="s">
        <v>2973</v>
      </c>
      <c r="EE648" s="68" t="s">
        <v>2335</v>
      </c>
      <c r="EF648" s="70">
        <v>10</v>
      </c>
      <c r="EG648" s="56">
        <v>231</v>
      </c>
      <c r="EH648" s="57" t="s">
        <v>2973</v>
      </c>
      <c r="EI648" s="68" t="s">
        <v>2335</v>
      </c>
      <c r="EJ648" s="70">
        <v>10</v>
      </c>
      <c r="EK648" s="56">
        <v>231</v>
      </c>
      <c r="EL648" s="57" t="s">
        <v>2973</v>
      </c>
      <c r="EM648" s="68" t="s">
        <v>2335</v>
      </c>
      <c r="EN648" s="70">
        <v>10</v>
      </c>
      <c r="EO648" s="56">
        <v>231</v>
      </c>
      <c r="EP648" s="57" t="s">
        <v>2973</v>
      </c>
      <c r="EQ648" s="68" t="s">
        <v>2335</v>
      </c>
      <c r="ER648" s="70">
        <v>10</v>
      </c>
      <c r="ES648" s="56">
        <v>231</v>
      </c>
      <c r="ET648" s="57" t="s">
        <v>2973</v>
      </c>
      <c r="EU648" s="68" t="s">
        <v>2335</v>
      </c>
      <c r="EV648" s="70">
        <v>10</v>
      </c>
      <c r="EW648" s="56">
        <v>231</v>
      </c>
      <c r="EX648" s="57" t="s">
        <v>2973</v>
      </c>
      <c r="EY648" s="68" t="s">
        <v>2335</v>
      </c>
      <c r="EZ648" s="70">
        <v>10</v>
      </c>
      <c r="FA648" s="56">
        <v>231</v>
      </c>
      <c r="FB648" s="57" t="s">
        <v>2973</v>
      </c>
      <c r="FC648" s="68" t="s">
        <v>2335</v>
      </c>
      <c r="FD648" s="70">
        <v>10</v>
      </c>
      <c r="FE648" s="56">
        <v>231</v>
      </c>
      <c r="FF648" s="57" t="s">
        <v>2973</v>
      </c>
      <c r="FG648" s="68" t="s">
        <v>2335</v>
      </c>
      <c r="FH648" s="70">
        <v>10</v>
      </c>
      <c r="FI648" s="56">
        <v>231</v>
      </c>
      <c r="FJ648" s="57" t="s">
        <v>2973</v>
      </c>
      <c r="FK648" s="68" t="s">
        <v>2335</v>
      </c>
      <c r="FL648" s="70">
        <v>10</v>
      </c>
      <c r="FM648" s="56">
        <v>231</v>
      </c>
      <c r="FN648" s="57" t="s">
        <v>2973</v>
      </c>
      <c r="FO648" s="68" t="s">
        <v>2335</v>
      </c>
      <c r="FP648" s="70">
        <v>10</v>
      </c>
      <c r="FQ648" s="56">
        <v>231</v>
      </c>
      <c r="FR648" s="57" t="s">
        <v>2973</v>
      </c>
      <c r="FS648" s="68" t="s">
        <v>2335</v>
      </c>
      <c r="FT648" s="70">
        <v>10</v>
      </c>
      <c r="FU648" s="56">
        <v>231</v>
      </c>
      <c r="FV648" s="57" t="s">
        <v>2973</v>
      </c>
      <c r="FW648" s="68" t="s">
        <v>2335</v>
      </c>
      <c r="FX648" s="70">
        <v>10</v>
      </c>
      <c r="FY648" s="56">
        <v>231</v>
      </c>
      <c r="FZ648" s="57" t="s">
        <v>2973</v>
      </c>
      <c r="GA648" s="68" t="s">
        <v>2335</v>
      </c>
      <c r="GB648" s="70">
        <v>10</v>
      </c>
      <c r="GC648" s="56">
        <v>231</v>
      </c>
      <c r="GD648" s="57" t="s">
        <v>2973</v>
      </c>
      <c r="GE648" s="68" t="s">
        <v>2335</v>
      </c>
      <c r="GF648" s="70">
        <v>10</v>
      </c>
      <c r="GG648" s="56">
        <v>231</v>
      </c>
      <c r="GH648" s="57" t="s">
        <v>2973</v>
      </c>
      <c r="GI648" s="68" t="s">
        <v>2335</v>
      </c>
      <c r="GJ648" s="70">
        <v>10</v>
      </c>
      <c r="GK648" s="56">
        <v>231</v>
      </c>
      <c r="GL648" s="57" t="s">
        <v>2973</v>
      </c>
      <c r="GM648" s="68" t="s">
        <v>2335</v>
      </c>
      <c r="GN648" s="70">
        <v>10</v>
      </c>
      <c r="GO648" s="56">
        <v>231</v>
      </c>
      <c r="GP648" s="57" t="s">
        <v>2973</v>
      </c>
      <c r="GQ648" s="68" t="s">
        <v>2335</v>
      </c>
      <c r="GR648" s="70">
        <v>10</v>
      </c>
      <c r="GS648" s="56">
        <v>231</v>
      </c>
      <c r="GT648" s="57" t="s">
        <v>2973</v>
      </c>
      <c r="GU648" s="68" t="s">
        <v>2335</v>
      </c>
      <c r="GV648" s="70">
        <v>10</v>
      </c>
      <c r="GW648" s="56">
        <v>231</v>
      </c>
      <c r="GX648" s="57" t="s">
        <v>2973</v>
      </c>
      <c r="GY648" s="68" t="s">
        <v>2335</v>
      </c>
      <c r="GZ648" s="70">
        <v>10</v>
      </c>
      <c r="HA648" s="56">
        <v>231</v>
      </c>
      <c r="HB648" s="57" t="s">
        <v>2973</v>
      </c>
      <c r="HC648" s="68" t="s">
        <v>2335</v>
      </c>
      <c r="HD648" s="70">
        <v>10</v>
      </c>
      <c r="HE648" s="56">
        <v>231</v>
      </c>
      <c r="HF648" s="57" t="s">
        <v>2973</v>
      </c>
      <c r="HG648" s="68" t="s">
        <v>2335</v>
      </c>
      <c r="HH648" s="70">
        <v>10</v>
      </c>
      <c r="HI648" s="56">
        <v>231</v>
      </c>
      <c r="HJ648" s="57" t="s">
        <v>2973</v>
      </c>
      <c r="HK648" s="68" t="s">
        <v>2335</v>
      </c>
      <c r="HL648" s="70">
        <v>10</v>
      </c>
      <c r="HM648" s="56">
        <v>231</v>
      </c>
      <c r="HN648" s="57" t="s">
        <v>2973</v>
      </c>
      <c r="HO648" s="68" t="s">
        <v>2335</v>
      </c>
      <c r="HP648" s="70">
        <v>10</v>
      </c>
      <c r="HQ648" s="56">
        <v>231</v>
      </c>
      <c r="HR648" s="57" t="s">
        <v>2973</v>
      </c>
      <c r="HS648" s="68" t="s">
        <v>2335</v>
      </c>
      <c r="HT648" s="70">
        <v>10</v>
      </c>
      <c r="HU648" s="56">
        <v>231</v>
      </c>
      <c r="HV648" s="57" t="s">
        <v>2973</v>
      </c>
      <c r="HW648" s="68" t="s">
        <v>2335</v>
      </c>
      <c r="HX648" s="70">
        <v>10</v>
      </c>
      <c r="HY648" s="56">
        <v>231</v>
      </c>
      <c r="HZ648" s="57" t="s">
        <v>2973</v>
      </c>
      <c r="IA648" s="68" t="s">
        <v>2335</v>
      </c>
      <c r="IB648" s="70">
        <v>10</v>
      </c>
      <c r="IC648" s="56">
        <v>231</v>
      </c>
      <c r="ID648" s="57" t="s">
        <v>2973</v>
      </c>
      <c r="IE648" s="68" t="s">
        <v>2335</v>
      </c>
      <c r="IF648" s="70">
        <v>10</v>
      </c>
      <c r="IG648" s="56">
        <v>231</v>
      </c>
      <c r="IH648" s="57" t="s">
        <v>2973</v>
      </c>
      <c r="II648" s="68" t="s">
        <v>2335</v>
      </c>
      <c r="IJ648" s="70">
        <v>10</v>
      </c>
      <c r="IK648" s="56">
        <v>231</v>
      </c>
      <c r="IL648" s="57" t="s">
        <v>2973</v>
      </c>
      <c r="IM648" s="68" t="s">
        <v>2335</v>
      </c>
      <c r="IN648" s="70">
        <v>10</v>
      </c>
      <c r="IO648" s="56">
        <v>231</v>
      </c>
      <c r="IP648" s="57" t="s">
        <v>2973</v>
      </c>
      <c r="IQ648" s="68" t="s">
        <v>2335</v>
      </c>
      <c r="IR648" s="70">
        <v>10</v>
      </c>
      <c r="IS648" s="56">
        <v>231</v>
      </c>
      <c r="IT648" s="57" t="s">
        <v>2973</v>
      </c>
      <c r="IU648" s="68" t="s">
        <v>2335</v>
      </c>
      <c r="IV648" s="70">
        <v>10</v>
      </c>
    </row>
    <row r="649" spans="1:256" s="51" customFormat="1" ht="12" customHeight="1" x14ac:dyDescent="0.2">
      <c r="A649" s="125">
        <v>410</v>
      </c>
      <c r="B649" s="111" t="s">
        <v>2974</v>
      </c>
      <c r="C649" s="119" t="s">
        <v>2335</v>
      </c>
      <c r="D649" s="122">
        <v>9</v>
      </c>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70">
        <v>9</v>
      </c>
      <c r="EC649" s="56">
        <v>232</v>
      </c>
      <c r="ED649" s="57" t="s">
        <v>2974</v>
      </c>
      <c r="EE649" s="68" t="s">
        <v>2335</v>
      </c>
      <c r="EF649" s="70">
        <v>9</v>
      </c>
      <c r="EG649" s="56">
        <v>232</v>
      </c>
      <c r="EH649" s="57" t="s">
        <v>2974</v>
      </c>
      <c r="EI649" s="68" t="s">
        <v>2335</v>
      </c>
      <c r="EJ649" s="70">
        <v>9</v>
      </c>
      <c r="EK649" s="56">
        <v>232</v>
      </c>
      <c r="EL649" s="57" t="s">
        <v>2974</v>
      </c>
      <c r="EM649" s="68" t="s">
        <v>2335</v>
      </c>
      <c r="EN649" s="70">
        <v>9</v>
      </c>
      <c r="EO649" s="56">
        <v>232</v>
      </c>
      <c r="EP649" s="57" t="s">
        <v>2974</v>
      </c>
      <c r="EQ649" s="68" t="s">
        <v>2335</v>
      </c>
      <c r="ER649" s="70">
        <v>9</v>
      </c>
      <c r="ES649" s="56">
        <v>232</v>
      </c>
      <c r="ET649" s="57" t="s">
        <v>2974</v>
      </c>
      <c r="EU649" s="68" t="s">
        <v>2335</v>
      </c>
      <c r="EV649" s="70">
        <v>9</v>
      </c>
      <c r="EW649" s="56">
        <v>232</v>
      </c>
      <c r="EX649" s="57" t="s">
        <v>2974</v>
      </c>
      <c r="EY649" s="68" t="s">
        <v>2335</v>
      </c>
      <c r="EZ649" s="70">
        <v>9</v>
      </c>
      <c r="FA649" s="56">
        <v>232</v>
      </c>
      <c r="FB649" s="57" t="s">
        <v>2974</v>
      </c>
      <c r="FC649" s="68" t="s">
        <v>2335</v>
      </c>
      <c r="FD649" s="70">
        <v>9</v>
      </c>
      <c r="FE649" s="56">
        <v>232</v>
      </c>
      <c r="FF649" s="57" t="s">
        <v>2974</v>
      </c>
      <c r="FG649" s="68" t="s">
        <v>2335</v>
      </c>
      <c r="FH649" s="70">
        <v>9</v>
      </c>
      <c r="FI649" s="56">
        <v>232</v>
      </c>
      <c r="FJ649" s="57" t="s">
        <v>2974</v>
      </c>
      <c r="FK649" s="68" t="s">
        <v>2335</v>
      </c>
      <c r="FL649" s="70">
        <v>9</v>
      </c>
      <c r="FM649" s="56">
        <v>232</v>
      </c>
      <c r="FN649" s="57" t="s">
        <v>2974</v>
      </c>
      <c r="FO649" s="68" t="s">
        <v>2335</v>
      </c>
      <c r="FP649" s="70">
        <v>9</v>
      </c>
      <c r="FQ649" s="56">
        <v>232</v>
      </c>
      <c r="FR649" s="57" t="s">
        <v>2974</v>
      </c>
      <c r="FS649" s="68" t="s">
        <v>2335</v>
      </c>
      <c r="FT649" s="70">
        <v>9</v>
      </c>
      <c r="FU649" s="56">
        <v>232</v>
      </c>
      <c r="FV649" s="57" t="s">
        <v>2974</v>
      </c>
      <c r="FW649" s="68" t="s">
        <v>2335</v>
      </c>
      <c r="FX649" s="70">
        <v>9</v>
      </c>
      <c r="FY649" s="56">
        <v>232</v>
      </c>
      <c r="FZ649" s="57" t="s">
        <v>2974</v>
      </c>
      <c r="GA649" s="68" t="s">
        <v>2335</v>
      </c>
      <c r="GB649" s="70">
        <v>9</v>
      </c>
      <c r="GC649" s="56">
        <v>232</v>
      </c>
      <c r="GD649" s="57" t="s">
        <v>2974</v>
      </c>
      <c r="GE649" s="68" t="s">
        <v>2335</v>
      </c>
      <c r="GF649" s="70">
        <v>9</v>
      </c>
      <c r="GG649" s="56">
        <v>232</v>
      </c>
      <c r="GH649" s="57" t="s">
        <v>2974</v>
      </c>
      <c r="GI649" s="68" t="s">
        <v>2335</v>
      </c>
      <c r="GJ649" s="70">
        <v>9</v>
      </c>
      <c r="GK649" s="56">
        <v>232</v>
      </c>
      <c r="GL649" s="57" t="s">
        <v>2974</v>
      </c>
      <c r="GM649" s="68" t="s">
        <v>2335</v>
      </c>
      <c r="GN649" s="70">
        <v>9</v>
      </c>
      <c r="GO649" s="56">
        <v>232</v>
      </c>
      <c r="GP649" s="57" t="s">
        <v>2974</v>
      </c>
      <c r="GQ649" s="68" t="s">
        <v>2335</v>
      </c>
      <c r="GR649" s="70">
        <v>9</v>
      </c>
      <c r="GS649" s="56">
        <v>232</v>
      </c>
      <c r="GT649" s="57" t="s">
        <v>2974</v>
      </c>
      <c r="GU649" s="68" t="s">
        <v>2335</v>
      </c>
      <c r="GV649" s="70">
        <v>9</v>
      </c>
      <c r="GW649" s="56">
        <v>232</v>
      </c>
      <c r="GX649" s="57" t="s">
        <v>2974</v>
      </c>
      <c r="GY649" s="68" t="s">
        <v>2335</v>
      </c>
      <c r="GZ649" s="70">
        <v>9</v>
      </c>
      <c r="HA649" s="56">
        <v>232</v>
      </c>
      <c r="HB649" s="57" t="s">
        <v>2974</v>
      </c>
      <c r="HC649" s="68" t="s">
        <v>2335</v>
      </c>
      <c r="HD649" s="70">
        <v>9</v>
      </c>
      <c r="HE649" s="56">
        <v>232</v>
      </c>
      <c r="HF649" s="57" t="s">
        <v>2974</v>
      </c>
      <c r="HG649" s="68" t="s">
        <v>2335</v>
      </c>
      <c r="HH649" s="70">
        <v>9</v>
      </c>
      <c r="HI649" s="56">
        <v>232</v>
      </c>
      <c r="HJ649" s="57" t="s">
        <v>2974</v>
      </c>
      <c r="HK649" s="68" t="s">
        <v>2335</v>
      </c>
      <c r="HL649" s="70">
        <v>9</v>
      </c>
      <c r="HM649" s="56">
        <v>232</v>
      </c>
      <c r="HN649" s="57" t="s">
        <v>2974</v>
      </c>
      <c r="HO649" s="68" t="s">
        <v>2335</v>
      </c>
      <c r="HP649" s="70">
        <v>9</v>
      </c>
      <c r="HQ649" s="56">
        <v>232</v>
      </c>
      <c r="HR649" s="57" t="s">
        <v>2974</v>
      </c>
      <c r="HS649" s="68" t="s">
        <v>2335</v>
      </c>
      <c r="HT649" s="70">
        <v>9</v>
      </c>
      <c r="HU649" s="56">
        <v>232</v>
      </c>
      <c r="HV649" s="57" t="s">
        <v>2974</v>
      </c>
      <c r="HW649" s="68" t="s">
        <v>2335</v>
      </c>
      <c r="HX649" s="70">
        <v>9</v>
      </c>
      <c r="HY649" s="56">
        <v>232</v>
      </c>
      <c r="HZ649" s="57" t="s">
        <v>2974</v>
      </c>
      <c r="IA649" s="68" t="s">
        <v>2335</v>
      </c>
      <c r="IB649" s="70">
        <v>9</v>
      </c>
      <c r="IC649" s="56">
        <v>232</v>
      </c>
      <c r="ID649" s="57" t="s">
        <v>2974</v>
      </c>
      <c r="IE649" s="68" t="s">
        <v>2335</v>
      </c>
      <c r="IF649" s="70">
        <v>9</v>
      </c>
      <c r="IG649" s="56">
        <v>232</v>
      </c>
      <c r="IH649" s="57" t="s">
        <v>2974</v>
      </c>
      <c r="II649" s="68" t="s">
        <v>2335</v>
      </c>
      <c r="IJ649" s="70">
        <v>9</v>
      </c>
      <c r="IK649" s="56">
        <v>232</v>
      </c>
      <c r="IL649" s="57" t="s">
        <v>2974</v>
      </c>
      <c r="IM649" s="68" t="s">
        <v>2335</v>
      </c>
      <c r="IN649" s="70">
        <v>9</v>
      </c>
      <c r="IO649" s="56">
        <v>232</v>
      </c>
      <c r="IP649" s="57" t="s">
        <v>2974</v>
      </c>
      <c r="IQ649" s="68" t="s">
        <v>2335</v>
      </c>
      <c r="IR649" s="70">
        <v>9</v>
      </c>
      <c r="IS649" s="56">
        <v>232</v>
      </c>
      <c r="IT649" s="57" t="s">
        <v>2974</v>
      </c>
      <c r="IU649" s="68" t="s">
        <v>2335</v>
      </c>
      <c r="IV649" s="70">
        <v>9</v>
      </c>
    </row>
    <row r="650" spans="1:256" s="51" customFormat="1" ht="12" customHeight="1" x14ac:dyDescent="0.2">
      <c r="A650" s="125">
        <v>410</v>
      </c>
      <c r="B650" s="111" t="s">
        <v>2975</v>
      </c>
      <c r="C650" s="119" t="s">
        <v>2335</v>
      </c>
      <c r="D650" s="122">
        <v>10</v>
      </c>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70">
        <v>10</v>
      </c>
      <c r="EC650" s="56">
        <v>233</v>
      </c>
      <c r="ED650" s="57" t="s">
        <v>2975</v>
      </c>
      <c r="EE650" s="68" t="s">
        <v>2335</v>
      </c>
      <c r="EF650" s="70">
        <v>10</v>
      </c>
      <c r="EG650" s="56">
        <v>233</v>
      </c>
      <c r="EH650" s="57" t="s">
        <v>2975</v>
      </c>
      <c r="EI650" s="68" t="s">
        <v>2335</v>
      </c>
      <c r="EJ650" s="70">
        <v>10</v>
      </c>
      <c r="EK650" s="56">
        <v>233</v>
      </c>
      <c r="EL650" s="57" t="s">
        <v>2975</v>
      </c>
      <c r="EM650" s="68" t="s">
        <v>2335</v>
      </c>
      <c r="EN650" s="70">
        <v>10</v>
      </c>
      <c r="EO650" s="56">
        <v>233</v>
      </c>
      <c r="EP650" s="57" t="s">
        <v>2975</v>
      </c>
      <c r="EQ650" s="68" t="s">
        <v>2335</v>
      </c>
      <c r="ER650" s="70">
        <v>10</v>
      </c>
      <c r="ES650" s="56">
        <v>233</v>
      </c>
      <c r="ET650" s="57" t="s">
        <v>2975</v>
      </c>
      <c r="EU650" s="68" t="s">
        <v>2335</v>
      </c>
      <c r="EV650" s="70">
        <v>10</v>
      </c>
      <c r="EW650" s="56">
        <v>233</v>
      </c>
      <c r="EX650" s="57" t="s">
        <v>2975</v>
      </c>
      <c r="EY650" s="68" t="s">
        <v>2335</v>
      </c>
      <c r="EZ650" s="70">
        <v>10</v>
      </c>
      <c r="FA650" s="56">
        <v>233</v>
      </c>
      <c r="FB650" s="57" t="s">
        <v>2975</v>
      </c>
      <c r="FC650" s="68" t="s">
        <v>2335</v>
      </c>
      <c r="FD650" s="70">
        <v>10</v>
      </c>
      <c r="FE650" s="56">
        <v>233</v>
      </c>
      <c r="FF650" s="57" t="s">
        <v>2975</v>
      </c>
      <c r="FG650" s="68" t="s">
        <v>2335</v>
      </c>
      <c r="FH650" s="70">
        <v>10</v>
      </c>
      <c r="FI650" s="56">
        <v>233</v>
      </c>
      <c r="FJ650" s="57" t="s">
        <v>2975</v>
      </c>
      <c r="FK650" s="68" t="s">
        <v>2335</v>
      </c>
      <c r="FL650" s="70">
        <v>10</v>
      </c>
      <c r="FM650" s="56">
        <v>233</v>
      </c>
      <c r="FN650" s="57" t="s">
        <v>2975</v>
      </c>
      <c r="FO650" s="68" t="s">
        <v>2335</v>
      </c>
      <c r="FP650" s="70">
        <v>10</v>
      </c>
      <c r="FQ650" s="56">
        <v>233</v>
      </c>
      <c r="FR650" s="57" t="s">
        <v>2975</v>
      </c>
      <c r="FS650" s="68" t="s">
        <v>2335</v>
      </c>
      <c r="FT650" s="70">
        <v>10</v>
      </c>
      <c r="FU650" s="56">
        <v>233</v>
      </c>
      <c r="FV650" s="57" t="s">
        <v>2975</v>
      </c>
      <c r="FW650" s="68" t="s">
        <v>2335</v>
      </c>
      <c r="FX650" s="70">
        <v>10</v>
      </c>
      <c r="FY650" s="56">
        <v>233</v>
      </c>
      <c r="FZ650" s="57" t="s">
        <v>2975</v>
      </c>
      <c r="GA650" s="68" t="s">
        <v>2335</v>
      </c>
      <c r="GB650" s="70">
        <v>10</v>
      </c>
      <c r="GC650" s="56">
        <v>233</v>
      </c>
      <c r="GD650" s="57" t="s">
        <v>2975</v>
      </c>
      <c r="GE650" s="68" t="s">
        <v>2335</v>
      </c>
      <c r="GF650" s="70">
        <v>10</v>
      </c>
      <c r="GG650" s="56">
        <v>233</v>
      </c>
      <c r="GH650" s="57" t="s">
        <v>2975</v>
      </c>
      <c r="GI650" s="68" t="s">
        <v>2335</v>
      </c>
      <c r="GJ650" s="70">
        <v>10</v>
      </c>
      <c r="GK650" s="56">
        <v>233</v>
      </c>
      <c r="GL650" s="57" t="s">
        <v>2975</v>
      </c>
      <c r="GM650" s="68" t="s">
        <v>2335</v>
      </c>
      <c r="GN650" s="70">
        <v>10</v>
      </c>
      <c r="GO650" s="56">
        <v>233</v>
      </c>
      <c r="GP650" s="57" t="s">
        <v>2975</v>
      </c>
      <c r="GQ650" s="68" t="s">
        <v>2335</v>
      </c>
      <c r="GR650" s="70">
        <v>10</v>
      </c>
      <c r="GS650" s="56">
        <v>233</v>
      </c>
      <c r="GT650" s="57" t="s">
        <v>2975</v>
      </c>
      <c r="GU650" s="68" t="s">
        <v>2335</v>
      </c>
      <c r="GV650" s="70">
        <v>10</v>
      </c>
      <c r="GW650" s="56">
        <v>233</v>
      </c>
      <c r="GX650" s="57" t="s">
        <v>2975</v>
      </c>
      <c r="GY650" s="68" t="s">
        <v>2335</v>
      </c>
      <c r="GZ650" s="70">
        <v>10</v>
      </c>
      <c r="HA650" s="56">
        <v>233</v>
      </c>
      <c r="HB650" s="57" t="s">
        <v>2975</v>
      </c>
      <c r="HC650" s="68" t="s">
        <v>2335</v>
      </c>
      <c r="HD650" s="70">
        <v>10</v>
      </c>
      <c r="HE650" s="56">
        <v>233</v>
      </c>
      <c r="HF650" s="57" t="s">
        <v>2975</v>
      </c>
      <c r="HG650" s="68" t="s">
        <v>2335</v>
      </c>
      <c r="HH650" s="70">
        <v>10</v>
      </c>
      <c r="HI650" s="56">
        <v>233</v>
      </c>
      <c r="HJ650" s="57" t="s">
        <v>2975</v>
      </c>
      <c r="HK650" s="68" t="s">
        <v>2335</v>
      </c>
      <c r="HL650" s="70">
        <v>10</v>
      </c>
      <c r="HM650" s="56">
        <v>233</v>
      </c>
      <c r="HN650" s="57" t="s">
        <v>2975</v>
      </c>
      <c r="HO650" s="68" t="s">
        <v>2335</v>
      </c>
      <c r="HP650" s="70">
        <v>10</v>
      </c>
      <c r="HQ650" s="56">
        <v>233</v>
      </c>
      <c r="HR650" s="57" t="s">
        <v>2975</v>
      </c>
      <c r="HS650" s="68" t="s">
        <v>2335</v>
      </c>
      <c r="HT650" s="70">
        <v>10</v>
      </c>
      <c r="HU650" s="56">
        <v>233</v>
      </c>
      <c r="HV650" s="57" t="s">
        <v>2975</v>
      </c>
      <c r="HW650" s="68" t="s">
        <v>2335</v>
      </c>
      <c r="HX650" s="70">
        <v>10</v>
      </c>
      <c r="HY650" s="56">
        <v>233</v>
      </c>
      <c r="HZ650" s="57" t="s">
        <v>2975</v>
      </c>
      <c r="IA650" s="68" t="s">
        <v>2335</v>
      </c>
      <c r="IB650" s="70">
        <v>10</v>
      </c>
      <c r="IC650" s="56">
        <v>233</v>
      </c>
      <c r="ID650" s="57" t="s">
        <v>2975</v>
      </c>
      <c r="IE650" s="68" t="s">
        <v>2335</v>
      </c>
      <c r="IF650" s="70">
        <v>10</v>
      </c>
      <c r="IG650" s="56">
        <v>233</v>
      </c>
      <c r="IH650" s="57" t="s">
        <v>2975</v>
      </c>
      <c r="II650" s="68" t="s">
        <v>2335</v>
      </c>
      <c r="IJ650" s="70">
        <v>10</v>
      </c>
      <c r="IK650" s="56">
        <v>233</v>
      </c>
      <c r="IL650" s="57" t="s">
        <v>2975</v>
      </c>
      <c r="IM650" s="68" t="s">
        <v>2335</v>
      </c>
      <c r="IN650" s="70">
        <v>10</v>
      </c>
      <c r="IO650" s="56">
        <v>233</v>
      </c>
      <c r="IP650" s="57" t="s">
        <v>2975</v>
      </c>
      <c r="IQ650" s="68" t="s">
        <v>2335</v>
      </c>
      <c r="IR650" s="70">
        <v>10</v>
      </c>
      <c r="IS650" s="56">
        <v>233</v>
      </c>
      <c r="IT650" s="57" t="s">
        <v>2975</v>
      </c>
      <c r="IU650" s="68" t="s">
        <v>2335</v>
      </c>
      <c r="IV650" s="70">
        <v>10</v>
      </c>
    </row>
    <row r="651" spans="1:256" s="51" customFormat="1" ht="12" customHeight="1" x14ac:dyDescent="0.2">
      <c r="A651" s="125">
        <v>410</v>
      </c>
      <c r="B651" s="111" t="s">
        <v>2976</v>
      </c>
      <c r="C651" s="119" t="s">
        <v>2335</v>
      </c>
      <c r="D651" s="122">
        <v>10</v>
      </c>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70">
        <v>10</v>
      </c>
      <c r="EC651" s="56">
        <v>234</v>
      </c>
      <c r="ED651" s="57" t="s">
        <v>2976</v>
      </c>
      <c r="EE651" s="68" t="s">
        <v>2335</v>
      </c>
      <c r="EF651" s="70">
        <v>10</v>
      </c>
      <c r="EG651" s="56">
        <v>234</v>
      </c>
      <c r="EH651" s="57" t="s">
        <v>2976</v>
      </c>
      <c r="EI651" s="68" t="s">
        <v>2335</v>
      </c>
      <c r="EJ651" s="70">
        <v>10</v>
      </c>
      <c r="EK651" s="56">
        <v>234</v>
      </c>
      <c r="EL651" s="57" t="s">
        <v>2976</v>
      </c>
      <c r="EM651" s="68" t="s">
        <v>2335</v>
      </c>
      <c r="EN651" s="70">
        <v>10</v>
      </c>
      <c r="EO651" s="56">
        <v>234</v>
      </c>
      <c r="EP651" s="57" t="s">
        <v>2976</v>
      </c>
      <c r="EQ651" s="68" t="s">
        <v>2335</v>
      </c>
      <c r="ER651" s="70">
        <v>10</v>
      </c>
      <c r="ES651" s="56">
        <v>234</v>
      </c>
      <c r="ET651" s="57" t="s">
        <v>2976</v>
      </c>
      <c r="EU651" s="68" t="s">
        <v>2335</v>
      </c>
      <c r="EV651" s="70">
        <v>10</v>
      </c>
      <c r="EW651" s="56">
        <v>234</v>
      </c>
      <c r="EX651" s="57" t="s">
        <v>2976</v>
      </c>
      <c r="EY651" s="68" t="s">
        <v>2335</v>
      </c>
      <c r="EZ651" s="70">
        <v>10</v>
      </c>
      <c r="FA651" s="56">
        <v>234</v>
      </c>
      <c r="FB651" s="57" t="s">
        <v>2976</v>
      </c>
      <c r="FC651" s="68" t="s">
        <v>2335</v>
      </c>
      <c r="FD651" s="70">
        <v>10</v>
      </c>
      <c r="FE651" s="56">
        <v>234</v>
      </c>
      <c r="FF651" s="57" t="s">
        <v>2976</v>
      </c>
      <c r="FG651" s="68" t="s">
        <v>2335</v>
      </c>
      <c r="FH651" s="70">
        <v>10</v>
      </c>
      <c r="FI651" s="56">
        <v>234</v>
      </c>
      <c r="FJ651" s="57" t="s">
        <v>2976</v>
      </c>
      <c r="FK651" s="68" t="s">
        <v>2335</v>
      </c>
      <c r="FL651" s="70">
        <v>10</v>
      </c>
      <c r="FM651" s="56">
        <v>234</v>
      </c>
      <c r="FN651" s="57" t="s">
        <v>2976</v>
      </c>
      <c r="FO651" s="68" t="s">
        <v>2335</v>
      </c>
      <c r="FP651" s="70">
        <v>10</v>
      </c>
      <c r="FQ651" s="56">
        <v>234</v>
      </c>
      <c r="FR651" s="57" t="s">
        <v>2976</v>
      </c>
      <c r="FS651" s="68" t="s">
        <v>2335</v>
      </c>
      <c r="FT651" s="70">
        <v>10</v>
      </c>
      <c r="FU651" s="56">
        <v>234</v>
      </c>
      <c r="FV651" s="57" t="s">
        <v>2976</v>
      </c>
      <c r="FW651" s="68" t="s">
        <v>2335</v>
      </c>
      <c r="FX651" s="70">
        <v>10</v>
      </c>
      <c r="FY651" s="56">
        <v>234</v>
      </c>
      <c r="FZ651" s="57" t="s">
        <v>2976</v>
      </c>
      <c r="GA651" s="68" t="s">
        <v>2335</v>
      </c>
      <c r="GB651" s="70">
        <v>10</v>
      </c>
      <c r="GC651" s="56">
        <v>234</v>
      </c>
      <c r="GD651" s="57" t="s">
        <v>2976</v>
      </c>
      <c r="GE651" s="68" t="s">
        <v>2335</v>
      </c>
      <c r="GF651" s="70">
        <v>10</v>
      </c>
      <c r="GG651" s="56">
        <v>234</v>
      </c>
      <c r="GH651" s="57" t="s">
        <v>2976</v>
      </c>
      <c r="GI651" s="68" t="s">
        <v>2335</v>
      </c>
      <c r="GJ651" s="70">
        <v>10</v>
      </c>
      <c r="GK651" s="56">
        <v>234</v>
      </c>
      <c r="GL651" s="57" t="s">
        <v>2976</v>
      </c>
      <c r="GM651" s="68" t="s">
        <v>2335</v>
      </c>
      <c r="GN651" s="70">
        <v>10</v>
      </c>
      <c r="GO651" s="56">
        <v>234</v>
      </c>
      <c r="GP651" s="57" t="s">
        <v>2976</v>
      </c>
      <c r="GQ651" s="68" t="s">
        <v>2335</v>
      </c>
      <c r="GR651" s="70">
        <v>10</v>
      </c>
      <c r="GS651" s="56">
        <v>234</v>
      </c>
      <c r="GT651" s="57" t="s">
        <v>2976</v>
      </c>
      <c r="GU651" s="68" t="s">
        <v>2335</v>
      </c>
      <c r="GV651" s="70">
        <v>10</v>
      </c>
      <c r="GW651" s="56">
        <v>234</v>
      </c>
      <c r="GX651" s="57" t="s">
        <v>2976</v>
      </c>
      <c r="GY651" s="68" t="s">
        <v>2335</v>
      </c>
      <c r="GZ651" s="70">
        <v>10</v>
      </c>
      <c r="HA651" s="56">
        <v>234</v>
      </c>
      <c r="HB651" s="57" t="s">
        <v>2976</v>
      </c>
      <c r="HC651" s="68" t="s">
        <v>2335</v>
      </c>
      <c r="HD651" s="70">
        <v>10</v>
      </c>
      <c r="HE651" s="56">
        <v>234</v>
      </c>
      <c r="HF651" s="57" t="s">
        <v>2976</v>
      </c>
      <c r="HG651" s="68" t="s">
        <v>2335</v>
      </c>
      <c r="HH651" s="70">
        <v>10</v>
      </c>
      <c r="HI651" s="56">
        <v>234</v>
      </c>
      <c r="HJ651" s="57" t="s">
        <v>2976</v>
      </c>
      <c r="HK651" s="68" t="s">
        <v>2335</v>
      </c>
      <c r="HL651" s="70">
        <v>10</v>
      </c>
      <c r="HM651" s="56">
        <v>234</v>
      </c>
      <c r="HN651" s="57" t="s">
        <v>2976</v>
      </c>
      <c r="HO651" s="68" t="s">
        <v>2335</v>
      </c>
      <c r="HP651" s="70">
        <v>10</v>
      </c>
      <c r="HQ651" s="56">
        <v>234</v>
      </c>
      <c r="HR651" s="57" t="s">
        <v>2976</v>
      </c>
      <c r="HS651" s="68" t="s">
        <v>2335</v>
      </c>
      <c r="HT651" s="70">
        <v>10</v>
      </c>
      <c r="HU651" s="56">
        <v>234</v>
      </c>
      <c r="HV651" s="57" t="s">
        <v>2976</v>
      </c>
      <c r="HW651" s="68" t="s">
        <v>2335</v>
      </c>
      <c r="HX651" s="70">
        <v>10</v>
      </c>
      <c r="HY651" s="56">
        <v>234</v>
      </c>
      <c r="HZ651" s="57" t="s">
        <v>2976</v>
      </c>
      <c r="IA651" s="68" t="s">
        <v>2335</v>
      </c>
      <c r="IB651" s="70">
        <v>10</v>
      </c>
      <c r="IC651" s="56">
        <v>234</v>
      </c>
      <c r="ID651" s="57" t="s">
        <v>2976</v>
      </c>
      <c r="IE651" s="68" t="s">
        <v>2335</v>
      </c>
      <c r="IF651" s="70">
        <v>10</v>
      </c>
      <c r="IG651" s="56">
        <v>234</v>
      </c>
      <c r="IH651" s="57" t="s">
        <v>2976</v>
      </c>
      <c r="II651" s="68" t="s">
        <v>2335</v>
      </c>
      <c r="IJ651" s="70">
        <v>10</v>
      </c>
      <c r="IK651" s="56">
        <v>234</v>
      </c>
      <c r="IL651" s="57" t="s">
        <v>2976</v>
      </c>
      <c r="IM651" s="68" t="s">
        <v>2335</v>
      </c>
      <c r="IN651" s="70">
        <v>10</v>
      </c>
      <c r="IO651" s="56">
        <v>234</v>
      </c>
      <c r="IP651" s="57" t="s">
        <v>2976</v>
      </c>
      <c r="IQ651" s="68" t="s">
        <v>2335</v>
      </c>
      <c r="IR651" s="70">
        <v>10</v>
      </c>
      <c r="IS651" s="56">
        <v>234</v>
      </c>
      <c r="IT651" s="57" t="s">
        <v>2976</v>
      </c>
      <c r="IU651" s="68" t="s">
        <v>2335</v>
      </c>
      <c r="IV651" s="70">
        <v>10</v>
      </c>
    </row>
    <row r="652" spans="1:256" s="51" customFormat="1" ht="12" customHeight="1" x14ac:dyDescent="0.2">
      <c r="A652" s="125">
        <v>410</v>
      </c>
      <c r="B652" s="111" t="s">
        <v>2977</v>
      </c>
      <c r="C652" s="119" t="s">
        <v>2335</v>
      </c>
      <c r="D652" s="122">
        <v>16</v>
      </c>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70">
        <v>16</v>
      </c>
      <c r="EC652" s="56">
        <v>235</v>
      </c>
      <c r="ED652" s="57" t="s">
        <v>2977</v>
      </c>
      <c r="EE652" s="68" t="s">
        <v>2335</v>
      </c>
      <c r="EF652" s="70">
        <v>16</v>
      </c>
      <c r="EG652" s="56">
        <v>235</v>
      </c>
      <c r="EH652" s="57" t="s">
        <v>2977</v>
      </c>
      <c r="EI652" s="68" t="s">
        <v>2335</v>
      </c>
      <c r="EJ652" s="70">
        <v>16</v>
      </c>
      <c r="EK652" s="56">
        <v>235</v>
      </c>
      <c r="EL652" s="57" t="s">
        <v>2977</v>
      </c>
      <c r="EM652" s="68" t="s">
        <v>2335</v>
      </c>
      <c r="EN652" s="70">
        <v>16</v>
      </c>
      <c r="EO652" s="56">
        <v>235</v>
      </c>
      <c r="EP652" s="57" t="s">
        <v>2977</v>
      </c>
      <c r="EQ652" s="68" t="s">
        <v>2335</v>
      </c>
      <c r="ER652" s="70">
        <v>16</v>
      </c>
      <c r="ES652" s="56">
        <v>235</v>
      </c>
      <c r="ET652" s="57" t="s">
        <v>2977</v>
      </c>
      <c r="EU652" s="68" t="s">
        <v>2335</v>
      </c>
      <c r="EV652" s="70">
        <v>16</v>
      </c>
      <c r="EW652" s="56">
        <v>235</v>
      </c>
      <c r="EX652" s="57" t="s">
        <v>2977</v>
      </c>
      <c r="EY652" s="68" t="s">
        <v>2335</v>
      </c>
      <c r="EZ652" s="70">
        <v>16</v>
      </c>
      <c r="FA652" s="56">
        <v>235</v>
      </c>
      <c r="FB652" s="57" t="s">
        <v>2977</v>
      </c>
      <c r="FC652" s="68" t="s">
        <v>2335</v>
      </c>
      <c r="FD652" s="70">
        <v>16</v>
      </c>
      <c r="FE652" s="56">
        <v>235</v>
      </c>
      <c r="FF652" s="57" t="s">
        <v>2977</v>
      </c>
      <c r="FG652" s="68" t="s">
        <v>2335</v>
      </c>
      <c r="FH652" s="70">
        <v>16</v>
      </c>
      <c r="FI652" s="56">
        <v>235</v>
      </c>
      <c r="FJ652" s="57" t="s">
        <v>2977</v>
      </c>
      <c r="FK652" s="68" t="s">
        <v>2335</v>
      </c>
      <c r="FL652" s="70">
        <v>16</v>
      </c>
      <c r="FM652" s="56">
        <v>235</v>
      </c>
      <c r="FN652" s="57" t="s">
        <v>2977</v>
      </c>
      <c r="FO652" s="68" t="s">
        <v>2335</v>
      </c>
      <c r="FP652" s="70">
        <v>16</v>
      </c>
      <c r="FQ652" s="56">
        <v>235</v>
      </c>
      <c r="FR652" s="57" t="s">
        <v>2977</v>
      </c>
      <c r="FS652" s="68" t="s">
        <v>2335</v>
      </c>
      <c r="FT652" s="70">
        <v>16</v>
      </c>
      <c r="FU652" s="56">
        <v>235</v>
      </c>
      <c r="FV652" s="57" t="s">
        <v>2977</v>
      </c>
      <c r="FW652" s="68" t="s">
        <v>2335</v>
      </c>
      <c r="FX652" s="70">
        <v>16</v>
      </c>
      <c r="FY652" s="56">
        <v>235</v>
      </c>
      <c r="FZ652" s="57" t="s">
        <v>2977</v>
      </c>
      <c r="GA652" s="68" t="s">
        <v>2335</v>
      </c>
      <c r="GB652" s="70">
        <v>16</v>
      </c>
      <c r="GC652" s="56">
        <v>235</v>
      </c>
      <c r="GD652" s="57" t="s">
        <v>2977</v>
      </c>
      <c r="GE652" s="68" t="s">
        <v>2335</v>
      </c>
      <c r="GF652" s="70">
        <v>16</v>
      </c>
      <c r="GG652" s="56">
        <v>235</v>
      </c>
      <c r="GH652" s="57" t="s">
        <v>2977</v>
      </c>
      <c r="GI652" s="68" t="s">
        <v>2335</v>
      </c>
      <c r="GJ652" s="70">
        <v>16</v>
      </c>
      <c r="GK652" s="56">
        <v>235</v>
      </c>
      <c r="GL652" s="57" t="s">
        <v>2977</v>
      </c>
      <c r="GM652" s="68" t="s">
        <v>2335</v>
      </c>
      <c r="GN652" s="70">
        <v>16</v>
      </c>
      <c r="GO652" s="56">
        <v>235</v>
      </c>
      <c r="GP652" s="57" t="s">
        <v>2977</v>
      </c>
      <c r="GQ652" s="68" t="s">
        <v>2335</v>
      </c>
      <c r="GR652" s="70">
        <v>16</v>
      </c>
      <c r="GS652" s="56">
        <v>235</v>
      </c>
      <c r="GT652" s="57" t="s">
        <v>2977</v>
      </c>
      <c r="GU652" s="68" t="s">
        <v>2335</v>
      </c>
      <c r="GV652" s="70">
        <v>16</v>
      </c>
      <c r="GW652" s="56">
        <v>235</v>
      </c>
      <c r="GX652" s="57" t="s">
        <v>2977</v>
      </c>
      <c r="GY652" s="68" t="s">
        <v>2335</v>
      </c>
      <c r="GZ652" s="70">
        <v>16</v>
      </c>
      <c r="HA652" s="56">
        <v>235</v>
      </c>
      <c r="HB652" s="57" t="s">
        <v>2977</v>
      </c>
      <c r="HC652" s="68" t="s">
        <v>2335</v>
      </c>
      <c r="HD652" s="70">
        <v>16</v>
      </c>
      <c r="HE652" s="56">
        <v>235</v>
      </c>
      <c r="HF652" s="57" t="s">
        <v>2977</v>
      </c>
      <c r="HG652" s="68" t="s">
        <v>2335</v>
      </c>
      <c r="HH652" s="70">
        <v>16</v>
      </c>
      <c r="HI652" s="56">
        <v>235</v>
      </c>
      <c r="HJ652" s="57" t="s">
        <v>2977</v>
      </c>
      <c r="HK652" s="68" t="s">
        <v>2335</v>
      </c>
      <c r="HL652" s="70">
        <v>16</v>
      </c>
      <c r="HM652" s="56">
        <v>235</v>
      </c>
      <c r="HN652" s="57" t="s">
        <v>2977</v>
      </c>
      <c r="HO652" s="68" t="s">
        <v>2335</v>
      </c>
      <c r="HP652" s="70">
        <v>16</v>
      </c>
      <c r="HQ652" s="56">
        <v>235</v>
      </c>
      <c r="HR652" s="57" t="s">
        <v>2977</v>
      </c>
      <c r="HS652" s="68" t="s">
        <v>2335</v>
      </c>
      <c r="HT652" s="70">
        <v>16</v>
      </c>
      <c r="HU652" s="56">
        <v>235</v>
      </c>
      <c r="HV652" s="57" t="s">
        <v>2977</v>
      </c>
      <c r="HW652" s="68" t="s">
        <v>2335</v>
      </c>
      <c r="HX652" s="70">
        <v>16</v>
      </c>
      <c r="HY652" s="56">
        <v>235</v>
      </c>
      <c r="HZ652" s="57" t="s">
        <v>2977</v>
      </c>
      <c r="IA652" s="68" t="s">
        <v>2335</v>
      </c>
      <c r="IB652" s="70">
        <v>16</v>
      </c>
      <c r="IC652" s="56">
        <v>235</v>
      </c>
      <c r="ID652" s="57" t="s">
        <v>2977</v>
      </c>
      <c r="IE652" s="68" t="s">
        <v>2335</v>
      </c>
      <c r="IF652" s="70">
        <v>16</v>
      </c>
      <c r="IG652" s="56">
        <v>235</v>
      </c>
      <c r="IH652" s="57" t="s">
        <v>2977</v>
      </c>
      <c r="II652" s="68" t="s">
        <v>2335</v>
      </c>
      <c r="IJ652" s="70">
        <v>16</v>
      </c>
      <c r="IK652" s="56">
        <v>235</v>
      </c>
      <c r="IL652" s="57" t="s">
        <v>2977</v>
      </c>
      <c r="IM652" s="68" t="s">
        <v>2335</v>
      </c>
      <c r="IN652" s="70">
        <v>16</v>
      </c>
      <c r="IO652" s="56">
        <v>235</v>
      </c>
      <c r="IP652" s="57" t="s">
        <v>2977</v>
      </c>
      <c r="IQ652" s="68" t="s">
        <v>2335</v>
      </c>
      <c r="IR652" s="70">
        <v>16</v>
      </c>
      <c r="IS652" s="56">
        <v>235</v>
      </c>
      <c r="IT652" s="57" t="s">
        <v>2977</v>
      </c>
      <c r="IU652" s="68" t="s">
        <v>2335</v>
      </c>
      <c r="IV652" s="70">
        <v>16</v>
      </c>
    </row>
    <row r="653" spans="1:256" s="51" customFormat="1" ht="12" customHeight="1" x14ac:dyDescent="0.2">
      <c r="A653" s="125">
        <v>410</v>
      </c>
      <c r="B653" s="111" t="s">
        <v>2978</v>
      </c>
      <c r="C653" s="119" t="s">
        <v>2335</v>
      </c>
      <c r="D653" s="122">
        <v>10</v>
      </c>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70">
        <v>10</v>
      </c>
      <c r="EC653" s="56">
        <v>236</v>
      </c>
      <c r="ED653" s="57" t="s">
        <v>2978</v>
      </c>
      <c r="EE653" s="68" t="s">
        <v>2335</v>
      </c>
      <c r="EF653" s="70">
        <v>10</v>
      </c>
      <c r="EG653" s="56">
        <v>236</v>
      </c>
      <c r="EH653" s="57" t="s">
        <v>2978</v>
      </c>
      <c r="EI653" s="68" t="s">
        <v>2335</v>
      </c>
      <c r="EJ653" s="70">
        <v>10</v>
      </c>
      <c r="EK653" s="56">
        <v>236</v>
      </c>
      <c r="EL653" s="57" t="s">
        <v>2978</v>
      </c>
      <c r="EM653" s="68" t="s">
        <v>2335</v>
      </c>
      <c r="EN653" s="70">
        <v>10</v>
      </c>
      <c r="EO653" s="56">
        <v>236</v>
      </c>
      <c r="EP653" s="57" t="s">
        <v>2978</v>
      </c>
      <c r="EQ653" s="68" t="s">
        <v>2335</v>
      </c>
      <c r="ER653" s="70">
        <v>10</v>
      </c>
      <c r="ES653" s="56">
        <v>236</v>
      </c>
      <c r="ET653" s="57" t="s">
        <v>2978</v>
      </c>
      <c r="EU653" s="68" t="s">
        <v>2335</v>
      </c>
      <c r="EV653" s="70">
        <v>10</v>
      </c>
      <c r="EW653" s="56">
        <v>236</v>
      </c>
      <c r="EX653" s="57" t="s">
        <v>2978</v>
      </c>
      <c r="EY653" s="68" t="s">
        <v>2335</v>
      </c>
      <c r="EZ653" s="70">
        <v>10</v>
      </c>
      <c r="FA653" s="56">
        <v>236</v>
      </c>
      <c r="FB653" s="57" t="s">
        <v>2978</v>
      </c>
      <c r="FC653" s="68" t="s">
        <v>2335</v>
      </c>
      <c r="FD653" s="70">
        <v>10</v>
      </c>
      <c r="FE653" s="56">
        <v>236</v>
      </c>
      <c r="FF653" s="57" t="s">
        <v>2978</v>
      </c>
      <c r="FG653" s="68" t="s">
        <v>2335</v>
      </c>
      <c r="FH653" s="70">
        <v>10</v>
      </c>
      <c r="FI653" s="56">
        <v>236</v>
      </c>
      <c r="FJ653" s="57" t="s">
        <v>2978</v>
      </c>
      <c r="FK653" s="68" t="s">
        <v>2335</v>
      </c>
      <c r="FL653" s="70">
        <v>10</v>
      </c>
      <c r="FM653" s="56">
        <v>236</v>
      </c>
      <c r="FN653" s="57" t="s">
        <v>2978</v>
      </c>
      <c r="FO653" s="68" t="s">
        <v>2335</v>
      </c>
      <c r="FP653" s="70">
        <v>10</v>
      </c>
      <c r="FQ653" s="56">
        <v>236</v>
      </c>
      <c r="FR653" s="57" t="s">
        <v>2978</v>
      </c>
      <c r="FS653" s="68" t="s">
        <v>2335</v>
      </c>
      <c r="FT653" s="70">
        <v>10</v>
      </c>
      <c r="FU653" s="56">
        <v>236</v>
      </c>
      <c r="FV653" s="57" t="s">
        <v>2978</v>
      </c>
      <c r="FW653" s="68" t="s">
        <v>2335</v>
      </c>
      <c r="FX653" s="70">
        <v>10</v>
      </c>
      <c r="FY653" s="56">
        <v>236</v>
      </c>
      <c r="FZ653" s="57" t="s">
        <v>2978</v>
      </c>
      <c r="GA653" s="68" t="s">
        <v>2335</v>
      </c>
      <c r="GB653" s="70">
        <v>10</v>
      </c>
      <c r="GC653" s="56">
        <v>236</v>
      </c>
      <c r="GD653" s="57" t="s">
        <v>2978</v>
      </c>
      <c r="GE653" s="68" t="s">
        <v>2335</v>
      </c>
      <c r="GF653" s="70">
        <v>10</v>
      </c>
      <c r="GG653" s="56">
        <v>236</v>
      </c>
      <c r="GH653" s="57" t="s">
        <v>2978</v>
      </c>
      <c r="GI653" s="68" t="s">
        <v>2335</v>
      </c>
      <c r="GJ653" s="70">
        <v>10</v>
      </c>
      <c r="GK653" s="56">
        <v>236</v>
      </c>
      <c r="GL653" s="57" t="s">
        <v>2978</v>
      </c>
      <c r="GM653" s="68" t="s">
        <v>2335</v>
      </c>
      <c r="GN653" s="70">
        <v>10</v>
      </c>
      <c r="GO653" s="56">
        <v>236</v>
      </c>
      <c r="GP653" s="57" t="s">
        <v>2978</v>
      </c>
      <c r="GQ653" s="68" t="s">
        <v>2335</v>
      </c>
      <c r="GR653" s="70">
        <v>10</v>
      </c>
      <c r="GS653" s="56">
        <v>236</v>
      </c>
      <c r="GT653" s="57" t="s">
        <v>2978</v>
      </c>
      <c r="GU653" s="68" t="s">
        <v>2335</v>
      </c>
      <c r="GV653" s="70">
        <v>10</v>
      </c>
      <c r="GW653" s="56">
        <v>236</v>
      </c>
      <c r="GX653" s="57" t="s">
        <v>2978</v>
      </c>
      <c r="GY653" s="68" t="s">
        <v>2335</v>
      </c>
      <c r="GZ653" s="70">
        <v>10</v>
      </c>
      <c r="HA653" s="56">
        <v>236</v>
      </c>
      <c r="HB653" s="57" t="s">
        <v>2978</v>
      </c>
      <c r="HC653" s="68" t="s">
        <v>2335</v>
      </c>
      <c r="HD653" s="70">
        <v>10</v>
      </c>
      <c r="HE653" s="56">
        <v>236</v>
      </c>
      <c r="HF653" s="57" t="s">
        <v>2978</v>
      </c>
      <c r="HG653" s="68" t="s">
        <v>2335</v>
      </c>
      <c r="HH653" s="70">
        <v>10</v>
      </c>
      <c r="HI653" s="56">
        <v>236</v>
      </c>
      <c r="HJ653" s="57" t="s">
        <v>2978</v>
      </c>
      <c r="HK653" s="68" t="s">
        <v>2335</v>
      </c>
      <c r="HL653" s="70">
        <v>10</v>
      </c>
      <c r="HM653" s="56">
        <v>236</v>
      </c>
      <c r="HN653" s="57" t="s">
        <v>2978</v>
      </c>
      <c r="HO653" s="68" t="s">
        <v>2335</v>
      </c>
      <c r="HP653" s="70">
        <v>10</v>
      </c>
      <c r="HQ653" s="56">
        <v>236</v>
      </c>
      <c r="HR653" s="57" t="s">
        <v>2978</v>
      </c>
      <c r="HS653" s="68" t="s">
        <v>2335</v>
      </c>
      <c r="HT653" s="70">
        <v>10</v>
      </c>
      <c r="HU653" s="56">
        <v>236</v>
      </c>
      <c r="HV653" s="57" t="s">
        <v>2978</v>
      </c>
      <c r="HW653" s="68" t="s">
        <v>2335</v>
      </c>
      <c r="HX653" s="70">
        <v>10</v>
      </c>
      <c r="HY653" s="56">
        <v>236</v>
      </c>
      <c r="HZ653" s="57" t="s">
        <v>2978</v>
      </c>
      <c r="IA653" s="68" t="s">
        <v>2335</v>
      </c>
      <c r="IB653" s="70">
        <v>10</v>
      </c>
      <c r="IC653" s="56">
        <v>236</v>
      </c>
      <c r="ID653" s="57" t="s">
        <v>2978</v>
      </c>
      <c r="IE653" s="68" t="s">
        <v>2335</v>
      </c>
      <c r="IF653" s="70">
        <v>10</v>
      </c>
      <c r="IG653" s="56">
        <v>236</v>
      </c>
      <c r="IH653" s="57" t="s">
        <v>2978</v>
      </c>
      <c r="II653" s="68" t="s">
        <v>2335</v>
      </c>
      <c r="IJ653" s="70">
        <v>10</v>
      </c>
      <c r="IK653" s="56">
        <v>236</v>
      </c>
      <c r="IL653" s="57" t="s">
        <v>2978</v>
      </c>
      <c r="IM653" s="68" t="s">
        <v>2335</v>
      </c>
      <c r="IN653" s="70">
        <v>10</v>
      </c>
      <c r="IO653" s="56">
        <v>236</v>
      </c>
      <c r="IP653" s="57" t="s">
        <v>2978</v>
      </c>
      <c r="IQ653" s="68" t="s">
        <v>2335</v>
      </c>
      <c r="IR653" s="70">
        <v>10</v>
      </c>
      <c r="IS653" s="56">
        <v>236</v>
      </c>
      <c r="IT653" s="57" t="s">
        <v>2978</v>
      </c>
      <c r="IU653" s="68" t="s">
        <v>2335</v>
      </c>
      <c r="IV653" s="70">
        <v>10</v>
      </c>
    </row>
    <row r="654" spans="1:256" s="51" customFormat="1" ht="12" customHeight="1" x14ac:dyDescent="0.2">
      <c r="A654" s="125">
        <v>410</v>
      </c>
      <c r="B654" s="111" t="s">
        <v>2979</v>
      </c>
      <c r="C654" s="119" t="s">
        <v>2335</v>
      </c>
      <c r="D654" s="122">
        <v>10</v>
      </c>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70">
        <v>10</v>
      </c>
      <c r="EC654" s="56">
        <v>237</v>
      </c>
      <c r="ED654" s="57" t="s">
        <v>2979</v>
      </c>
      <c r="EE654" s="68" t="s">
        <v>2335</v>
      </c>
      <c r="EF654" s="70">
        <v>10</v>
      </c>
      <c r="EG654" s="56">
        <v>237</v>
      </c>
      <c r="EH654" s="57" t="s">
        <v>2979</v>
      </c>
      <c r="EI654" s="68" t="s">
        <v>2335</v>
      </c>
      <c r="EJ654" s="70">
        <v>10</v>
      </c>
      <c r="EK654" s="56">
        <v>237</v>
      </c>
      <c r="EL654" s="57" t="s">
        <v>2979</v>
      </c>
      <c r="EM654" s="68" t="s">
        <v>2335</v>
      </c>
      <c r="EN654" s="70">
        <v>10</v>
      </c>
      <c r="EO654" s="56">
        <v>237</v>
      </c>
      <c r="EP654" s="57" t="s">
        <v>2979</v>
      </c>
      <c r="EQ654" s="68" t="s">
        <v>2335</v>
      </c>
      <c r="ER654" s="70">
        <v>10</v>
      </c>
      <c r="ES654" s="56">
        <v>237</v>
      </c>
      <c r="ET654" s="57" t="s">
        <v>2979</v>
      </c>
      <c r="EU654" s="68" t="s">
        <v>2335</v>
      </c>
      <c r="EV654" s="70">
        <v>10</v>
      </c>
      <c r="EW654" s="56">
        <v>237</v>
      </c>
      <c r="EX654" s="57" t="s">
        <v>2979</v>
      </c>
      <c r="EY654" s="68" t="s">
        <v>2335</v>
      </c>
      <c r="EZ654" s="70">
        <v>10</v>
      </c>
      <c r="FA654" s="56">
        <v>237</v>
      </c>
      <c r="FB654" s="57" t="s">
        <v>2979</v>
      </c>
      <c r="FC654" s="68" t="s">
        <v>2335</v>
      </c>
      <c r="FD654" s="70">
        <v>10</v>
      </c>
      <c r="FE654" s="56">
        <v>237</v>
      </c>
      <c r="FF654" s="57" t="s">
        <v>2979</v>
      </c>
      <c r="FG654" s="68" t="s">
        <v>2335</v>
      </c>
      <c r="FH654" s="70">
        <v>10</v>
      </c>
      <c r="FI654" s="56">
        <v>237</v>
      </c>
      <c r="FJ654" s="57" t="s">
        <v>2979</v>
      </c>
      <c r="FK654" s="68" t="s">
        <v>2335</v>
      </c>
      <c r="FL654" s="70">
        <v>10</v>
      </c>
      <c r="FM654" s="56">
        <v>237</v>
      </c>
      <c r="FN654" s="57" t="s">
        <v>2979</v>
      </c>
      <c r="FO654" s="68" t="s">
        <v>2335</v>
      </c>
      <c r="FP654" s="70">
        <v>10</v>
      </c>
      <c r="FQ654" s="56">
        <v>237</v>
      </c>
      <c r="FR654" s="57" t="s">
        <v>2979</v>
      </c>
      <c r="FS654" s="68" t="s">
        <v>2335</v>
      </c>
      <c r="FT654" s="70">
        <v>10</v>
      </c>
      <c r="FU654" s="56">
        <v>237</v>
      </c>
      <c r="FV654" s="57" t="s">
        <v>2979</v>
      </c>
      <c r="FW654" s="68" t="s">
        <v>2335</v>
      </c>
      <c r="FX654" s="70">
        <v>10</v>
      </c>
      <c r="FY654" s="56">
        <v>237</v>
      </c>
      <c r="FZ654" s="57" t="s">
        <v>2979</v>
      </c>
      <c r="GA654" s="68" t="s">
        <v>2335</v>
      </c>
      <c r="GB654" s="70">
        <v>10</v>
      </c>
      <c r="GC654" s="56">
        <v>237</v>
      </c>
      <c r="GD654" s="57" t="s">
        <v>2979</v>
      </c>
      <c r="GE654" s="68" t="s">
        <v>2335</v>
      </c>
      <c r="GF654" s="70">
        <v>10</v>
      </c>
      <c r="GG654" s="56">
        <v>237</v>
      </c>
      <c r="GH654" s="57" t="s">
        <v>2979</v>
      </c>
      <c r="GI654" s="68" t="s">
        <v>2335</v>
      </c>
      <c r="GJ654" s="70">
        <v>10</v>
      </c>
      <c r="GK654" s="56">
        <v>237</v>
      </c>
      <c r="GL654" s="57" t="s">
        <v>2979</v>
      </c>
      <c r="GM654" s="68" t="s">
        <v>2335</v>
      </c>
      <c r="GN654" s="70">
        <v>10</v>
      </c>
      <c r="GO654" s="56">
        <v>237</v>
      </c>
      <c r="GP654" s="57" t="s">
        <v>2979</v>
      </c>
      <c r="GQ654" s="68" t="s">
        <v>2335</v>
      </c>
      <c r="GR654" s="70">
        <v>10</v>
      </c>
      <c r="GS654" s="56">
        <v>237</v>
      </c>
      <c r="GT654" s="57" t="s">
        <v>2979</v>
      </c>
      <c r="GU654" s="68" t="s">
        <v>2335</v>
      </c>
      <c r="GV654" s="70">
        <v>10</v>
      </c>
      <c r="GW654" s="56">
        <v>237</v>
      </c>
      <c r="GX654" s="57" t="s">
        <v>2979</v>
      </c>
      <c r="GY654" s="68" t="s">
        <v>2335</v>
      </c>
      <c r="GZ654" s="70">
        <v>10</v>
      </c>
      <c r="HA654" s="56">
        <v>237</v>
      </c>
      <c r="HB654" s="57" t="s">
        <v>2979</v>
      </c>
      <c r="HC654" s="68" t="s">
        <v>2335</v>
      </c>
      <c r="HD654" s="70">
        <v>10</v>
      </c>
      <c r="HE654" s="56">
        <v>237</v>
      </c>
      <c r="HF654" s="57" t="s">
        <v>2979</v>
      </c>
      <c r="HG654" s="68" t="s">
        <v>2335</v>
      </c>
      <c r="HH654" s="70">
        <v>10</v>
      </c>
      <c r="HI654" s="56">
        <v>237</v>
      </c>
      <c r="HJ654" s="57" t="s">
        <v>2979</v>
      </c>
      <c r="HK654" s="68" t="s">
        <v>2335</v>
      </c>
      <c r="HL654" s="70">
        <v>10</v>
      </c>
      <c r="HM654" s="56">
        <v>237</v>
      </c>
      <c r="HN654" s="57" t="s">
        <v>2979</v>
      </c>
      <c r="HO654" s="68" t="s">
        <v>2335</v>
      </c>
      <c r="HP654" s="70">
        <v>10</v>
      </c>
      <c r="HQ654" s="56">
        <v>237</v>
      </c>
      <c r="HR654" s="57" t="s">
        <v>2979</v>
      </c>
      <c r="HS654" s="68" t="s">
        <v>2335</v>
      </c>
      <c r="HT654" s="70">
        <v>10</v>
      </c>
      <c r="HU654" s="56">
        <v>237</v>
      </c>
      <c r="HV654" s="57" t="s">
        <v>2979</v>
      </c>
      <c r="HW654" s="68" t="s">
        <v>2335</v>
      </c>
      <c r="HX654" s="70">
        <v>10</v>
      </c>
      <c r="HY654" s="56">
        <v>237</v>
      </c>
      <c r="HZ654" s="57" t="s">
        <v>2979</v>
      </c>
      <c r="IA654" s="68" t="s">
        <v>2335</v>
      </c>
      <c r="IB654" s="70">
        <v>10</v>
      </c>
      <c r="IC654" s="56">
        <v>237</v>
      </c>
      <c r="ID654" s="57" t="s">
        <v>2979</v>
      </c>
      <c r="IE654" s="68" t="s">
        <v>2335</v>
      </c>
      <c r="IF654" s="70">
        <v>10</v>
      </c>
      <c r="IG654" s="56">
        <v>237</v>
      </c>
      <c r="IH654" s="57" t="s">
        <v>2979</v>
      </c>
      <c r="II654" s="68" t="s">
        <v>2335</v>
      </c>
      <c r="IJ654" s="70">
        <v>10</v>
      </c>
      <c r="IK654" s="56">
        <v>237</v>
      </c>
      <c r="IL654" s="57" t="s">
        <v>2979</v>
      </c>
      <c r="IM654" s="68" t="s">
        <v>2335</v>
      </c>
      <c r="IN654" s="70">
        <v>10</v>
      </c>
      <c r="IO654" s="56">
        <v>237</v>
      </c>
      <c r="IP654" s="57" t="s">
        <v>2979</v>
      </c>
      <c r="IQ654" s="68" t="s">
        <v>2335</v>
      </c>
      <c r="IR654" s="70">
        <v>10</v>
      </c>
      <c r="IS654" s="56">
        <v>237</v>
      </c>
      <c r="IT654" s="57" t="s">
        <v>2979</v>
      </c>
      <c r="IU654" s="68" t="s">
        <v>2335</v>
      </c>
      <c r="IV654" s="70">
        <v>10</v>
      </c>
    </row>
    <row r="655" spans="1:256" s="51" customFormat="1" ht="12" customHeight="1" x14ac:dyDescent="0.2">
      <c r="A655" s="125">
        <v>410</v>
      </c>
      <c r="B655" s="111" t="s">
        <v>2980</v>
      </c>
      <c r="C655" s="119" t="s">
        <v>2335</v>
      </c>
      <c r="D655" s="122">
        <v>10</v>
      </c>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70">
        <v>10</v>
      </c>
      <c r="EC655" s="56">
        <v>238</v>
      </c>
      <c r="ED655" s="57" t="s">
        <v>2980</v>
      </c>
      <c r="EE655" s="68" t="s">
        <v>2335</v>
      </c>
      <c r="EF655" s="70">
        <v>10</v>
      </c>
      <c r="EG655" s="56">
        <v>238</v>
      </c>
      <c r="EH655" s="57" t="s">
        <v>2980</v>
      </c>
      <c r="EI655" s="68" t="s">
        <v>2335</v>
      </c>
      <c r="EJ655" s="70">
        <v>10</v>
      </c>
      <c r="EK655" s="56">
        <v>238</v>
      </c>
      <c r="EL655" s="57" t="s">
        <v>2980</v>
      </c>
      <c r="EM655" s="68" t="s">
        <v>2335</v>
      </c>
      <c r="EN655" s="70">
        <v>10</v>
      </c>
      <c r="EO655" s="56">
        <v>238</v>
      </c>
      <c r="EP655" s="57" t="s">
        <v>2980</v>
      </c>
      <c r="EQ655" s="68" t="s">
        <v>2335</v>
      </c>
      <c r="ER655" s="70">
        <v>10</v>
      </c>
      <c r="ES655" s="56">
        <v>238</v>
      </c>
      <c r="ET655" s="57" t="s">
        <v>2980</v>
      </c>
      <c r="EU655" s="68" t="s">
        <v>2335</v>
      </c>
      <c r="EV655" s="70">
        <v>10</v>
      </c>
      <c r="EW655" s="56">
        <v>238</v>
      </c>
      <c r="EX655" s="57" t="s">
        <v>2980</v>
      </c>
      <c r="EY655" s="68" t="s">
        <v>2335</v>
      </c>
      <c r="EZ655" s="70">
        <v>10</v>
      </c>
      <c r="FA655" s="56">
        <v>238</v>
      </c>
      <c r="FB655" s="57" t="s">
        <v>2980</v>
      </c>
      <c r="FC655" s="68" t="s">
        <v>2335</v>
      </c>
      <c r="FD655" s="70">
        <v>10</v>
      </c>
      <c r="FE655" s="56">
        <v>238</v>
      </c>
      <c r="FF655" s="57" t="s">
        <v>2980</v>
      </c>
      <c r="FG655" s="68" t="s">
        <v>2335</v>
      </c>
      <c r="FH655" s="70">
        <v>10</v>
      </c>
      <c r="FI655" s="56">
        <v>238</v>
      </c>
      <c r="FJ655" s="57" t="s">
        <v>2980</v>
      </c>
      <c r="FK655" s="68" t="s">
        <v>2335</v>
      </c>
      <c r="FL655" s="70">
        <v>10</v>
      </c>
      <c r="FM655" s="56">
        <v>238</v>
      </c>
      <c r="FN655" s="57" t="s">
        <v>2980</v>
      </c>
      <c r="FO655" s="68" t="s">
        <v>2335</v>
      </c>
      <c r="FP655" s="70">
        <v>10</v>
      </c>
      <c r="FQ655" s="56">
        <v>238</v>
      </c>
      <c r="FR655" s="57" t="s">
        <v>2980</v>
      </c>
      <c r="FS655" s="68" t="s">
        <v>2335</v>
      </c>
      <c r="FT655" s="70">
        <v>10</v>
      </c>
      <c r="FU655" s="56">
        <v>238</v>
      </c>
      <c r="FV655" s="57" t="s">
        <v>2980</v>
      </c>
      <c r="FW655" s="68" t="s">
        <v>2335</v>
      </c>
      <c r="FX655" s="70">
        <v>10</v>
      </c>
      <c r="FY655" s="56">
        <v>238</v>
      </c>
      <c r="FZ655" s="57" t="s">
        <v>2980</v>
      </c>
      <c r="GA655" s="68" t="s">
        <v>2335</v>
      </c>
      <c r="GB655" s="70">
        <v>10</v>
      </c>
      <c r="GC655" s="56">
        <v>238</v>
      </c>
      <c r="GD655" s="57" t="s">
        <v>2980</v>
      </c>
      <c r="GE655" s="68" t="s">
        <v>2335</v>
      </c>
      <c r="GF655" s="70">
        <v>10</v>
      </c>
      <c r="GG655" s="56">
        <v>238</v>
      </c>
      <c r="GH655" s="57" t="s">
        <v>2980</v>
      </c>
      <c r="GI655" s="68" t="s">
        <v>2335</v>
      </c>
      <c r="GJ655" s="70">
        <v>10</v>
      </c>
      <c r="GK655" s="56">
        <v>238</v>
      </c>
      <c r="GL655" s="57" t="s">
        <v>2980</v>
      </c>
      <c r="GM655" s="68" t="s">
        <v>2335</v>
      </c>
      <c r="GN655" s="70">
        <v>10</v>
      </c>
      <c r="GO655" s="56">
        <v>238</v>
      </c>
      <c r="GP655" s="57" t="s">
        <v>2980</v>
      </c>
      <c r="GQ655" s="68" t="s">
        <v>2335</v>
      </c>
      <c r="GR655" s="70">
        <v>10</v>
      </c>
      <c r="GS655" s="56">
        <v>238</v>
      </c>
      <c r="GT655" s="57" t="s">
        <v>2980</v>
      </c>
      <c r="GU655" s="68" t="s">
        <v>2335</v>
      </c>
      <c r="GV655" s="70">
        <v>10</v>
      </c>
      <c r="GW655" s="56">
        <v>238</v>
      </c>
      <c r="GX655" s="57" t="s">
        <v>2980</v>
      </c>
      <c r="GY655" s="68" t="s">
        <v>2335</v>
      </c>
      <c r="GZ655" s="70">
        <v>10</v>
      </c>
      <c r="HA655" s="56">
        <v>238</v>
      </c>
      <c r="HB655" s="57" t="s">
        <v>2980</v>
      </c>
      <c r="HC655" s="68" t="s">
        <v>2335</v>
      </c>
      <c r="HD655" s="70">
        <v>10</v>
      </c>
      <c r="HE655" s="56">
        <v>238</v>
      </c>
      <c r="HF655" s="57" t="s">
        <v>2980</v>
      </c>
      <c r="HG655" s="68" t="s">
        <v>2335</v>
      </c>
      <c r="HH655" s="70">
        <v>10</v>
      </c>
      <c r="HI655" s="56">
        <v>238</v>
      </c>
      <c r="HJ655" s="57" t="s">
        <v>2980</v>
      </c>
      <c r="HK655" s="68" t="s">
        <v>2335</v>
      </c>
      <c r="HL655" s="70">
        <v>10</v>
      </c>
      <c r="HM655" s="56">
        <v>238</v>
      </c>
      <c r="HN655" s="57" t="s">
        <v>2980</v>
      </c>
      <c r="HO655" s="68" t="s">
        <v>2335</v>
      </c>
      <c r="HP655" s="70">
        <v>10</v>
      </c>
      <c r="HQ655" s="56">
        <v>238</v>
      </c>
      <c r="HR655" s="57" t="s">
        <v>2980</v>
      </c>
      <c r="HS655" s="68" t="s">
        <v>2335</v>
      </c>
      <c r="HT655" s="70">
        <v>10</v>
      </c>
      <c r="HU655" s="56">
        <v>238</v>
      </c>
      <c r="HV655" s="57" t="s">
        <v>2980</v>
      </c>
      <c r="HW655" s="68" t="s">
        <v>2335</v>
      </c>
      <c r="HX655" s="70">
        <v>10</v>
      </c>
      <c r="HY655" s="56">
        <v>238</v>
      </c>
      <c r="HZ655" s="57" t="s">
        <v>2980</v>
      </c>
      <c r="IA655" s="68" t="s">
        <v>2335</v>
      </c>
      <c r="IB655" s="70">
        <v>10</v>
      </c>
      <c r="IC655" s="56">
        <v>238</v>
      </c>
      <c r="ID655" s="57" t="s">
        <v>2980</v>
      </c>
      <c r="IE655" s="68" t="s">
        <v>2335</v>
      </c>
      <c r="IF655" s="70">
        <v>10</v>
      </c>
      <c r="IG655" s="56">
        <v>238</v>
      </c>
      <c r="IH655" s="57" t="s">
        <v>2980</v>
      </c>
      <c r="II655" s="68" t="s">
        <v>2335</v>
      </c>
      <c r="IJ655" s="70">
        <v>10</v>
      </c>
      <c r="IK655" s="56">
        <v>238</v>
      </c>
      <c r="IL655" s="57" t="s">
        <v>2980</v>
      </c>
      <c r="IM655" s="68" t="s">
        <v>2335</v>
      </c>
      <c r="IN655" s="70">
        <v>10</v>
      </c>
      <c r="IO655" s="56">
        <v>238</v>
      </c>
      <c r="IP655" s="57" t="s">
        <v>2980</v>
      </c>
      <c r="IQ655" s="68" t="s">
        <v>2335</v>
      </c>
      <c r="IR655" s="70">
        <v>10</v>
      </c>
      <c r="IS655" s="56">
        <v>238</v>
      </c>
      <c r="IT655" s="57" t="s">
        <v>2980</v>
      </c>
      <c r="IU655" s="68" t="s">
        <v>2335</v>
      </c>
      <c r="IV655" s="70">
        <v>10</v>
      </c>
    </row>
    <row r="656" spans="1:256" s="51" customFormat="1" ht="12" customHeight="1" x14ac:dyDescent="0.2">
      <c r="A656" s="125">
        <v>410</v>
      </c>
      <c r="B656" s="111" t="s">
        <v>2981</v>
      </c>
      <c r="C656" s="119" t="s">
        <v>2335</v>
      </c>
      <c r="D656" s="122">
        <v>10</v>
      </c>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70">
        <v>10</v>
      </c>
      <c r="EC656" s="56">
        <v>239</v>
      </c>
      <c r="ED656" s="57" t="s">
        <v>2981</v>
      </c>
      <c r="EE656" s="68" t="s">
        <v>2335</v>
      </c>
      <c r="EF656" s="70">
        <v>10</v>
      </c>
      <c r="EG656" s="56">
        <v>239</v>
      </c>
      <c r="EH656" s="57" t="s">
        <v>2981</v>
      </c>
      <c r="EI656" s="68" t="s">
        <v>2335</v>
      </c>
      <c r="EJ656" s="70">
        <v>10</v>
      </c>
      <c r="EK656" s="56">
        <v>239</v>
      </c>
      <c r="EL656" s="57" t="s">
        <v>2981</v>
      </c>
      <c r="EM656" s="68" t="s">
        <v>2335</v>
      </c>
      <c r="EN656" s="70">
        <v>10</v>
      </c>
      <c r="EO656" s="56">
        <v>239</v>
      </c>
      <c r="EP656" s="57" t="s">
        <v>2981</v>
      </c>
      <c r="EQ656" s="68" t="s">
        <v>2335</v>
      </c>
      <c r="ER656" s="70">
        <v>10</v>
      </c>
      <c r="ES656" s="56">
        <v>239</v>
      </c>
      <c r="ET656" s="57" t="s">
        <v>2981</v>
      </c>
      <c r="EU656" s="68" t="s">
        <v>2335</v>
      </c>
      <c r="EV656" s="70">
        <v>10</v>
      </c>
      <c r="EW656" s="56">
        <v>239</v>
      </c>
      <c r="EX656" s="57" t="s">
        <v>2981</v>
      </c>
      <c r="EY656" s="68" t="s">
        <v>2335</v>
      </c>
      <c r="EZ656" s="70">
        <v>10</v>
      </c>
      <c r="FA656" s="56">
        <v>239</v>
      </c>
      <c r="FB656" s="57" t="s">
        <v>2981</v>
      </c>
      <c r="FC656" s="68" t="s">
        <v>2335</v>
      </c>
      <c r="FD656" s="70">
        <v>10</v>
      </c>
      <c r="FE656" s="56">
        <v>239</v>
      </c>
      <c r="FF656" s="57" t="s">
        <v>2981</v>
      </c>
      <c r="FG656" s="68" t="s">
        <v>2335</v>
      </c>
      <c r="FH656" s="70">
        <v>10</v>
      </c>
      <c r="FI656" s="56">
        <v>239</v>
      </c>
      <c r="FJ656" s="57" t="s">
        <v>2981</v>
      </c>
      <c r="FK656" s="68" t="s">
        <v>2335</v>
      </c>
      <c r="FL656" s="70">
        <v>10</v>
      </c>
      <c r="FM656" s="56">
        <v>239</v>
      </c>
      <c r="FN656" s="57" t="s">
        <v>2981</v>
      </c>
      <c r="FO656" s="68" t="s">
        <v>2335</v>
      </c>
      <c r="FP656" s="70">
        <v>10</v>
      </c>
      <c r="FQ656" s="56">
        <v>239</v>
      </c>
      <c r="FR656" s="57" t="s">
        <v>2981</v>
      </c>
      <c r="FS656" s="68" t="s">
        <v>2335</v>
      </c>
      <c r="FT656" s="70">
        <v>10</v>
      </c>
      <c r="FU656" s="56">
        <v>239</v>
      </c>
      <c r="FV656" s="57" t="s">
        <v>2981</v>
      </c>
      <c r="FW656" s="68" t="s">
        <v>2335</v>
      </c>
      <c r="FX656" s="70">
        <v>10</v>
      </c>
      <c r="FY656" s="56">
        <v>239</v>
      </c>
      <c r="FZ656" s="57" t="s">
        <v>2981</v>
      </c>
      <c r="GA656" s="68" t="s">
        <v>2335</v>
      </c>
      <c r="GB656" s="70">
        <v>10</v>
      </c>
      <c r="GC656" s="56">
        <v>239</v>
      </c>
      <c r="GD656" s="57" t="s">
        <v>2981</v>
      </c>
      <c r="GE656" s="68" t="s">
        <v>2335</v>
      </c>
      <c r="GF656" s="70">
        <v>10</v>
      </c>
      <c r="GG656" s="56">
        <v>239</v>
      </c>
      <c r="GH656" s="57" t="s">
        <v>2981</v>
      </c>
      <c r="GI656" s="68" t="s">
        <v>2335</v>
      </c>
      <c r="GJ656" s="70">
        <v>10</v>
      </c>
      <c r="GK656" s="56">
        <v>239</v>
      </c>
      <c r="GL656" s="57" t="s">
        <v>2981</v>
      </c>
      <c r="GM656" s="68" t="s">
        <v>2335</v>
      </c>
      <c r="GN656" s="70">
        <v>10</v>
      </c>
      <c r="GO656" s="56">
        <v>239</v>
      </c>
      <c r="GP656" s="57" t="s">
        <v>2981</v>
      </c>
      <c r="GQ656" s="68" t="s">
        <v>2335</v>
      </c>
      <c r="GR656" s="70">
        <v>10</v>
      </c>
      <c r="GS656" s="56">
        <v>239</v>
      </c>
      <c r="GT656" s="57" t="s">
        <v>2981</v>
      </c>
      <c r="GU656" s="68" t="s">
        <v>2335</v>
      </c>
      <c r="GV656" s="70">
        <v>10</v>
      </c>
      <c r="GW656" s="56">
        <v>239</v>
      </c>
      <c r="GX656" s="57" t="s">
        <v>2981</v>
      </c>
      <c r="GY656" s="68" t="s">
        <v>2335</v>
      </c>
      <c r="GZ656" s="70">
        <v>10</v>
      </c>
      <c r="HA656" s="56">
        <v>239</v>
      </c>
      <c r="HB656" s="57" t="s">
        <v>2981</v>
      </c>
      <c r="HC656" s="68" t="s">
        <v>2335</v>
      </c>
      <c r="HD656" s="70">
        <v>10</v>
      </c>
      <c r="HE656" s="56">
        <v>239</v>
      </c>
      <c r="HF656" s="57" t="s">
        <v>2981</v>
      </c>
      <c r="HG656" s="68" t="s">
        <v>2335</v>
      </c>
      <c r="HH656" s="70">
        <v>10</v>
      </c>
      <c r="HI656" s="56">
        <v>239</v>
      </c>
      <c r="HJ656" s="57" t="s">
        <v>2981</v>
      </c>
      <c r="HK656" s="68" t="s">
        <v>2335</v>
      </c>
      <c r="HL656" s="70">
        <v>10</v>
      </c>
      <c r="HM656" s="56">
        <v>239</v>
      </c>
      <c r="HN656" s="57" t="s">
        <v>2981</v>
      </c>
      <c r="HO656" s="68" t="s">
        <v>2335</v>
      </c>
      <c r="HP656" s="70">
        <v>10</v>
      </c>
      <c r="HQ656" s="56">
        <v>239</v>
      </c>
      <c r="HR656" s="57" t="s">
        <v>2981</v>
      </c>
      <c r="HS656" s="68" t="s">
        <v>2335</v>
      </c>
      <c r="HT656" s="70">
        <v>10</v>
      </c>
      <c r="HU656" s="56">
        <v>239</v>
      </c>
      <c r="HV656" s="57" t="s">
        <v>2981</v>
      </c>
      <c r="HW656" s="68" t="s">
        <v>2335</v>
      </c>
      <c r="HX656" s="70">
        <v>10</v>
      </c>
      <c r="HY656" s="56">
        <v>239</v>
      </c>
      <c r="HZ656" s="57" t="s">
        <v>2981</v>
      </c>
      <c r="IA656" s="68" t="s">
        <v>2335</v>
      </c>
      <c r="IB656" s="70">
        <v>10</v>
      </c>
      <c r="IC656" s="56">
        <v>239</v>
      </c>
      <c r="ID656" s="57" t="s">
        <v>2981</v>
      </c>
      <c r="IE656" s="68" t="s">
        <v>2335</v>
      </c>
      <c r="IF656" s="70">
        <v>10</v>
      </c>
      <c r="IG656" s="56">
        <v>239</v>
      </c>
      <c r="IH656" s="57" t="s">
        <v>2981</v>
      </c>
      <c r="II656" s="68" t="s">
        <v>2335</v>
      </c>
      <c r="IJ656" s="70">
        <v>10</v>
      </c>
      <c r="IK656" s="56">
        <v>239</v>
      </c>
      <c r="IL656" s="57" t="s">
        <v>2981</v>
      </c>
      <c r="IM656" s="68" t="s">
        <v>2335</v>
      </c>
      <c r="IN656" s="70">
        <v>10</v>
      </c>
      <c r="IO656" s="56">
        <v>239</v>
      </c>
      <c r="IP656" s="57" t="s">
        <v>2981</v>
      </c>
      <c r="IQ656" s="68" t="s">
        <v>2335</v>
      </c>
      <c r="IR656" s="70">
        <v>10</v>
      </c>
      <c r="IS656" s="56">
        <v>239</v>
      </c>
      <c r="IT656" s="57" t="s">
        <v>2981</v>
      </c>
      <c r="IU656" s="68" t="s">
        <v>2335</v>
      </c>
      <c r="IV656" s="70">
        <v>10</v>
      </c>
    </row>
    <row r="657" spans="1:256" s="51" customFormat="1" ht="12" customHeight="1" x14ac:dyDescent="0.2">
      <c r="A657" s="125">
        <v>410</v>
      </c>
      <c r="B657" s="111" t="s">
        <v>2982</v>
      </c>
      <c r="C657" s="119" t="s">
        <v>2335</v>
      </c>
      <c r="D657" s="122">
        <v>9</v>
      </c>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70">
        <v>9</v>
      </c>
      <c r="EC657" s="56">
        <v>240</v>
      </c>
      <c r="ED657" s="57" t="s">
        <v>2982</v>
      </c>
      <c r="EE657" s="68" t="s">
        <v>2335</v>
      </c>
      <c r="EF657" s="70">
        <v>9</v>
      </c>
      <c r="EG657" s="56">
        <v>240</v>
      </c>
      <c r="EH657" s="57" t="s">
        <v>2982</v>
      </c>
      <c r="EI657" s="68" t="s">
        <v>2335</v>
      </c>
      <c r="EJ657" s="70">
        <v>9</v>
      </c>
      <c r="EK657" s="56">
        <v>240</v>
      </c>
      <c r="EL657" s="57" t="s">
        <v>2982</v>
      </c>
      <c r="EM657" s="68" t="s">
        <v>2335</v>
      </c>
      <c r="EN657" s="70">
        <v>9</v>
      </c>
      <c r="EO657" s="56">
        <v>240</v>
      </c>
      <c r="EP657" s="57" t="s">
        <v>2982</v>
      </c>
      <c r="EQ657" s="68" t="s">
        <v>2335</v>
      </c>
      <c r="ER657" s="70">
        <v>9</v>
      </c>
      <c r="ES657" s="56">
        <v>240</v>
      </c>
      <c r="ET657" s="57" t="s">
        <v>2982</v>
      </c>
      <c r="EU657" s="68" t="s">
        <v>2335</v>
      </c>
      <c r="EV657" s="70">
        <v>9</v>
      </c>
      <c r="EW657" s="56">
        <v>240</v>
      </c>
      <c r="EX657" s="57" t="s">
        <v>2982</v>
      </c>
      <c r="EY657" s="68" t="s">
        <v>2335</v>
      </c>
      <c r="EZ657" s="70">
        <v>9</v>
      </c>
      <c r="FA657" s="56">
        <v>240</v>
      </c>
      <c r="FB657" s="57" t="s">
        <v>2982</v>
      </c>
      <c r="FC657" s="68" t="s">
        <v>2335</v>
      </c>
      <c r="FD657" s="70">
        <v>9</v>
      </c>
      <c r="FE657" s="56">
        <v>240</v>
      </c>
      <c r="FF657" s="57" t="s">
        <v>2982</v>
      </c>
      <c r="FG657" s="68" t="s">
        <v>2335</v>
      </c>
      <c r="FH657" s="70">
        <v>9</v>
      </c>
      <c r="FI657" s="56">
        <v>240</v>
      </c>
      <c r="FJ657" s="57" t="s">
        <v>2982</v>
      </c>
      <c r="FK657" s="68" t="s">
        <v>2335</v>
      </c>
      <c r="FL657" s="70">
        <v>9</v>
      </c>
      <c r="FM657" s="56">
        <v>240</v>
      </c>
      <c r="FN657" s="57" t="s">
        <v>2982</v>
      </c>
      <c r="FO657" s="68" t="s">
        <v>2335</v>
      </c>
      <c r="FP657" s="70">
        <v>9</v>
      </c>
      <c r="FQ657" s="56">
        <v>240</v>
      </c>
      <c r="FR657" s="57" t="s">
        <v>2982</v>
      </c>
      <c r="FS657" s="68" t="s">
        <v>2335</v>
      </c>
      <c r="FT657" s="70">
        <v>9</v>
      </c>
      <c r="FU657" s="56">
        <v>240</v>
      </c>
      <c r="FV657" s="57" t="s">
        <v>2982</v>
      </c>
      <c r="FW657" s="68" t="s">
        <v>2335</v>
      </c>
      <c r="FX657" s="70">
        <v>9</v>
      </c>
      <c r="FY657" s="56">
        <v>240</v>
      </c>
      <c r="FZ657" s="57" t="s">
        <v>2982</v>
      </c>
      <c r="GA657" s="68" t="s">
        <v>2335</v>
      </c>
      <c r="GB657" s="70">
        <v>9</v>
      </c>
      <c r="GC657" s="56">
        <v>240</v>
      </c>
      <c r="GD657" s="57" t="s">
        <v>2982</v>
      </c>
      <c r="GE657" s="68" t="s">
        <v>2335</v>
      </c>
      <c r="GF657" s="70">
        <v>9</v>
      </c>
      <c r="GG657" s="56">
        <v>240</v>
      </c>
      <c r="GH657" s="57" t="s">
        <v>2982</v>
      </c>
      <c r="GI657" s="68" t="s">
        <v>2335</v>
      </c>
      <c r="GJ657" s="70">
        <v>9</v>
      </c>
      <c r="GK657" s="56">
        <v>240</v>
      </c>
      <c r="GL657" s="57" t="s">
        <v>2982</v>
      </c>
      <c r="GM657" s="68" t="s">
        <v>2335</v>
      </c>
      <c r="GN657" s="70">
        <v>9</v>
      </c>
      <c r="GO657" s="56">
        <v>240</v>
      </c>
      <c r="GP657" s="57" t="s">
        <v>2982</v>
      </c>
      <c r="GQ657" s="68" t="s">
        <v>2335</v>
      </c>
      <c r="GR657" s="70">
        <v>9</v>
      </c>
      <c r="GS657" s="56">
        <v>240</v>
      </c>
      <c r="GT657" s="57" t="s">
        <v>2982</v>
      </c>
      <c r="GU657" s="68" t="s">
        <v>2335</v>
      </c>
      <c r="GV657" s="70">
        <v>9</v>
      </c>
      <c r="GW657" s="56">
        <v>240</v>
      </c>
      <c r="GX657" s="57" t="s">
        <v>2982</v>
      </c>
      <c r="GY657" s="68" t="s">
        <v>2335</v>
      </c>
      <c r="GZ657" s="70">
        <v>9</v>
      </c>
      <c r="HA657" s="56">
        <v>240</v>
      </c>
      <c r="HB657" s="57" t="s">
        <v>2982</v>
      </c>
      <c r="HC657" s="68" t="s">
        <v>2335</v>
      </c>
      <c r="HD657" s="70">
        <v>9</v>
      </c>
      <c r="HE657" s="56">
        <v>240</v>
      </c>
      <c r="HF657" s="57" t="s">
        <v>2982</v>
      </c>
      <c r="HG657" s="68" t="s">
        <v>2335</v>
      </c>
      <c r="HH657" s="70">
        <v>9</v>
      </c>
      <c r="HI657" s="56">
        <v>240</v>
      </c>
      <c r="HJ657" s="57" t="s">
        <v>2982</v>
      </c>
      <c r="HK657" s="68" t="s">
        <v>2335</v>
      </c>
      <c r="HL657" s="70">
        <v>9</v>
      </c>
      <c r="HM657" s="56">
        <v>240</v>
      </c>
      <c r="HN657" s="57" t="s">
        <v>2982</v>
      </c>
      <c r="HO657" s="68" t="s">
        <v>2335</v>
      </c>
      <c r="HP657" s="70">
        <v>9</v>
      </c>
      <c r="HQ657" s="56">
        <v>240</v>
      </c>
      <c r="HR657" s="57" t="s">
        <v>2982</v>
      </c>
      <c r="HS657" s="68" t="s">
        <v>2335</v>
      </c>
      <c r="HT657" s="70">
        <v>9</v>
      </c>
      <c r="HU657" s="56">
        <v>240</v>
      </c>
      <c r="HV657" s="57" t="s">
        <v>2982</v>
      </c>
      <c r="HW657" s="68" t="s">
        <v>2335</v>
      </c>
      <c r="HX657" s="70">
        <v>9</v>
      </c>
      <c r="HY657" s="56">
        <v>240</v>
      </c>
      <c r="HZ657" s="57" t="s">
        <v>2982</v>
      </c>
      <c r="IA657" s="68" t="s">
        <v>2335</v>
      </c>
      <c r="IB657" s="70">
        <v>9</v>
      </c>
      <c r="IC657" s="56">
        <v>240</v>
      </c>
      <c r="ID657" s="57" t="s">
        <v>2982</v>
      </c>
      <c r="IE657" s="68" t="s">
        <v>2335</v>
      </c>
      <c r="IF657" s="70">
        <v>9</v>
      </c>
      <c r="IG657" s="56">
        <v>240</v>
      </c>
      <c r="IH657" s="57" t="s">
        <v>2982</v>
      </c>
      <c r="II657" s="68" t="s">
        <v>2335</v>
      </c>
      <c r="IJ657" s="70">
        <v>9</v>
      </c>
      <c r="IK657" s="56">
        <v>240</v>
      </c>
      <c r="IL657" s="57" t="s">
        <v>2982</v>
      </c>
      <c r="IM657" s="68" t="s">
        <v>2335</v>
      </c>
      <c r="IN657" s="70">
        <v>9</v>
      </c>
      <c r="IO657" s="56">
        <v>240</v>
      </c>
      <c r="IP657" s="57" t="s">
        <v>2982</v>
      </c>
      <c r="IQ657" s="68" t="s">
        <v>2335</v>
      </c>
      <c r="IR657" s="70">
        <v>9</v>
      </c>
      <c r="IS657" s="56">
        <v>240</v>
      </c>
      <c r="IT657" s="57" t="s">
        <v>2982</v>
      </c>
      <c r="IU657" s="68" t="s">
        <v>2335</v>
      </c>
      <c r="IV657" s="70">
        <v>9</v>
      </c>
    </row>
    <row r="658" spans="1:256" s="51" customFormat="1" ht="12" customHeight="1" x14ac:dyDescent="0.2">
      <c r="A658" s="125">
        <v>410</v>
      </c>
      <c r="B658" s="111" t="s">
        <v>2983</v>
      </c>
      <c r="C658" s="119" t="s">
        <v>2335</v>
      </c>
      <c r="D658" s="122">
        <v>12</v>
      </c>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70">
        <v>12</v>
      </c>
      <c r="EC658" s="56">
        <v>241</v>
      </c>
      <c r="ED658" s="57" t="s">
        <v>2983</v>
      </c>
      <c r="EE658" s="68" t="s">
        <v>2335</v>
      </c>
      <c r="EF658" s="70">
        <v>12</v>
      </c>
      <c r="EG658" s="56">
        <v>241</v>
      </c>
      <c r="EH658" s="57" t="s">
        <v>2983</v>
      </c>
      <c r="EI658" s="68" t="s">
        <v>2335</v>
      </c>
      <c r="EJ658" s="70">
        <v>12</v>
      </c>
      <c r="EK658" s="56">
        <v>241</v>
      </c>
      <c r="EL658" s="57" t="s">
        <v>2983</v>
      </c>
      <c r="EM658" s="68" t="s">
        <v>2335</v>
      </c>
      <c r="EN658" s="70">
        <v>12</v>
      </c>
      <c r="EO658" s="56">
        <v>241</v>
      </c>
      <c r="EP658" s="57" t="s">
        <v>2983</v>
      </c>
      <c r="EQ658" s="68" t="s">
        <v>2335</v>
      </c>
      <c r="ER658" s="70">
        <v>12</v>
      </c>
      <c r="ES658" s="56">
        <v>241</v>
      </c>
      <c r="ET658" s="57" t="s">
        <v>2983</v>
      </c>
      <c r="EU658" s="68" t="s">
        <v>2335</v>
      </c>
      <c r="EV658" s="70">
        <v>12</v>
      </c>
      <c r="EW658" s="56">
        <v>241</v>
      </c>
      <c r="EX658" s="57" t="s">
        <v>2983</v>
      </c>
      <c r="EY658" s="68" t="s">
        <v>2335</v>
      </c>
      <c r="EZ658" s="70">
        <v>12</v>
      </c>
      <c r="FA658" s="56">
        <v>241</v>
      </c>
      <c r="FB658" s="57" t="s">
        <v>2983</v>
      </c>
      <c r="FC658" s="68" t="s">
        <v>2335</v>
      </c>
      <c r="FD658" s="70">
        <v>12</v>
      </c>
      <c r="FE658" s="56">
        <v>241</v>
      </c>
      <c r="FF658" s="57" t="s">
        <v>2983</v>
      </c>
      <c r="FG658" s="68" t="s">
        <v>2335</v>
      </c>
      <c r="FH658" s="70">
        <v>12</v>
      </c>
      <c r="FI658" s="56">
        <v>241</v>
      </c>
      <c r="FJ658" s="57" t="s">
        <v>2983</v>
      </c>
      <c r="FK658" s="68" t="s">
        <v>2335</v>
      </c>
      <c r="FL658" s="70">
        <v>12</v>
      </c>
      <c r="FM658" s="56">
        <v>241</v>
      </c>
      <c r="FN658" s="57" t="s">
        <v>2983</v>
      </c>
      <c r="FO658" s="68" t="s">
        <v>2335</v>
      </c>
      <c r="FP658" s="70">
        <v>12</v>
      </c>
      <c r="FQ658" s="56">
        <v>241</v>
      </c>
      <c r="FR658" s="57" t="s">
        <v>2983</v>
      </c>
      <c r="FS658" s="68" t="s">
        <v>2335</v>
      </c>
      <c r="FT658" s="70">
        <v>12</v>
      </c>
      <c r="FU658" s="56">
        <v>241</v>
      </c>
      <c r="FV658" s="57" t="s">
        <v>2983</v>
      </c>
      <c r="FW658" s="68" t="s">
        <v>2335</v>
      </c>
      <c r="FX658" s="70">
        <v>12</v>
      </c>
      <c r="FY658" s="56">
        <v>241</v>
      </c>
      <c r="FZ658" s="57" t="s">
        <v>2983</v>
      </c>
      <c r="GA658" s="68" t="s">
        <v>2335</v>
      </c>
      <c r="GB658" s="70">
        <v>12</v>
      </c>
      <c r="GC658" s="56">
        <v>241</v>
      </c>
      <c r="GD658" s="57" t="s">
        <v>2983</v>
      </c>
      <c r="GE658" s="68" t="s">
        <v>2335</v>
      </c>
      <c r="GF658" s="70">
        <v>12</v>
      </c>
      <c r="GG658" s="56">
        <v>241</v>
      </c>
      <c r="GH658" s="57" t="s">
        <v>2983</v>
      </c>
      <c r="GI658" s="68" t="s">
        <v>2335</v>
      </c>
      <c r="GJ658" s="70">
        <v>12</v>
      </c>
      <c r="GK658" s="56">
        <v>241</v>
      </c>
      <c r="GL658" s="57" t="s">
        <v>2983</v>
      </c>
      <c r="GM658" s="68" t="s">
        <v>2335</v>
      </c>
      <c r="GN658" s="70">
        <v>12</v>
      </c>
      <c r="GO658" s="56">
        <v>241</v>
      </c>
      <c r="GP658" s="57" t="s">
        <v>2983</v>
      </c>
      <c r="GQ658" s="68" t="s">
        <v>2335</v>
      </c>
      <c r="GR658" s="70">
        <v>12</v>
      </c>
      <c r="GS658" s="56">
        <v>241</v>
      </c>
      <c r="GT658" s="57" t="s">
        <v>2983</v>
      </c>
      <c r="GU658" s="68" t="s">
        <v>2335</v>
      </c>
      <c r="GV658" s="70">
        <v>12</v>
      </c>
      <c r="GW658" s="56">
        <v>241</v>
      </c>
      <c r="GX658" s="57" t="s">
        <v>2983</v>
      </c>
      <c r="GY658" s="68" t="s">
        <v>2335</v>
      </c>
      <c r="GZ658" s="70">
        <v>12</v>
      </c>
      <c r="HA658" s="56">
        <v>241</v>
      </c>
      <c r="HB658" s="57" t="s">
        <v>2983</v>
      </c>
      <c r="HC658" s="68" t="s">
        <v>2335</v>
      </c>
      <c r="HD658" s="70">
        <v>12</v>
      </c>
      <c r="HE658" s="56">
        <v>241</v>
      </c>
      <c r="HF658" s="57" t="s">
        <v>2983</v>
      </c>
      <c r="HG658" s="68" t="s">
        <v>2335</v>
      </c>
      <c r="HH658" s="70">
        <v>12</v>
      </c>
      <c r="HI658" s="56">
        <v>241</v>
      </c>
      <c r="HJ658" s="57" t="s">
        <v>2983</v>
      </c>
      <c r="HK658" s="68" t="s">
        <v>2335</v>
      </c>
      <c r="HL658" s="70">
        <v>12</v>
      </c>
      <c r="HM658" s="56">
        <v>241</v>
      </c>
      <c r="HN658" s="57" t="s">
        <v>2983</v>
      </c>
      <c r="HO658" s="68" t="s">
        <v>2335</v>
      </c>
      <c r="HP658" s="70">
        <v>12</v>
      </c>
      <c r="HQ658" s="56">
        <v>241</v>
      </c>
      <c r="HR658" s="57" t="s">
        <v>2983</v>
      </c>
      <c r="HS658" s="68" t="s">
        <v>2335</v>
      </c>
      <c r="HT658" s="70">
        <v>12</v>
      </c>
      <c r="HU658" s="56">
        <v>241</v>
      </c>
      <c r="HV658" s="57" t="s">
        <v>2983</v>
      </c>
      <c r="HW658" s="68" t="s">
        <v>2335</v>
      </c>
      <c r="HX658" s="70">
        <v>12</v>
      </c>
      <c r="HY658" s="56">
        <v>241</v>
      </c>
      <c r="HZ658" s="57" t="s">
        <v>2983</v>
      </c>
      <c r="IA658" s="68" t="s">
        <v>2335</v>
      </c>
      <c r="IB658" s="70">
        <v>12</v>
      </c>
      <c r="IC658" s="56">
        <v>241</v>
      </c>
      <c r="ID658" s="57" t="s">
        <v>2983</v>
      </c>
      <c r="IE658" s="68" t="s">
        <v>2335</v>
      </c>
      <c r="IF658" s="70">
        <v>12</v>
      </c>
      <c r="IG658" s="56">
        <v>241</v>
      </c>
      <c r="IH658" s="57" t="s">
        <v>2983</v>
      </c>
      <c r="II658" s="68" t="s">
        <v>2335</v>
      </c>
      <c r="IJ658" s="70">
        <v>12</v>
      </c>
      <c r="IK658" s="56">
        <v>241</v>
      </c>
      <c r="IL658" s="57" t="s">
        <v>2983</v>
      </c>
      <c r="IM658" s="68" t="s">
        <v>2335</v>
      </c>
      <c r="IN658" s="70">
        <v>12</v>
      </c>
      <c r="IO658" s="56">
        <v>241</v>
      </c>
      <c r="IP658" s="57" t="s">
        <v>2983</v>
      </c>
      <c r="IQ658" s="68" t="s">
        <v>2335</v>
      </c>
      <c r="IR658" s="70">
        <v>12</v>
      </c>
      <c r="IS658" s="56">
        <v>241</v>
      </c>
      <c r="IT658" s="57" t="s">
        <v>2983</v>
      </c>
      <c r="IU658" s="68" t="s">
        <v>2335</v>
      </c>
      <c r="IV658" s="70">
        <v>12</v>
      </c>
    </row>
    <row r="659" spans="1:256" s="51" customFormat="1" ht="12" customHeight="1" x14ac:dyDescent="0.2">
      <c r="A659" s="125">
        <v>410</v>
      </c>
      <c r="B659" s="111" t="s">
        <v>2984</v>
      </c>
      <c r="C659" s="119" t="s">
        <v>2335</v>
      </c>
      <c r="D659" s="122">
        <v>10</v>
      </c>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70">
        <v>10</v>
      </c>
      <c r="EC659" s="56">
        <v>242</v>
      </c>
      <c r="ED659" s="57" t="s">
        <v>2984</v>
      </c>
      <c r="EE659" s="68" t="s">
        <v>2335</v>
      </c>
      <c r="EF659" s="70">
        <v>10</v>
      </c>
      <c r="EG659" s="56">
        <v>242</v>
      </c>
      <c r="EH659" s="57" t="s">
        <v>2984</v>
      </c>
      <c r="EI659" s="68" t="s">
        <v>2335</v>
      </c>
      <c r="EJ659" s="70">
        <v>10</v>
      </c>
      <c r="EK659" s="56">
        <v>242</v>
      </c>
      <c r="EL659" s="57" t="s">
        <v>2984</v>
      </c>
      <c r="EM659" s="68" t="s">
        <v>2335</v>
      </c>
      <c r="EN659" s="70">
        <v>10</v>
      </c>
      <c r="EO659" s="56">
        <v>242</v>
      </c>
      <c r="EP659" s="57" t="s">
        <v>2984</v>
      </c>
      <c r="EQ659" s="68" t="s">
        <v>2335</v>
      </c>
      <c r="ER659" s="70">
        <v>10</v>
      </c>
      <c r="ES659" s="56">
        <v>242</v>
      </c>
      <c r="ET659" s="57" t="s">
        <v>2984</v>
      </c>
      <c r="EU659" s="68" t="s">
        <v>2335</v>
      </c>
      <c r="EV659" s="70">
        <v>10</v>
      </c>
      <c r="EW659" s="56">
        <v>242</v>
      </c>
      <c r="EX659" s="57" t="s">
        <v>2984</v>
      </c>
      <c r="EY659" s="68" t="s">
        <v>2335</v>
      </c>
      <c r="EZ659" s="70">
        <v>10</v>
      </c>
      <c r="FA659" s="56">
        <v>242</v>
      </c>
      <c r="FB659" s="57" t="s">
        <v>2984</v>
      </c>
      <c r="FC659" s="68" t="s">
        <v>2335</v>
      </c>
      <c r="FD659" s="70">
        <v>10</v>
      </c>
      <c r="FE659" s="56">
        <v>242</v>
      </c>
      <c r="FF659" s="57" t="s">
        <v>2984</v>
      </c>
      <c r="FG659" s="68" t="s">
        <v>2335</v>
      </c>
      <c r="FH659" s="70">
        <v>10</v>
      </c>
      <c r="FI659" s="56">
        <v>242</v>
      </c>
      <c r="FJ659" s="57" t="s">
        <v>2984</v>
      </c>
      <c r="FK659" s="68" t="s">
        <v>2335</v>
      </c>
      <c r="FL659" s="70">
        <v>10</v>
      </c>
      <c r="FM659" s="56">
        <v>242</v>
      </c>
      <c r="FN659" s="57" t="s">
        <v>2984</v>
      </c>
      <c r="FO659" s="68" t="s">
        <v>2335</v>
      </c>
      <c r="FP659" s="70">
        <v>10</v>
      </c>
      <c r="FQ659" s="56">
        <v>242</v>
      </c>
      <c r="FR659" s="57" t="s">
        <v>2984</v>
      </c>
      <c r="FS659" s="68" t="s">
        <v>2335</v>
      </c>
      <c r="FT659" s="70">
        <v>10</v>
      </c>
      <c r="FU659" s="56">
        <v>242</v>
      </c>
      <c r="FV659" s="57" t="s">
        <v>2984</v>
      </c>
      <c r="FW659" s="68" t="s">
        <v>2335</v>
      </c>
      <c r="FX659" s="70">
        <v>10</v>
      </c>
      <c r="FY659" s="56">
        <v>242</v>
      </c>
      <c r="FZ659" s="57" t="s">
        <v>2984</v>
      </c>
      <c r="GA659" s="68" t="s">
        <v>2335</v>
      </c>
      <c r="GB659" s="70">
        <v>10</v>
      </c>
      <c r="GC659" s="56">
        <v>242</v>
      </c>
      <c r="GD659" s="57" t="s">
        <v>2984</v>
      </c>
      <c r="GE659" s="68" t="s">
        <v>2335</v>
      </c>
      <c r="GF659" s="70">
        <v>10</v>
      </c>
      <c r="GG659" s="56">
        <v>242</v>
      </c>
      <c r="GH659" s="57" t="s">
        <v>2984</v>
      </c>
      <c r="GI659" s="68" t="s">
        <v>2335</v>
      </c>
      <c r="GJ659" s="70">
        <v>10</v>
      </c>
      <c r="GK659" s="56">
        <v>242</v>
      </c>
      <c r="GL659" s="57" t="s">
        <v>2984</v>
      </c>
      <c r="GM659" s="68" t="s">
        <v>2335</v>
      </c>
      <c r="GN659" s="70">
        <v>10</v>
      </c>
      <c r="GO659" s="56">
        <v>242</v>
      </c>
      <c r="GP659" s="57" t="s">
        <v>2984</v>
      </c>
      <c r="GQ659" s="68" t="s">
        <v>2335</v>
      </c>
      <c r="GR659" s="70">
        <v>10</v>
      </c>
      <c r="GS659" s="56">
        <v>242</v>
      </c>
      <c r="GT659" s="57" t="s">
        <v>2984</v>
      </c>
      <c r="GU659" s="68" t="s">
        <v>2335</v>
      </c>
      <c r="GV659" s="70">
        <v>10</v>
      </c>
      <c r="GW659" s="56">
        <v>242</v>
      </c>
      <c r="GX659" s="57" t="s">
        <v>2984</v>
      </c>
      <c r="GY659" s="68" t="s">
        <v>2335</v>
      </c>
      <c r="GZ659" s="70">
        <v>10</v>
      </c>
      <c r="HA659" s="56">
        <v>242</v>
      </c>
      <c r="HB659" s="57" t="s">
        <v>2984</v>
      </c>
      <c r="HC659" s="68" t="s">
        <v>2335</v>
      </c>
      <c r="HD659" s="70">
        <v>10</v>
      </c>
      <c r="HE659" s="56">
        <v>242</v>
      </c>
      <c r="HF659" s="57" t="s">
        <v>2984</v>
      </c>
      <c r="HG659" s="68" t="s">
        <v>2335</v>
      </c>
      <c r="HH659" s="70">
        <v>10</v>
      </c>
      <c r="HI659" s="56">
        <v>242</v>
      </c>
      <c r="HJ659" s="57" t="s">
        <v>2984</v>
      </c>
      <c r="HK659" s="68" t="s">
        <v>2335</v>
      </c>
      <c r="HL659" s="70">
        <v>10</v>
      </c>
      <c r="HM659" s="56">
        <v>242</v>
      </c>
      <c r="HN659" s="57" t="s">
        <v>2984</v>
      </c>
      <c r="HO659" s="68" t="s">
        <v>2335</v>
      </c>
      <c r="HP659" s="70">
        <v>10</v>
      </c>
      <c r="HQ659" s="56">
        <v>242</v>
      </c>
      <c r="HR659" s="57" t="s">
        <v>2984</v>
      </c>
      <c r="HS659" s="68" t="s">
        <v>2335</v>
      </c>
      <c r="HT659" s="70">
        <v>10</v>
      </c>
      <c r="HU659" s="56">
        <v>242</v>
      </c>
      <c r="HV659" s="57" t="s">
        <v>2984</v>
      </c>
      <c r="HW659" s="68" t="s">
        <v>2335</v>
      </c>
      <c r="HX659" s="70">
        <v>10</v>
      </c>
      <c r="HY659" s="56">
        <v>242</v>
      </c>
      <c r="HZ659" s="57" t="s">
        <v>2984</v>
      </c>
      <c r="IA659" s="68" t="s">
        <v>2335</v>
      </c>
      <c r="IB659" s="70">
        <v>10</v>
      </c>
      <c r="IC659" s="56">
        <v>242</v>
      </c>
      <c r="ID659" s="57" t="s">
        <v>2984</v>
      </c>
      <c r="IE659" s="68" t="s">
        <v>2335</v>
      </c>
      <c r="IF659" s="70">
        <v>10</v>
      </c>
      <c r="IG659" s="56">
        <v>242</v>
      </c>
      <c r="IH659" s="57" t="s">
        <v>2984</v>
      </c>
      <c r="II659" s="68" t="s">
        <v>2335</v>
      </c>
      <c r="IJ659" s="70">
        <v>10</v>
      </c>
      <c r="IK659" s="56">
        <v>242</v>
      </c>
      <c r="IL659" s="57" t="s">
        <v>2984</v>
      </c>
      <c r="IM659" s="68" t="s">
        <v>2335</v>
      </c>
      <c r="IN659" s="70">
        <v>10</v>
      </c>
      <c r="IO659" s="56">
        <v>242</v>
      </c>
      <c r="IP659" s="57" t="s">
        <v>2984</v>
      </c>
      <c r="IQ659" s="68" t="s">
        <v>2335</v>
      </c>
      <c r="IR659" s="70">
        <v>10</v>
      </c>
      <c r="IS659" s="56">
        <v>242</v>
      </c>
      <c r="IT659" s="57" t="s">
        <v>2984</v>
      </c>
      <c r="IU659" s="68" t="s">
        <v>2335</v>
      </c>
      <c r="IV659" s="70">
        <v>10</v>
      </c>
    </row>
    <row r="660" spans="1:256" s="51" customFormat="1" ht="12" customHeight="1" x14ac:dyDescent="0.2">
      <c r="A660" s="125">
        <v>410</v>
      </c>
      <c r="B660" s="111" t="s">
        <v>2985</v>
      </c>
      <c r="C660" s="119" t="s">
        <v>2335</v>
      </c>
      <c r="D660" s="122">
        <v>10</v>
      </c>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70">
        <v>10</v>
      </c>
      <c r="EC660" s="56">
        <v>243</v>
      </c>
      <c r="ED660" s="57" t="s">
        <v>2985</v>
      </c>
      <c r="EE660" s="68" t="s">
        <v>2335</v>
      </c>
      <c r="EF660" s="70">
        <v>10</v>
      </c>
      <c r="EG660" s="56">
        <v>243</v>
      </c>
      <c r="EH660" s="57" t="s">
        <v>2985</v>
      </c>
      <c r="EI660" s="68" t="s">
        <v>2335</v>
      </c>
      <c r="EJ660" s="70">
        <v>10</v>
      </c>
      <c r="EK660" s="56">
        <v>243</v>
      </c>
      <c r="EL660" s="57" t="s">
        <v>2985</v>
      </c>
      <c r="EM660" s="68" t="s">
        <v>2335</v>
      </c>
      <c r="EN660" s="70">
        <v>10</v>
      </c>
      <c r="EO660" s="56">
        <v>243</v>
      </c>
      <c r="EP660" s="57" t="s">
        <v>2985</v>
      </c>
      <c r="EQ660" s="68" t="s">
        <v>2335</v>
      </c>
      <c r="ER660" s="70">
        <v>10</v>
      </c>
      <c r="ES660" s="56">
        <v>243</v>
      </c>
      <c r="ET660" s="57" t="s">
        <v>2985</v>
      </c>
      <c r="EU660" s="68" t="s">
        <v>2335</v>
      </c>
      <c r="EV660" s="70">
        <v>10</v>
      </c>
      <c r="EW660" s="56">
        <v>243</v>
      </c>
      <c r="EX660" s="57" t="s">
        <v>2985</v>
      </c>
      <c r="EY660" s="68" t="s">
        <v>2335</v>
      </c>
      <c r="EZ660" s="70">
        <v>10</v>
      </c>
      <c r="FA660" s="56">
        <v>243</v>
      </c>
      <c r="FB660" s="57" t="s">
        <v>2985</v>
      </c>
      <c r="FC660" s="68" t="s">
        <v>2335</v>
      </c>
      <c r="FD660" s="70">
        <v>10</v>
      </c>
      <c r="FE660" s="56">
        <v>243</v>
      </c>
      <c r="FF660" s="57" t="s">
        <v>2985</v>
      </c>
      <c r="FG660" s="68" t="s">
        <v>2335</v>
      </c>
      <c r="FH660" s="70">
        <v>10</v>
      </c>
      <c r="FI660" s="56">
        <v>243</v>
      </c>
      <c r="FJ660" s="57" t="s">
        <v>2985</v>
      </c>
      <c r="FK660" s="68" t="s">
        <v>2335</v>
      </c>
      <c r="FL660" s="70">
        <v>10</v>
      </c>
      <c r="FM660" s="56">
        <v>243</v>
      </c>
      <c r="FN660" s="57" t="s">
        <v>2985</v>
      </c>
      <c r="FO660" s="68" t="s">
        <v>2335</v>
      </c>
      <c r="FP660" s="70">
        <v>10</v>
      </c>
      <c r="FQ660" s="56">
        <v>243</v>
      </c>
      <c r="FR660" s="57" t="s">
        <v>2985</v>
      </c>
      <c r="FS660" s="68" t="s">
        <v>2335</v>
      </c>
      <c r="FT660" s="70">
        <v>10</v>
      </c>
      <c r="FU660" s="56">
        <v>243</v>
      </c>
      <c r="FV660" s="57" t="s">
        <v>2985</v>
      </c>
      <c r="FW660" s="68" t="s">
        <v>2335</v>
      </c>
      <c r="FX660" s="70">
        <v>10</v>
      </c>
      <c r="FY660" s="56">
        <v>243</v>
      </c>
      <c r="FZ660" s="57" t="s">
        <v>2985</v>
      </c>
      <c r="GA660" s="68" t="s">
        <v>2335</v>
      </c>
      <c r="GB660" s="70">
        <v>10</v>
      </c>
      <c r="GC660" s="56">
        <v>243</v>
      </c>
      <c r="GD660" s="57" t="s">
        <v>2985</v>
      </c>
      <c r="GE660" s="68" t="s">
        <v>2335</v>
      </c>
      <c r="GF660" s="70">
        <v>10</v>
      </c>
      <c r="GG660" s="56">
        <v>243</v>
      </c>
      <c r="GH660" s="57" t="s">
        <v>2985</v>
      </c>
      <c r="GI660" s="68" t="s">
        <v>2335</v>
      </c>
      <c r="GJ660" s="70">
        <v>10</v>
      </c>
      <c r="GK660" s="56">
        <v>243</v>
      </c>
      <c r="GL660" s="57" t="s">
        <v>2985</v>
      </c>
      <c r="GM660" s="68" t="s">
        <v>2335</v>
      </c>
      <c r="GN660" s="70">
        <v>10</v>
      </c>
      <c r="GO660" s="56">
        <v>243</v>
      </c>
      <c r="GP660" s="57" t="s">
        <v>2985</v>
      </c>
      <c r="GQ660" s="68" t="s">
        <v>2335</v>
      </c>
      <c r="GR660" s="70">
        <v>10</v>
      </c>
      <c r="GS660" s="56">
        <v>243</v>
      </c>
      <c r="GT660" s="57" t="s">
        <v>2985</v>
      </c>
      <c r="GU660" s="68" t="s">
        <v>2335</v>
      </c>
      <c r="GV660" s="70">
        <v>10</v>
      </c>
      <c r="GW660" s="56">
        <v>243</v>
      </c>
      <c r="GX660" s="57" t="s">
        <v>2985</v>
      </c>
      <c r="GY660" s="68" t="s">
        <v>2335</v>
      </c>
      <c r="GZ660" s="70">
        <v>10</v>
      </c>
      <c r="HA660" s="56">
        <v>243</v>
      </c>
      <c r="HB660" s="57" t="s">
        <v>2985</v>
      </c>
      <c r="HC660" s="68" t="s">
        <v>2335</v>
      </c>
      <c r="HD660" s="70">
        <v>10</v>
      </c>
      <c r="HE660" s="56">
        <v>243</v>
      </c>
      <c r="HF660" s="57" t="s">
        <v>2985</v>
      </c>
      <c r="HG660" s="68" t="s">
        <v>2335</v>
      </c>
      <c r="HH660" s="70">
        <v>10</v>
      </c>
      <c r="HI660" s="56">
        <v>243</v>
      </c>
      <c r="HJ660" s="57" t="s">
        <v>2985</v>
      </c>
      <c r="HK660" s="68" t="s">
        <v>2335</v>
      </c>
      <c r="HL660" s="70">
        <v>10</v>
      </c>
      <c r="HM660" s="56">
        <v>243</v>
      </c>
      <c r="HN660" s="57" t="s">
        <v>2985</v>
      </c>
      <c r="HO660" s="68" t="s">
        <v>2335</v>
      </c>
      <c r="HP660" s="70">
        <v>10</v>
      </c>
      <c r="HQ660" s="56">
        <v>243</v>
      </c>
      <c r="HR660" s="57" t="s">
        <v>2985</v>
      </c>
      <c r="HS660" s="68" t="s">
        <v>2335</v>
      </c>
      <c r="HT660" s="70">
        <v>10</v>
      </c>
      <c r="HU660" s="56">
        <v>243</v>
      </c>
      <c r="HV660" s="57" t="s">
        <v>2985</v>
      </c>
      <c r="HW660" s="68" t="s">
        <v>2335</v>
      </c>
      <c r="HX660" s="70">
        <v>10</v>
      </c>
      <c r="HY660" s="56">
        <v>243</v>
      </c>
      <c r="HZ660" s="57" t="s">
        <v>2985</v>
      </c>
      <c r="IA660" s="68" t="s">
        <v>2335</v>
      </c>
      <c r="IB660" s="70">
        <v>10</v>
      </c>
      <c r="IC660" s="56">
        <v>243</v>
      </c>
      <c r="ID660" s="57" t="s">
        <v>2985</v>
      </c>
      <c r="IE660" s="68" t="s">
        <v>2335</v>
      </c>
      <c r="IF660" s="70">
        <v>10</v>
      </c>
      <c r="IG660" s="56">
        <v>243</v>
      </c>
      <c r="IH660" s="57" t="s">
        <v>2985</v>
      </c>
      <c r="II660" s="68" t="s">
        <v>2335</v>
      </c>
      <c r="IJ660" s="70">
        <v>10</v>
      </c>
      <c r="IK660" s="56">
        <v>243</v>
      </c>
      <c r="IL660" s="57" t="s">
        <v>2985</v>
      </c>
      <c r="IM660" s="68" t="s">
        <v>2335</v>
      </c>
      <c r="IN660" s="70">
        <v>10</v>
      </c>
      <c r="IO660" s="56">
        <v>243</v>
      </c>
      <c r="IP660" s="57" t="s">
        <v>2985</v>
      </c>
      <c r="IQ660" s="68" t="s">
        <v>2335</v>
      </c>
      <c r="IR660" s="70">
        <v>10</v>
      </c>
      <c r="IS660" s="56">
        <v>243</v>
      </c>
      <c r="IT660" s="57" t="s">
        <v>2985</v>
      </c>
      <c r="IU660" s="68" t="s">
        <v>2335</v>
      </c>
      <c r="IV660" s="70">
        <v>10</v>
      </c>
    </row>
    <row r="661" spans="1:256" s="51" customFormat="1" ht="12" customHeight="1" x14ac:dyDescent="0.2">
      <c r="A661" s="125">
        <v>410</v>
      </c>
      <c r="B661" s="111" t="s">
        <v>2986</v>
      </c>
      <c r="C661" s="119" t="s">
        <v>2335</v>
      </c>
      <c r="D661" s="122">
        <v>9</v>
      </c>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70">
        <v>9</v>
      </c>
      <c r="EC661" s="56">
        <v>244</v>
      </c>
      <c r="ED661" s="57" t="s">
        <v>2986</v>
      </c>
      <c r="EE661" s="68" t="s">
        <v>2335</v>
      </c>
      <c r="EF661" s="70">
        <v>9</v>
      </c>
      <c r="EG661" s="56">
        <v>244</v>
      </c>
      <c r="EH661" s="57" t="s">
        <v>2986</v>
      </c>
      <c r="EI661" s="68" t="s">
        <v>2335</v>
      </c>
      <c r="EJ661" s="70">
        <v>9</v>
      </c>
      <c r="EK661" s="56">
        <v>244</v>
      </c>
      <c r="EL661" s="57" t="s">
        <v>2986</v>
      </c>
      <c r="EM661" s="68" t="s">
        <v>2335</v>
      </c>
      <c r="EN661" s="70">
        <v>9</v>
      </c>
      <c r="EO661" s="56">
        <v>244</v>
      </c>
      <c r="EP661" s="57" t="s">
        <v>2986</v>
      </c>
      <c r="EQ661" s="68" t="s">
        <v>2335</v>
      </c>
      <c r="ER661" s="70">
        <v>9</v>
      </c>
      <c r="ES661" s="56">
        <v>244</v>
      </c>
      <c r="ET661" s="57" t="s">
        <v>2986</v>
      </c>
      <c r="EU661" s="68" t="s">
        <v>2335</v>
      </c>
      <c r="EV661" s="70">
        <v>9</v>
      </c>
      <c r="EW661" s="56">
        <v>244</v>
      </c>
      <c r="EX661" s="57" t="s">
        <v>2986</v>
      </c>
      <c r="EY661" s="68" t="s">
        <v>2335</v>
      </c>
      <c r="EZ661" s="70">
        <v>9</v>
      </c>
      <c r="FA661" s="56">
        <v>244</v>
      </c>
      <c r="FB661" s="57" t="s">
        <v>2986</v>
      </c>
      <c r="FC661" s="68" t="s">
        <v>2335</v>
      </c>
      <c r="FD661" s="70">
        <v>9</v>
      </c>
      <c r="FE661" s="56">
        <v>244</v>
      </c>
      <c r="FF661" s="57" t="s">
        <v>2986</v>
      </c>
      <c r="FG661" s="68" t="s">
        <v>2335</v>
      </c>
      <c r="FH661" s="70">
        <v>9</v>
      </c>
      <c r="FI661" s="56">
        <v>244</v>
      </c>
      <c r="FJ661" s="57" t="s">
        <v>2986</v>
      </c>
      <c r="FK661" s="68" t="s">
        <v>2335</v>
      </c>
      <c r="FL661" s="70">
        <v>9</v>
      </c>
      <c r="FM661" s="56">
        <v>244</v>
      </c>
      <c r="FN661" s="57" t="s">
        <v>2986</v>
      </c>
      <c r="FO661" s="68" t="s">
        <v>2335</v>
      </c>
      <c r="FP661" s="70">
        <v>9</v>
      </c>
      <c r="FQ661" s="56">
        <v>244</v>
      </c>
      <c r="FR661" s="57" t="s">
        <v>2986</v>
      </c>
      <c r="FS661" s="68" t="s">
        <v>2335</v>
      </c>
      <c r="FT661" s="70">
        <v>9</v>
      </c>
      <c r="FU661" s="56">
        <v>244</v>
      </c>
      <c r="FV661" s="57" t="s">
        <v>2986</v>
      </c>
      <c r="FW661" s="68" t="s">
        <v>2335</v>
      </c>
      <c r="FX661" s="70">
        <v>9</v>
      </c>
      <c r="FY661" s="56">
        <v>244</v>
      </c>
      <c r="FZ661" s="57" t="s">
        <v>2986</v>
      </c>
      <c r="GA661" s="68" t="s">
        <v>2335</v>
      </c>
      <c r="GB661" s="70">
        <v>9</v>
      </c>
      <c r="GC661" s="56">
        <v>244</v>
      </c>
      <c r="GD661" s="57" t="s">
        <v>2986</v>
      </c>
      <c r="GE661" s="68" t="s">
        <v>2335</v>
      </c>
      <c r="GF661" s="70">
        <v>9</v>
      </c>
      <c r="GG661" s="56">
        <v>244</v>
      </c>
      <c r="GH661" s="57" t="s">
        <v>2986</v>
      </c>
      <c r="GI661" s="68" t="s">
        <v>2335</v>
      </c>
      <c r="GJ661" s="70">
        <v>9</v>
      </c>
      <c r="GK661" s="56">
        <v>244</v>
      </c>
      <c r="GL661" s="57" t="s">
        <v>2986</v>
      </c>
      <c r="GM661" s="68" t="s">
        <v>2335</v>
      </c>
      <c r="GN661" s="70">
        <v>9</v>
      </c>
      <c r="GO661" s="56">
        <v>244</v>
      </c>
      <c r="GP661" s="57" t="s">
        <v>2986</v>
      </c>
      <c r="GQ661" s="68" t="s">
        <v>2335</v>
      </c>
      <c r="GR661" s="70">
        <v>9</v>
      </c>
      <c r="GS661" s="56">
        <v>244</v>
      </c>
      <c r="GT661" s="57" t="s">
        <v>2986</v>
      </c>
      <c r="GU661" s="68" t="s">
        <v>2335</v>
      </c>
      <c r="GV661" s="70">
        <v>9</v>
      </c>
      <c r="GW661" s="56">
        <v>244</v>
      </c>
      <c r="GX661" s="57" t="s">
        <v>2986</v>
      </c>
      <c r="GY661" s="68" t="s">
        <v>2335</v>
      </c>
      <c r="GZ661" s="70">
        <v>9</v>
      </c>
      <c r="HA661" s="56">
        <v>244</v>
      </c>
      <c r="HB661" s="57" t="s">
        <v>2986</v>
      </c>
      <c r="HC661" s="68" t="s">
        <v>2335</v>
      </c>
      <c r="HD661" s="70">
        <v>9</v>
      </c>
      <c r="HE661" s="56">
        <v>244</v>
      </c>
      <c r="HF661" s="57" t="s">
        <v>2986</v>
      </c>
      <c r="HG661" s="68" t="s">
        <v>2335</v>
      </c>
      <c r="HH661" s="70">
        <v>9</v>
      </c>
      <c r="HI661" s="56">
        <v>244</v>
      </c>
      <c r="HJ661" s="57" t="s">
        <v>2986</v>
      </c>
      <c r="HK661" s="68" t="s">
        <v>2335</v>
      </c>
      <c r="HL661" s="70">
        <v>9</v>
      </c>
      <c r="HM661" s="56">
        <v>244</v>
      </c>
      <c r="HN661" s="57" t="s">
        <v>2986</v>
      </c>
      <c r="HO661" s="68" t="s">
        <v>2335</v>
      </c>
      <c r="HP661" s="70">
        <v>9</v>
      </c>
      <c r="HQ661" s="56">
        <v>244</v>
      </c>
      <c r="HR661" s="57" t="s">
        <v>2986</v>
      </c>
      <c r="HS661" s="68" t="s">
        <v>2335</v>
      </c>
      <c r="HT661" s="70">
        <v>9</v>
      </c>
      <c r="HU661" s="56">
        <v>244</v>
      </c>
      <c r="HV661" s="57" t="s">
        <v>2986</v>
      </c>
      <c r="HW661" s="68" t="s">
        <v>2335</v>
      </c>
      <c r="HX661" s="70">
        <v>9</v>
      </c>
      <c r="HY661" s="56">
        <v>244</v>
      </c>
      <c r="HZ661" s="57" t="s">
        <v>2986</v>
      </c>
      <c r="IA661" s="68" t="s">
        <v>2335</v>
      </c>
      <c r="IB661" s="70">
        <v>9</v>
      </c>
      <c r="IC661" s="56">
        <v>244</v>
      </c>
      <c r="ID661" s="57" t="s">
        <v>2986</v>
      </c>
      <c r="IE661" s="68" t="s">
        <v>2335</v>
      </c>
      <c r="IF661" s="70">
        <v>9</v>
      </c>
      <c r="IG661" s="56">
        <v>244</v>
      </c>
      <c r="IH661" s="57" t="s">
        <v>2986</v>
      </c>
      <c r="II661" s="68" t="s">
        <v>2335</v>
      </c>
      <c r="IJ661" s="70">
        <v>9</v>
      </c>
      <c r="IK661" s="56">
        <v>244</v>
      </c>
      <c r="IL661" s="57" t="s">
        <v>2986</v>
      </c>
      <c r="IM661" s="68" t="s">
        <v>2335</v>
      </c>
      <c r="IN661" s="70">
        <v>9</v>
      </c>
      <c r="IO661" s="56">
        <v>244</v>
      </c>
      <c r="IP661" s="57" t="s">
        <v>2986</v>
      </c>
      <c r="IQ661" s="68" t="s">
        <v>2335</v>
      </c>
      <c r="IR661" s="70">
        <v>9</v>
      </c>
      <c r="IS661" s="56">
        <v>244</v>
      </c>
      <c r="IT661" s="57" t="s">
        <v>2986</v>
      </c>
      <c r="IU661" s="68" t="s">
        <v>2335</v>
      </c>
      <c r="IV661" s="70">
        <v>9</v>
      </c>
    </row>
    <row r="662" spans="1:256" s="51" customFormat="1" ht="12" customHeight="1" x14ac:dyDescent="0.2">
      <c r="A662" s="125">
        <v>410</v>
      </c>
      <c r="B662" s="111" t="s">
        <v>2987</v>
      </c>
      <c r="C662" s="119" t="s">
        <v>2335</v>
      </c>
      <c r="D662" s="122">
        <v>10</v>
      </c>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70">
        <v>10</v>
      </c>
      <c r="EC662" s="56">
        <v>245</v>
      </c>
      <c r="ED662" s="57" t="s">
        <v>2987</v>
      </c>
      <c r="EE662" s="68" t="s">
        <v>2335</v>
      </c>
      <c r="EF662" s="70">
        <v>10</v>
      </c>
      <c r="EG662" s="56">
        <v>245</v>
      </c>
      <c r="EH662" s="57" t="s">
        <v>2987</v>
      </c>
      <c r="EI662" s="68" t="s">
        <v>2335</v>
      </c>
      <c r="EJ662" s="70">
        <v>10</v>
      </c>
      <c r="EK662" s="56">
        <v>245</v>
      </c>
      <c r="EL662" s="57" t="s">
        <v>2987</v>
      </c>
      <c r="EM662" s="68" t="s">
        <v>2335</v>
      </c>
      <c r="EN662" s="70">
        <v>10</v>
      </c>
      <c r="EO662" s="56">
        <v>245</v>
      </c>
      <c r="EP662" s="57" t="s">
        <v>2987</v>
      </c>
      <c r="EQ662" s="68" t="s">
        <v>2335</v>
      </c>
      <c r="ER662" s="70">
        <v>10</v>
      </c>
      <c r="ES662" s="56">
        <v>245</v>
      </c>
      <c r="ET662" s="57" t="s">
        <v>2987</v>
      </c>
      <c r="EU662" s="68" t="s">
        <v>2335</v>
      </c>
      <c r="EV662" s="70">
        <v>10</v>
      </c>
      <c r="EW662" s="56">
        <v>245</v>
      </c>
      <c r="EX662" s="57" t="s">
        <v>2987</v>
      </c>
      <c r="EY662" s="68" t="s">
        <v>2335</v>
      </c>
      <c r="EZ662" s="70">
        <v>10</v>
      </c>
      <c r="FA662" s="56">
        <v>245</v>
      </c>
      <c r="FB662" s="57" t="s">
        <v>2987</v>
      </c>
      <c r="FC662" s="68" t="s">
        <v>2335</v>
      </c>
      <c r="FD662" s="70">
        <v>10</v>
      </c>
      <c r="FE662" s="56">
        <v>245</v>
      </c>
      <c r="FF662" s="57" t="s">
        <v>2987</v>
      </c>
      <c r="FG662" s="68" t="s">
        <v>2335</v>
      </c>
      <c r="FH662" s="70">
        <v>10</v>
      </c>
      <c r="FI662" s="56">
        <v>245</v>
      </c>
      <c r="FJ662" s="57" t="s">
        <v>2987</v>
      </c>
      <c r="FK662" s="68" t="s">
        <v>2335</v>
      </c>
      <c r="FL662" s="70">
        <v>10</v>
      </c>
      <c r="FM662" s="56">
        <v>245</v>
      </c>
      <c r="FN662" s="57" t="s">
        <v>2987</v>
      </c>
      <c r="FO662" s="68" t="s">
        <v>2335</v>
      </c>
      <c r="FP662" s="70">
        <v>10</v>
      </c>
      <c r="FQ662" s="56">
        <v>245</v>
      </c>
      <c r="FR662" s="57" t="s">
        <v>2987</v>
      </c>
      <c r="FS662" s="68" t="s">
        <v>2335</v>
      </c>
      <c r="FT662" s="70">
        <v>10</v>
      </c>
      <c r="FU662" s="56">
        <v>245</v>
      </c>
      <c r="FV662" s="57" t="s">
        <v>2987</v>
      </c>
      <c r="FW662" s="68" t="s">
        <v>2335</v>
      </c>
      <c r="FX662" s="70">
        <v>10</v>
      </c>
      <c r="FY662" s="56">
        <v>245</v>
      </c>
      <c r="FZ662" s="57" t="s">
        <v>2987</v>
      </c>
      <c r="GA662" s="68" t="s">
        <v>2335</v>
      </c>
      <c r="GB662" s="70">
        <v>10</v>
      </c>
      <c r="GC662" s="56">
        <v>245</v>
      </c>
      <c r="GD662" s="57" t="s">
        <v>2987</v>
      </c>
      <c r="GE662" s="68" t="s">
        <v>2335</v>
      </c>
      <c r="GF662" s="70">
        <v>10</v>
      </c>
      <c r="GG662" s="56">
        <v>245</v>
      </c>
      <c r="GH662" s="57" t="s">
        <v>2987</v>
      </c>
      <c r="GI662" s="68" t="s">
        <v>2335</v>
      </c>
      <c r="GJ662" s="70">
        <v>10</v>
      </c>
      <c r="GK662" s="56">
        <v>245</v>
      </c>
      <c r="GL662" s="57" t="s">
        <v>2987</v>
      </c>
      <c r="GM662" s="68" t="s">
        <v>2335</v>
      </c>
      <c r="GN662" s="70">
        <v>10</v>
      </c>
      <c r="GO662" s="56">
        <v>245</v>
      </c>
      <c r="GP662" s="57" t="s">
        <v>2987</v>
      </c>
      <c r="GQ662" s="68" t="s">
        <v>2335</v>
      </c>
      <c r="GR662" s="70">
        <v>10</v>
      </c>
      <c r="GS662" s="56">
        <v>245</v>
      </c>
      <c r="GT662" s="57" t="s">
        <v>2987</v>
      </c>
      <c r="GU662" s="68" t="s">
        <v>2335</v>
      </c>
      <c r="GV662" s="70">
        <v>10</v>
      </c>
      <c r="GW662" s="56">
        <v>245</v>
      </c>
      <c r="GX662" s="57" t="s">
        <v>2987</v>
      </c>
      <c r="GY662" s="68" t="s">
        <v>2335</v>
      </c>
      <c r="GZ662" s="70">
        <v>10</v>
      </c>
      <c r="HA662" s="56">
        <v>245</v>
      </c>
      <c r="HB662" s="57" t="s">
        <v>2987</v>
      </c>
      <c r="HC662" s="68" t="s">
        <v>2335</v>
      </c>
      <c r="HD662" s="70">
        <v>10</v>
      </c>
      <c r="HE662" s="56">
        <v>245</v>
      </c>
      <c r="HF662" s="57" t="s">
        <v>2987</v>
      </c>
      <c r="HG662" s="68" t="s">
        <v>2335</v>
      </c>
      <c r="HH662" s="70">
        <v>10</v>
      </c>
      <c r="HI662" s="56">
        <v>245</v>
      </c>
      <c r="HJ662" s="57" t="s">
        <v>2987</v>
      </c>
      <c r="HK662" s="68" t="s">
        <v>2335</v>
      </c>
      <c r="HL662" s="70">
        <v>10</v>
      </c>
      <c r="HM662" s="56">
        <v>245</v>
      </c>
      <c r="HN662" s="57" t="s">
        <v>2987</v>
      </c>
      <c r="HO662" s="68" t="s">
        <v>2335</v>
      </c>
      <c r="HP662" s="70">
        <v>10</v>
      </c>
      <c r="HQ662" s="56">
        <v>245</v>
      </c>
      <c r="HR662" s="57" t="s">
        <v>2987</v>
      </c>
      <c r="HS662" s="68" t="s">
        <v>2335</v>
      </c>
      <c r="HT662" s="70">
        <v>10</v>
      </c>
      <c r="HU662" s="56">
        <v>245</v>
      </c>
      <c r="HV662" s="57" t="s">
        <v>2987</v>
      </c>
      <c r="HW662" s="68" t="s">
        <v>2335</v>
      </c>
      <c r="HX662" s="70">
        <v>10</v>
      </c>
      <c r="HY662" s="56">
        <v>245</v>
      </c>
      <c r="HZ662" s="57" t="s">
        <v>2987</v>
      </c>
      <c r="IA662" s="68" t="s">
        <v>2335</v>
      </c>
      <c r="IB662" s="70">
        <v>10</v>
      </c>
      <c r="IC662" s="56">
        <v>245</v>
      </c>
      <c r="ID662" s="57" t="s">
        <v>2987</v>
      </c>
      <c r="IE662" s="68" t="s">
        <v>2335</v>
      </c>
      <c r="IF662" s="70">
        <v>10</v>
      </c>
      <c r="IG662" s="56">
        <v>245</v>
      </c>
      <c r="IH662" s="57" t="s">
        <v>2987</v>
      </c>
      <c r="II662" s="68" t="s">
        <v>2335</v>
      </c>
      <c r="IJ662" s="70">
        <v>10</v>
      </c>
      <c r="IK662" s="56">
        <v>245</v>
      </c>
      <c r="IL662" s="57" t="s">
        <v>2987</v>
      </c>
      <c r="IM662" s="68" t="s">
        <v>2335</v>
      </c>
      <c r="IN662" s="70">
        <v>10</v>
      </c>
      <c r="IO662" s="56">
        <v>245</v>
      </c>
      <c r="IP662" s="57" t="s">
        <v>2987</v>
      </c>
      <c r="IQ662" s="68" t="s">
        <v>2335</v>
      </c>
      <c r="IR662" s="70">
        <v>10</v>
      </c>
      <c r="IS662" s="56">
        <v>245</v>
      </c>
      <c r="IT662" s="57" t="s">
        <v>2987</v>
      </c>
      <c r="IU662" s="68" t="s">
        <v>2335</v>
      </c>
      <c r="IV662" s="70">
        <v>10</v>
      </c>
    </row>
    <row r="663" spans="1:256" s="51" customFormat="1" ht="12" customHeight="1" x14ac:dyDescent="0.2">
      <c r="A663" s="125">
        <v>410</v>
      </c>
      <c r="B663" s="111" t="s">
        <v>2988</v>
      </c>
      <c r="C663" s="119" t="s">
        <v>2335</v>
      </c>
      <c r="D663" s="122">
        <v>11</v>
      </c>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70">
        <v>11</v>
      </c>
      <c r="EC663" s="56">
        <v>246</v>
      </c>
      <c r="ED663" s="57" t="s">
        <v>2988</v>
      </c>
      <c r="EE663" s="68" t="s">
        <v>2335</v>
      </c>
      <c r="EF663" s="70">
        <v>11</v>
      </c>
      <c r="EG663" s="56">
        <v>246</v>
      </c>
      <c r="EH663" s="57" t="s">
        <v>2988</v>
      </c>
      <c r="EI663" s="68" t="s">
        <v>2335</v>
      </c>
      <c r="EJ663" s="70">
        <v>11</v>
      </c>
      <c r="EK663" s="56">
        <v>246</v>
      </c>
      <c r="EL663" s="57" t="s">
        <v>2988</v>
      </c>
      <c r="EM663" s="68" t="s">
        <v>2335</v>
      </c>
      <c r="EN663" s="70">
        <v>11</v>
      </c>
      <c r="EO663" s="56">
        <v>246</v>
      </c>
      <c r="EP663" s="57" t="s">
        <v>2988</v>
      </c>
      <c r="EQ663" s="68" t="s">
        <v>2335</v>
      </c>
      <c r="ER663" s="70">
        <v>11</v>
      </c>
      <c r="ES663" s="56">
        <v>246</v>
      </c>
      <c r="ET663" s="57" t="s">
        <v>2988</v>
      </c>
      <c r="EU663" s="68" t="s">
        <v>2335</v>
      </c>
      <c r="EV663" s="70">
        <v>11</v>
      </c>
      <c r="EW663" s="56">
        <v>246</v>
      </c>
      <c r="EX663" s="57" t="s">
        <v>2988</v>
      </c>
      <c r="EY663" s="68" t="s">
        <v>2335</v>
      </c>
      <c r="EZ663" s="70">
        <v>11</v>
      </c>
      <c r="FA663" s="56">
        <v>246</v>
      </c>
      <c r="FB663" s="57" t="s">
        <v>2988</v>
      </c>
      <c r="FC663" s="68" t="s">
        <v>2335</v>
      </c>
      <c r="FD663" s="70">
        <v>11</v>
      </c>
      <c r="FE663" s="56">
        <v>246</v>
      </c>
      <c r="FF663" s="57" t="s">
        <v>2988</v>
      </c>
      <c r="FG663" s="68" t="s">
        <v>2335</v>
      </c>
      <c r="FH663" s="70">
        <v>11</v>
      </c>
      <c r="FI663" s="56">
        <v>246</v>
      </c>
      <c r="FJ663" s="57" t="s">
        <v>2988</v>
      </c>
      <c r="FK663" s="68" t="s">
        <v>2335</v>
      </c>
      <c r="FL663" s="70">
        <v>11</v>
      </c>
      <c r="FM663" s="56">
        <v>246</v>
      </c>
      <c r="FN663" s="57" t="s">
        <v>2988</v>
      </c>
      <c r="FO663" s="68" t="s">
        <v>2335</v>
      </c>
      <c r="FP663" s="70">
        <v>11</v>
      </c>
      <c r="FQ663" s="56">
        <v>246</v>
      </c>
      <c r="FR663" s="57" t="s">
        <v>2988</v>
      </c>
      <c r="FS663" s="68" t="s">
        <v>2335</v>
      </c>
      <c r="FT663" s="70">
        <v>11</v>
      </c>
      <c r="FU663" s="56">
        <v>246</v>
      </c>
      <c r="FV663" s="57" t="s">
        <v>2988</v>
      </c>
      <c r="FW663" s="68" t="s">
        <v>2335</v>
      </c>
      <c r="FX663" s="70">
        <v>11</v>
      </c>
      <c r="FY663" s="56">
        <v>246</v>
      </c>
      <c r="FZ663" s="57" t="s">
        <v>2988</v>
      </c>
      <c r="GA663" s="68" t="s">
        <v>2335</v>
      </c>
      <c r="GB663" s="70">
        <v>11</v>
      </c>
      <c r="GC663" s="56">
        <v>246</v>
      </c>
      <c r="GD663" s="57" t="s">
        <v>2988</v>
      </c>
      <c r="GE663" s="68" t="s">
        <v>2335</v>
      </c>
      <c r="GF663" s="70">
        <v>11</v>
      </c>
      <c r="GG663" s="56">
        <v>246</v>
      </c>
      <c r="GH663" s="57" t="s">
        <v>2988</v>
      </c>
      <c r="GI663" s="68" t="s">
        <v>2335</v>
      </c>
      <c r="GJ663" s="70">
        <v>11</v>
      </c>
      <c r="GK663" s="56">
        <v>246</v>
      </c>
      <c r="GL663" s="57" t="s">
        <v>2988</v>
      </c>
      <c r="GM663" s="68" t="s">
        <v>2335</v>
      </c>
      <c r="GN663" s="70">
        <v>11</v>
      </c>
      <c r="GO663" s="56">
        <v>246</v>
      </c>
      <c r="GP663" s="57" t="s">
        <v>2988</v>
      </c>
      <c r="GQ663" s="68" t="s">
        <v>2335</v>
      </c>
      <c r="GR663" s="70">
        <v>11</v>
      </c>
      <c r="GS663" s="56">
        <v>246</v>
      </c>
      <c r="GT663" s="57" t="s">
        <v>2988</v>
      </c>
      <c r="GU663" s="68" t="s">
        <v>2335</v>
      </c>
      <c r="GV663" s="70">
        <v>11</v>
      </c>
      <c r="GW663" s="56">
        <v>246</v>
      </c>
      <c r="GX663" s="57" t="s">
        <v>2988</v>
      </c>
      <c r="GY663" s="68" t="s">
        <v>2335</v>
      </c>
      <c r="GZ663" s="70">
        <v>11</v>
      </c>
      <c r="HA663" s="56">
        <v>246</v>
      </c>
      <c r="HB663" s="57" t="s">
        <v>2988</v>
      </c>
      <c r="HC663" s="68" t="s">
        <v>2335</v>
      </c>
      <c r="HD663" s="70">
        <v>11</v>
      </c>
      <c r="HE663" s="56">
        <v>246</v>
      </c>
      <c r="HF663" s="57" t="s">
        <v>2988</v>
      </c>
      <c r="HG663" s="68" t="s">
        <v>2335</v>
      </c>
      <c r="HH663" s="70">
        <v>11</v>
      </c>
      <c r="HI663" s="56">
        <v>246</v>
      </c>
      <c r="HJ663" s="57" t="s">
        <v>2988</v>
      </c>
      <c r="HK663" s="68" t="s">
        <v>2335</v>
      </c>
      <c r="HL663" s="70">
        <v>11</v>
      </c>
      <c r="HM663" s="56">
        <v>246</v>
      </c>
      <c r="HN663" s="57" t="s">
        <v>2988</v>
      </c>
      <c r="HO663" s="68" t="s">
        <v>2335</v>
      </c>
      <c r="HP663" s="70">
        <v>11</v>
      </c>
      <c r="HQ663" s="56">
        <v>246</v>
      </c>
      <c r="HR663" s="57" t="s">
        <v>2988</v>
      </c>
      <c r="HS663" s="68" t="s">
        <v>2335</v>
      </c>
      <c r="HT663" s="70">
        <v>11</v>
      </c>
      <c r="HU663" s="56">
        <v>246</v>
      </c>
      <c r="HV663" s="57" t="s">
        <v>2988</v>
      </c>
      <c r="HW663" s="68" t="s">
        <v>2335</v>
      </c>
      <c r="HX663" s="70">
        <v>11</v>
      </c>
      <c r="HY663" s="56">
        <v>246</v>
      </c>
      <c r="HZ663" s="57" t="s">
        <v>2988</v>
      </c>
      <c r="IA663" s="68" t="s">
        <v>2335</v>
      </c>
      <c r="IB663" s="70">
        <v>11</v>
      </c>
      <c r="IC663" s="56">
        <v>246</v>
      </c>
      <c r="ID663" s="57" t="s">
        <v>2988</v>
      </c>
      <c r="IE663" s="68" t="s">
        <v>2335</v>
      </c>
      <c r="IF663" s="70">
        <v>11</v>
      </c>
      <c r="IG663" s="56">
        <v>246</v>
      </c>
      <c r="IH663" s="57" t="s">
        <v>2988</v>
      </c>
      <c r="II663" s="68" t="s">
        <v>2335</v>
      </c>
      <c r="IJ663" s="70">
        <v>11</v>
      </c>
      <c r="IK663" s="56">
        <v>246</v>
      </c>
      <c r="IL663" s="57" t="s">
        <v>2988</v>
      </c>
      <c r="IM663" s="68" t="s">
        <v>2335</v>
      </c>
      <c r="IN663" s="70">
        <v>11</v>
      </c>
      <c r="IO663" s="56">
        <v>246</v>
      </c>
      <c r="IP663" s="57" t="s">
        <v>2988</v>
      </c>
      <c r="IQ663" s="68" t="s">
        <v>2335</v>
      </c>
      <c r="IR663" s="70">
        <v>11</v>
      </c>
      <c r="IS663" s="56">
        <v>246</v>
      </c>
      <c r="IT663" s="57" t="s">
        <v>2988</v>
      </c>
      <c r="IU663" s="68" t="s">
        <v>2335</v>
      </c>
      <c r="IV663" s="70">
        <v>11</v>
      </c>
    </row>
    <row r="664" spans="1:256" s="51" customFormat="1" ht="12" customHeight="1" x14ac:dyDescent="0.2">
      <c r="A664" s="125">
        <v>410</v>
      </c>
      <c r="B664" s="111" t="s">
        <v>2989</v>
      </c>
      <c r="C664" s="119" t="s">
        <v>2335</v>
      </c>
      <c r="D664" s="122">
        <v>9</v>
      </c>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70">
        <v>9</v>
      </c>
      <c r="EC664" s="56">
        <v>247</v>
      </c>
      <c r="ED664" s="57" t="s">
        <v>2989</v>
      </c>
      <c r="EE664" s="68" t="s">
        <v>2335</v>
      </c>
      <c r="EF664" s="70">
        <v>9</v>
      </c>
      <c r="EG664" s="56">
        <v>247</v>
      </c>
      <c r="EH664" s="57" t="s">
        <v>2989</v>
      </c>
      <c r="EI664" s="68" t="s">
        <v>2335</v>
      </c>
      <c r="EJ664" s="70">
        <v>9</v>
      </c>
      <c r="EK664" s="56">
        <v>247</v>
      </c>
      <c r="EL664" s="57" t="s">
        <v>2989</v>
      </c>
      <c r="EM664" s="68" t="s">
        <v>2335</v>
      </c>
      <c r="EN664" s="70">
        <v>9</v>
      </c>
      <c r="EO664" s="56">
        <v>247</v>
      </c>
      <c r="EP664" s="57" t="s">
        <v>2989</v>
      </c>
      <c r="EQ664" s="68" t="s">
        <v>2335</v>
      </c>
      <c r="ER664" s="70">
        <v>9</v>
      </c>
      <c r="ES664" s="56">
        <v>247</v>
      </c>
      <c r="ET664" s="57" t="s">
        <v>2989</v>
      </c>
      <c r="EU664" s="68" t="s">
        <v>2335</v>
      </c>
      <c r="EV664" s="70">
        <v>9</v>
      </c>
      <c r="EW664" s="56">
        <v>247</v>
      </c>
      <c r="EX664" s="57" t="s">
        <v>2989</v>
      </c>
      <c r="EY664" s="68" t="s">
        <v>2335</v>
      </c>
      <c r="EZ664" s="70">
        <v>9</v>
      </c>
      <c r="FA664" s="56">
        <v>247</v>
      </c>
      <c r="FB664" s="57" t="s">
        <v>2989</v>
      </c>
      <c r="FC664" s="68" t="s">
        <v>2335</v>
      </c>
      <c r="FD664" s="70">
        <v>9</v>
      </c>
      <c r="FE664" s="56">
        <v>247</v>
      </c>
      <c r="FF664" s="57" t="s">
        <v>2989</v>
      </c>
      <c r="FG664" s="68" t="s">
        <v>2335</v>
      </c>
      <c r="FH664" s="70">
        <v>9</v>
      </c>
      <c r="FI664" s="56">
        <v>247</v>
      </c>
      <c r="FJ664" s="57" t="s">
        <v>2989</v>
      </c>
      <c r="FK664" s="68" t="s">
        <v>2335</v>
      </c>
      <c r="FL664" s="70">
        <v>9</v>
      </c>
      <c r="FM664" s="56">
        <v>247</v>
      </c>
      <c r="FN664" s="57" t="s">
        <v>2989</v>
      </c>
      <c r="FO664" s="68" t="s">
        <v>2335</v>
      </c>
      <c r="FP664" s="70">
        <v>9</v>
      </c>
      <c r="FQ664" s="56">
        <v>247</v>
      </c>
      <c r="FR664" s="57" t="s">
        <v>2989</v>
      </c>
      <c r="FS664" s="68" t="s">
        <v>2335</v>
      </c>
      <c r="FT664" s="70">
        <v>9</v>
      </c>
      <c r="FU664" s="56">
        <v>247</v>
      </c>
      <c r="FV664" s="57" t="s">
        <v>2989</v>
      </c>
      <c r="FW664" s="68" t="s">
        <v>2335</v>
      </c>
      <c r="FX664" s="70">
        <v>9</v>
      </c>
      <c r="FY664" s="56">
        <v>247</v>
      </c>
      <c r="FZ664" s="57" t="s">
        <v>2989</v>
      </c>
      <c r="GA664" s="68" t="s">
        <v>2335</v>
      </c>
      <c r="GB664" s="70">
        <v>9</v>
      </c>
      <c r="GC664" s="56">
        <v>247</v>
      </c>
      <c r="GD664" s="57" t="s">
        <v>2989</v>
      </c>
      <c r="GE664" s="68" t="s">
        <v>2335</v>
      </c>
      <c r="GF664" s="70">
        <v>9</v>
      </c>
      <c r="GG664" s="56">
        <v>247</v>
      </c>
      <c r="GH664" s="57" t="s">
        <v>2989</v>
      </c>
      <c r="GI664" s="68" t="s">
        <v>2335</v>
      </c>
      <c r="GJ664" s="70">
        <v>9</v>
      </c>
      <c r="GK664" s="56">
        <v>247</v>
      </c>
      <c r="GL664" s="57" t="s">
        <v>2989</v>
      </c>
      <c r="GM664" s="68" t="s">
        <v>2335</v>
      </c>
      <c r="GN664" s="70">
        <v>9</v>
      </c>
      <c r="GO664" s="56">
        <v>247</v>
      </c>
      <c r="GP664" s="57" t="s">
        <v>2989</v>
      </c>
      <c r="GQ664" s="68" t="s">
        <v>2335</v>
      </c>
      <c r="GR664" s="70">
        <v>9</v>
      </c>
      <c r="GS664" s="56">
        <v>247</v>
      </c>
      <c r="GT664" s="57" t="s">
        <v>2989</v>
      </c>
      <c r="GU664" s="68" t="s">
        <v>2335</v>
      </c>
      <c r="GV664" s="70">
        <v>9</v>
      </c>
      <c r="GW664" s="56">
        <v>247</v>
      </c>
      <c r="GX664" s="57" t="s">
        <v>2989</v>
      </c>
      <c r="GY664" s="68" t="s">
        <v>2335</v>
      </c>
      <c r="GZ664" s="70">
        <v>9</v>
      </c>
      <c r="HA664" s="56">
        <v>247</v>
      </c>
      <c r="HB664" s="57" t="s">
        <v>2989</v>
      </c>
      <c r="HC664" s="68" t="s">
        <v>2335</v>
      </c>
      <c r="HD664" s="70">
        <v>9</v>
      </c>
      <c r="HE664" s="56">
        <v>247</v>
      </c>
      <c r="HF664" s="57" t="s">
        <v>2989</v>
      </c>
      <c r="HG664" s="68" t="s">
        <v>2335</v>
      </c>
      <c r="HH664" s="70">
        <v>9</v>
      </c>
      <c r="HI664" s="56">
        <v>247</v>
      </c>
      <c r="HJ664" s="57" t="s">
        <v>2989</v>
      </c>
      <c r="HK664" s="68" t="s">
        <v>2335</v>
      </c>
      <c r="HL664" s="70">
        <v>9</v>
      </c>
      <c r="HM664" s="56">
        <v>247</v>
      </c>
      <c r="HN664" s="57" t="s">
        <v>2989</v>
      </c>
      <c r="HO664" s="68" t="s">
        <v>2335</v>
      </c>
      <c r="HP664" s="70">
        <v>9</v>
      </c>
      <c r="HQ664" s="56">
        <v>247</v>
      </c>
      <c r="HR664" s="57" t="s">
        <v>2989</v>
      </c>
      <c r="HS664" s="68" t="s">
        <v>2335</v>
      </c>
      <c r="HT664" s="70">
        <v>9</v>
      </c>
      <c r="HU664" s="56">
        <v>247</v>
      </c>
      <c r="HV664" s="57" t="s">
        <v>2989</v>
      </c>
      <c r="HW664" s="68" t="s">
        <v>2335</v>
      </c>
      <c r="HX664" s="70">
        <v>9</v>
      </c>
      <c r="HY664" s="56">
        <v>247</v>
      </c>
      <c r="HZ664" s="57" t="s">
        <v>2989</v>
      </c>
      <c r="IA664" s="68" t="s">
        <v>2335</v>
      </c>
      <c r="IB664" s="70">
        <v>9</v>
      </c>
      <c r="IC664" s="56">
        <v>247</v>
      </c>
      <c r="ID664" s="57" t="s">
        <v>2989</v>
      </c>
      <c r="IE664" s="68" t="s">
        <v>2335</v>
      </c>
      <c r="IF664" s="70">
        <v>9</v>
      </c>
      <c r="IG664" s="56">
        <v>247</v>
      </c>
      <c r="IH664" s="57" t="s">
        <v>2989</v>
      </c>
      <c r="II664" s="68" t="s">
        <v>2335</v>
      </c>
      <c r="IJ664" s="70">
        <v>9</v>
      </c>
      <c r="IK664" s="56">
        <v>247</v>
      </c>
      <c r="IL664" s="57" t="s">
        <v>2989</v>
      </c>
      <c r="IM664" s="68" t="s">
        <v>2335</v>
      </c>
      <c r="IN664" s="70">
        <v>9</v>
      </c>
      <c r="IO664" s="56">
        <v>247</v>
      </c>
      <c r="IP664" s="57" t="s">
        <v>2989</v>
      </c>
      <c r="IQ664" s="68" t="s">
        <v>2335</v>
      </c>
      <c r="IR664" s="70">
        <v>9</v>
      </c>
      <c r="IS664" s="56">
        <v>247</v>
      </c>
      <c r="IT664" s="57" t="s">
        <v>2989</v>
      </c>
      <c r="IU664" s="68" t="s">
        <v>2335</v>
      </c>
      <c r="IV664" s="70">
        <v>9</v>
      </c>
    </row>
    <row r="665" spans="1:256" s="51" customFormat="1" ht="12" customHeight="1" x14ac:dyDescent="0.2">
      <c r="A665" s="125">
        <v>410</v>
      </c>
      <c r="B665" s="111" t="s">
        <v>2990</v>
      </c>
      <c r="C665" s="119" t="s">
        <v>2335</v>
      </c>
      <c r="D665" s="122">
        <v>10</v>
      </c>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70">
        <v>10</v>
      </c>
      <c r="EC665" s="56">
        <v>248</v>
      </c>
      <c r="ED665" s="57" t="s">
        <v>2990</v>
      </c>
      <c r="EE665" s="68" t="s">
        <v>2335</v>
      </c>
      <c r="EF665" s="70">
        <v>10</v>
      </c>
      <c r="EG665" s="56">
        <v>248</v>
      </c>
      <c r="EH665" s="57" t="s">
        <v>2990</v>
      </c>
      <c r="EI665" s="68" t="s">
        <v>2335</v>
      </c>
      <c r="EJ665" s="70">
        <v>10</v>
      </c>
      <c r="EK665" s="56">
        <v>248</v>
      </c>
      <c r="EL665" s="57" t="s">
        <v>2990</v>
      </c>
      <c r="EM665" s="68" t="s">
        <v>2335</v>
      </c>
      <c r="EN665" s="70">
        <v>10</v>
      </c>
      <c r="EO665" s="56">
        <v>248</v>
      </c>
      <c r="EP665" s="57" t="s">
        <v>2990</v>
      </c>
      <c r="EQ665" s="68" t="s">
        <v>2335</v>
      </c>
      <c r="ER665" s="70">
        <v>10</v>
      </c>
      <c r="ES665" s="56">
        <v>248</v>
      </c>
      <c r="ET665" s="57" t="s">
        <v>2990</v>
      </c>
      <c r="EU665" s="68" t="s">
        <v>2335</v>
      </c>
      <c r="EV665" s="70">
        <v>10</v>
      </c>
      <c r="EW665" s="56">
        <v>248</v>
      </c>
      <c r="EX665" s="57" t="s">
        <v>2990</v>
      </c>
      <c r="EY665" s="68" t="s">
        <v>2335</v>
      </c>
      <c r="EZ665" s="70">
        <v>10</v>
      </c>
      <c r="FA665" s="56">
        <v>248</v>
      </c>
      <c r="FB665" s="57" t="s">
        <v>2990</v>
      </c>
      <c r="FC665" s="68" t="s">
        <v>2335</v>
      </c>
      <c r="FD665" s="70">
        <v>10</v>
      </c>
      <c r="FE665" s="56">
        <v>248</v>
      </c>
      <c r="FF665" s="57" t="s">
        <v>2990</v>
      </c>
      <c r="FG665" s="68" t="s">
        <v>2335</v>
      </c>
      <c r="FH665" s="70">
        <v>10</v>
      </c>
      <c r="FI665" s="56">
        <v>248</v>
      </c>
      <c r="FJ665" s="57" t="s">
        <v>2990</v>
      </c>
      <c r="FK665" s="68" t="s">
        <v>2335</v>
      </c>
      <c r="FL665" s="70">
        <v>10</v>
      </c>
      <c r="FM665" s="56">
        <v>248</v>
      </c>
      <c r="FN665" s="57" t="s">
        <v>2990</v>
      </c>
      <c r="FO665" s="68" t="s">
        <v>2335</v>
      </c>
      <c r="FP665" s="70">
        <v>10</v>
      </c>
      <c r="FQ665" s="56">
        <v>248</v>
      </c>
      <c r="FR665" s="57" t="s">
        <v>2990</v>
      </c>
      <c r="FS665" s="68" t="s">
        <v>2335</v>
      </c>
      <c r="FT665" s="70">
        <v>10</v>
      </c>
      <c r="FU665" s="56">
        <v>248</v>
      </c>
      <c r="FV665" s="57" t="s">
        <v>2990</v>
      </c>
      <c r="FW665" s="68" t="s">
        <v>2335</v>
      </c>
      <c r="FX665" s="70">
        <v>10</v>
      </c>
      <c r="FY665" s="56">
        <v>248</v>
      </c>
      <c r="FZ665" s="57" t="s">
        <v>2990</v>
      </c>
      <c r="GA665" s="68" t="s">
        <v>2335</v>
      </c>
      <c r="GB665" s="70">
        <v>10</v>
      </c>
      <c r="GC665" s="56">
        <v>248</v>
      </c>
      <c r="GD665" s="57" t="s">
        <v>2990</v>
      </c>
      <c r="GE665" s="68" t="s">
        <v>2335</v>
      </c>
      <c r="GF665" s="70">
        <v>10</v>
      </c>
      <c r="GG665" s="56">
        <v>248</v>
      </c>
      <c r="GH665" s="57" t="s">
        <v>2990</v>
      </c>
      <c r="GI665" s="68" t="s">
        <v>2335</v>
      </c>
      <c r="GJ665" s="70">
        <v>10</v>
      </c>
      <c r="GK665" s="56">
        <v>248</v>
      </c>
      <c r="GL665" s="57" t="s">
        <v>2990</v>
      </c>
      <c r="GM665" s="68" t="s">
        <v>2335</v>
      </c>
      <c r="GN665" s="70">
        <v>10</v>
      </c>
      <c r="GO665" s="56">
        <v>248</v>
      </c>
      <c r="GP665" s="57" t="s">
        <v>2990</v>
      </c>
      <c r="GQ665" s="68" t="s">
        <v>2335</v>
      </c>
      <c r="GR665" s="70">
        <v>10</v>
      </c>
      <c r="GS665" s="56">
        <v>248</v>
      </c>
      <c r="GT665" s="57" t="s">
        <v>2990</v>
      </c>
      <c r="GU665" s="68" t="s">
        <v>2335</v>
      </c>
      <c r="GV665" s="70">
        <v>10</v>
      </c>
      <c r="GW665" s="56">
        <v>248</v>
      </c>
      <c r="GX665" s="57" t="s">
        <v>2990</v>
      </c>
      <c r="GY665" s="68" t="s">
        <v>2335</v>
      </c>
      <c r="GZ665" s="70">
        <v>10</v>
      </c>
      <c r="HA665" s="56">
        <v>248</v>
      </c>
      <c r="HB665" s="57" t="s">
        <v>2990</v>
      </c>
      <c r="HC665" s="68" t="s">
        <v>2335</v>
      </c>
      <c r="HD665" s="70">
        <v>10</v>
      </c>
      <c r="HE665" s="56">
        <v>248</v>
      </c>
      <c r="HF665" s="57" t="s">
        <v>2990</v>
      </c>
      <c r="HG665" s="68" t="s">
        <v>2335</v>
      </c>
      <c r="HH665" s="70">
        <v>10</v>
      </c>
      <c r="HI665" s="56">
        <v>248</v>
      </c>
      <c r="HJ665" s="57" t="s">
        <v>2990</v>
      </c>
      <c r="HK665" s="68" t="s">
        <v>2335</v>
      </c>
      <c r="HL665" s="70">
        <v>10</v>
      </c>
      <c r="HM665" s="56">
        <v>248</v>
      </c>
      <c r="HN665" s="57" t="s">
        <v>2990</v>
      </c>
      <c r="HO665" s="68" t="s">
        <v>2335</v>
      </c>
      <c r="HP665" s="70">
        <v>10</v>
      </c>
      <c r="HQ665" s="56">
        <v>248</v>
      </c>
      <c r="HR665" s="57" t="s">
        <v>2990</v>
      </c>
      <c r="HS665" s="68" t="s">
        <v>2335</v>
      </c>
      <c r="HT665" s="70">
        <v>10</v>
      </c>
      <c r="HU665" s="56">
        <v>248</v>
      </c>
      <c r="HV665" s="57" t="s">
        <v>2990</v>
      </c>
      <c r="HW665" s="68" t="s">
        <v>2335</v>
      </c>
      <c r="HX665" s="70">
        <v>10</v>
      </c>
      <c r="HY665" s="56">
        <v>248</v>
      </c>
      <c r="HZ665" s="57" t="s">
        <v>2990</v>
      </c>
      <c r="IA665" s="68" t="s">
        <v>2335</v>
      </c>
      <c r="IB665" s="70">
        <v>10</v>
      </c>
      <c r="IC665" s="56">
        <v>248</v>
      </c>
      <c r="ID665" s="57" t="s">
        <v>2990</v>
      </c>
      <c r="IE665" s="68" t="s">
        <v>2335</v>
      </c>
      <c r="IF665" s="70">
        <v>10</v>
      </c>
      <c r="IG665" s="56">
        <v>248</v>
      </c>
      <c r="IH665" s="57" t="s">
        <v>2990</v>
      </c>
      <c r="II665" s="68" t="s">
        <v>2335</v>
      </c>
      <c r="IJ665" s="70">
        <v>10</v>
      </c>
      <c r="IK665" s="56">
        <v>248</v>
      </c>
      <c r="IL665" s="57" t="s">
        <v>2990</v>
      </c>
      <c r="IM665" s="68" t="s">
        <v>2335</v>
      </c>
      <c r="IN665" s="70">
        <v>10</v>
      </c>
      <c r="IO665" s="56">
        <v>248</v>
      </c>
      <c r="IP665" s="57" t="s">
        <v>2990</v>
      </c>
      <c r="IQ665" s="68" t="s">
        <v>2335</v>
      </c>
      <c r="IR665" s="70">
        <v>10</v>
      </c>
      <c r="IS665" s="56">
        <v>248</v>
      </c>
      <c r="IT665" s="57" t="s">
        <v>2990</v>
      </c>
      <c r="IU665" s="68" t="s">
        <v>2335</v>
      </c>
      <c r="IV665" s="70">
        <v>10</v>
      </c>
    </row>
    <row r="666" spans="1:256" s="51" customFormat="1" ht="12" customHeight="1" x14ac:dyDescent="0.2">
      <c r="A666" s="125">
        <v>410</v>
      </c>
      <c r="B666" s="111" t="s">
        <v>2991</v>
      </c>
      <c r="C666" s="119" t="s">
        <v>2335</v>
      </c>
      <c r="D666" s="122">
        <v>10</v>
      </c>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70">
        <v>10</v>
      </c>
      <c r="EC666" s="56">
        <v>249</v>
      </c>
      <c r="ED666" s="57" t="s">
        <v>2991</v>
      </c>
      <c r="EE666" s="68" t="s">
        <v>2335</v>
      </c>
      <c r="EF666" s="70">
        <v>10</v>
      </c>
      <c r="EG666" s="56">
        <v>249</v>
      </c>
      <c r="EH666" s="57" t="s">
        <v>2991</v>
      </c>
      <c r="EI666" s="68" t="s">
        <v>2335</v>
      </c>
      <c r="EJ666" s="70">
        <v>10</v>
      </c>
      <c r="EK666" s="56">
        <v>249</v>
      </c>
      <c r="EL666" s="57" t="s">
        <v>2991</v>
      </c>
      <c r="EM666" s="68" t="s">
        <v>2335</v>
      </c>
      <c r="EN666" s="70">
        <v>10</v>
      </c>
      <c r="EO666" s="56">
        <v>249</v>
      </c>
      <c r="EP666" s="57" t="s">
        <v>2991</v>
      </c>
      <c r="EQ666" s="68" t="s">
        <v>2335</v>
      </c>
      <c r="ER666" s="70">
        <v>10</v>
      </c>
      <c r="ES666" s="56">
        <v>249</v>
      </c>
      <c r="ET666" s="57" t="s">
        <v>2991</v>
      </c>
      <c r="EU666" s="68" t="s">
        <v>2335</v>
      </c>
      <c r="EV666" s="70">
        <v>10</v>
      </c>
      <c r="EW666" s="56">
        <v>249</v>
      </c>
      <c r="EX666" s="57" t="s">
        <v>2991</v>
      </c>
      <c r="EY666" s="68" t="s">
        <v>2335</v>
      </c>
      <c r="EZ666" s="70">
        <v>10</v>
      </c>
      <c r="FA666" s="56">
        <v>249</v>
      </c>
      <c r="FB666" s="57" t="s">
        <v>2991</v>
      </c>
      <c r="FC666" s="68" t="s">
        <v>2335</v>
      </c>
      <c r="FD666" s="70">
        <v>10</v>
      </c>
      <c r="FE666" s="56">
        <v>249</v>
      </c>
      <c r="FF666" s="57" t="s">
        <v>2991</v>
      </c>
      <c r="FG666" s="68" t="s">
        <v>2335</v>
      </c>
      <c r="FH666" s="70">
        <v>10</v>
      </c>
      <c r="FI666" s="56">
        <v>249</v>
      </c>
      <c r="FJ666" s="57" t="s">
        <v>2991</v>
      </c>
      <c r="FK666" s="68" t="s">
        <v>2335</v>
      </c>
      <c r="FL666" s="70">
        <v>10</v>
      </c>
      <c r="FM666" s="56">
        <v>249</v>
      </c>
      <c r="FN666" s="57" t="s">
        <v>2991</v>
      </c>
      <c r="FO666" s="68" t="s">
        <v>2335</v>
      </c>
      <c r="FP666" s="70">
        <v>10</v>
      </c>
      <c r="FQ666" s="56">
        <v>249</v>
      </c>
      <c r="FR666" s="57" t="s">
        <v>2991</v>
      </c>
      <c r="FS666" s="68" t="s">
        <v>2335</v>
      </c>
      <c r="FT666" s="70">
        <v>10</v>
      </c>
      <c r="FU666" s="56">
        <v>249</v>
      </c>
      <c r="FV666" s="57" t="s">
        <v>2991</v>
      </c>
      <c r="FW666" s="68" t="s">
        <v>2335</v>
      </c>
      <c r="FX666" s="70">
        <v>10</v>
      </c>
      <c r="FY666" s="56">
        <v>249</v>
      </c>
      <c r="FZ666" s="57" t="s">
        <v>2991</v>
      </c>
      <c r="GA666" s="68" t="s">
        <v>2335</v>
      </c>
      <c r="GB666" s="70">
        <v>10</v>
      </c>
      <c r="GC666" s="56">
        <v>249</v>
      </c>
      <c r="GD666" s="57" t="s">
        <v>2991</v>
      </c>
      <c r="GE666" s="68" t="s">
        <v>2335</v>
      </c>
      <c r="GF666" s="70">
        <v>10</v>
      </c>
      <c r="GG666" s="56">
        <v>249</v>
      </c>
      <c r="GH666" s="57" t="s">
        <v>2991</v>
      </c>
      <c r="GI666" s="68" t="s">
        <v>2335</v>
      </c>
      <c r="GJ666" s="70">
        <v>10</v>
      </c>
      <c r="GK666" s="56">
        <v>249</v>
      </c>
      <c r="GL666" s="57" t="s">
        <v>2991</v>
      </c>
      <c r="GM666" s="68" t="s">
        <v>2335</v>
      </c>
      <c r="GN666" s="70">
        <v>10</v>
      </c>
      <c r="GO666" s="56">
        <v>249</v>
      </c>
      <c r="GP666" s="57" t="s">
        <v>2991</v>
      </c>
      <c r="GQ666" s="68" t="s">
        <v>2335</v>
      </c>
      <c r="GR666" s="70">
        <v>10</v>
      </c>
      <c r="GS666" s="56">
        <v>249</v>
      </c>
      <c r="GT666" s="57" t="s">
        <v>2991</v>
      </c>
      <c r="GU666" s="68" t="s">
        <v>2335</v>
      </c>
      <c r="GV666" s="70">
        <v>10</v>
      </c>
      <c r="GW666" s="56">
        <v>249</v>
      </c>
      <c r="GX666" s="57" t="s">
        <v>2991</v>
      </c>
      <c r="GY666" s="68" t="s">
        <v>2335</v>
      </c>
      <c r="GZ666" s="70">
        <v>10</v>
      </c>
      <c r="HA666" s="56">
        <v>249</v>
      </c>
      <c r="HB666" s="57" t="s">
        <v>2991</v>
      </c>
      <c r="HC666" s="68" t="s">
        <v>2335</v>
      </c>
      <c r="HD666" s="70">
        <v>10</v>
      </c>
      <c r="HE666" s="56">
        <v>249</v>
      </c>
      <c r="HF666" s="57" t="s">
        <v>2991</v>
      </c>
      <c r="HG666" s="68" t="s">
        <v>2335</v>
      </c>
      <c r="HH666" s="70">
        <v>10</v>
      </c>
      <c r="HI666" s="56">
        <v>249</v>
      </c>
      <c r="HJ666" s="57" t="s">
        <v>2991</v>
      </c>
      <c r="HK666" s="68" t="s">
        <v>2335</v>
      </c>
      <c r="HL666" s="70">
        <v>10</v>
      </c>
      <c r="HM666" s="56">
        <v>249</v>
      </c>
      <c r="HN666" s="57" t="s">
        <v>2991</v>
      </c>
      <c r="HO666" s="68" t="s">
        <v>2335</v>
      </c>
      <c r="HP666" s="70">
        <v>10</v>
      </c>
      <c r="HQ666" s="56">
        <v>249</v>
      </c>
      <c r="HR666" s="57" t="s">
        <v>2991</v>
      </c>
      <c r="HS666" s="68" t="s">
        <v>2335</v>
      </c>
      <c r="HT666" s="70">
        <v>10</v>
      </c>
      <c r="HU666" s="56">
        <v>249</v>
      </c>
      <c r="HV666" s="57" t="s">
        <v>2991</v>
      </c>
      <c r="HW666" s="68" t="s">
        <v>2335</v>
      </c>
      <c r="HX666" s="70">
        <v>10</v>
      </c>
      <c r="HY666" s="56">
        <v>249</v>
      </c>
      <c r="HZ666" s="57" t="s">
        <v>2991</v>
      </c>
      <c r="IA666" s="68" t="s">
        <v>2335</v>
      </c>
      <c r="IB666" s="70">
        <v>10</v>
      </c>
      <c r="IC666" s="56">
        <v>249</v>
      </c>
      <c r="ID666" s="57" t="s">
        <v>2991</v>
      </c>
      <c r="IE666" s="68" t="s">
        <v>2335</v>
      </c>
      <c r="IF666" s="70">
        <v>10</v>
      </c>
      <c r="IG666" s="56">
        <v>249</v>
      </c>
      <c r="IH666" s="57" t="s">
        <v>2991</v>
      </c>
      <c r="II666" s="68" t="s">
        <v>2335</v>
      </c>
      <c r="IJ666" s="70">
        <v>10</v>
      </c>
      <c r="IK666" s="56">
        <v>249</v>
      </c>
      <c r="IL666" s="57" t="s">
        <v>2991</v>
      </c>
      <c r="IM666" s="68" t="s">
        <v>2335</v>
      </c>
      <c r="IN666" s="70">
        <v>10</v>
      </c>
      <c r="IO666" s="56">
        <v>249</v>
      </c>
      <c r="IP666" s="57" t="s">
        <v>2991</v>
      </c>
      <c r="IQ666" s="68" t="s">
        <v>2335</v>
      </c>
      <c r="IR666" s="70">
        <v>10</v>
      </c>
      <c r="IS666" s="56">
        <v>249</v>
      </c>
      <c r="IT666" s="57" t="s">
        <v>2991</v>
      </c>
      <c r="IU666" s="68" t="s">
        <v>2335</v>
      </c>
      <c r="IV666" s="70">
        <v>10</v>
      </c>
    </row>
    <row r="667" spans="1:256" s="51" customFormat="1" ht="12" customHeight="1" x14ac:dyDescent="0.2">
      <c r="A667" s="125">
        <v>410</v>
      </c>
      <c r="B667" s="111" t="s">
        <v>2992</v>
      </c>
      <c r="C667" s="119" t="s">
        <v>2335</v>
      </c>
      <c r="D667" s="122">
        <v>10</v>
      </c>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70">
        <v>10</v>
      </c>
      <c r="EC667" s="56">
        <v>250</v>
      </c>
      <c r="ED667" s="57" t="s">
        <v>2992</v>
      </c>
      <c r="EE667" s="68" t="s">
        <v>2335</v>
      </c>
      <c r="EF667" s="70">
        <v>10</v>
      </c>
      <c r="EG667" s="56">
        <v>250</v>
      </c>
      <c r="EH667" s="57" t="s">
        <v>2992</v>
      </c>
      <c r="EI667" s="68" t="s">
        <v>2335</v>
      </c>
      <c r="EJ667" s="70">
        <v>10</v>
      </c>
      <c r="EK667" s="56">
        <v>250</v>
      </c>
      <c r="EL667" s="57" t="s">
        <v>2992</v>
      </c>
      <c r="EM667" s="68" t="s">
        <v>2335</v>
      </c>
      <c r="EN667" s="70">
        <v>10</v>
      </c>
      <c r="EO667" s="56">
        <v>250</v>
      </c>
      <c r="EP667" s="57" t="s">
        <v>2992</v>
      </c>
      <c r="EQ667" s="68" t="s">
        <v>2335</v>
      </c>
      <c r="ER667" s="70">
        <v>10</v>
      </c>
      <c r="ES667" s="56">
        <v>250</v>
      </c>
      <c r="ET667" s="57" t="s">
        <v>2992</v>
      </c>
      <c r="EU667" s="68" t="s">
        <v>2335</v>
      </c>
      <c r="EV667" s="70">
        <v>10</v>
      </c>
      <c r="EW667" s="56">
        <v>250</v>
      </c>
      <c r="EX667" s="57" t="s">
        <v>2992</v>
      </c>
      <c r="EY667" s="68" t="s">
        <v>2335</v>
      </c>
      <c r="EZ667" s="70">
        <v>10</v>
      </c>
      <c r="FA667" s="56">
        <v>250</v>
      </c>
      <c r="FB667" s="57" t="s">
        <v>2992</v>
      </c>
      <c r="FC667" s="68" t="s">
        <v>2335</v>
      </c>
      <c r="FD667" s="70">
        <v>10</v>
      </c>
      <c r="FE667" s="56">
        <v>250</v>
      </c>
      <c r="FF667" s="57" t="s">
        <v>2992</v>
      </c>
      <c r="FG667" s="68" t="s">
        <v>2335</v>
      </c>
      <c r="FH667" s="70">
        <v>10</v>
      </c>
      <c r="FI667" s="56">
        <v>250</v>
      </c>
      <c r="FJ667" s="57" t="s">
        <v>2992</v>
      </c>
      <c r="FK667" s="68" t="s">
        <v>2335</v>
      </c>
      <c r="FL667" s="70">
        <v>10</v>
      </c>
      <c r="FM667" s="56">
        <v>250</v>
      </c>
      <c r="FN667" s="57" t="s">
        <v>2992</v>
      </c>
      <c r="FO667" s="68" t="s">
        <v>2335</v>
      </c>
      <c r="FP667" s="70">
        <v>10</v>
      </c>
      <c r="FQ667" s="56">
        <v>250</v>
      </c>
      <c r="FR667" s="57" t="s">
        <v>2992</v>
      </c>
      <c r="FS667" s="68" t="s">
        <v>2335</v>
      </c>
      <c r="FT667" s="70">
        <v>10</v>
      </c>
      <c r="FU667" s="56">
        <v>250</v>
      </c>
      <c r="FV667" s="57" t="s">
        <v>2992</v>
      </c>
      <c r="FW667" s="68" t="s">
        <v>2335</v>
      </c>
      <c r="FX667" s="70">
        <v>10</v>
      </c>
      <c r="FY667" s="56">
        <v>250</v>
      </c>
      <c r="FZ667" s="57" t="s">
        <v>2992</v>
      </c>
      <c r="GA667" s="68" t="s">
        <v>2335</v>
      </c>
      <c r="GB667" s="70">
        <v>10</v>
      </c>
      <c r="GC667" s="56">
        <v>250</v>
      </c>
      <c r="GD667" s="57" t="s">
        <v>2992</v>
      </c>
      <c r="GE667" s="68" t="s">
        <v>2335</v>
      </c>
      <c r="GF667" s="70">
        <v>10</v>
      </c>
      <c r="GG667" s="56">
        <v>250</v>
      </c>
      <c r="GH667" s="57" t="s">
        <v>2992</v>
      </c>
      <c r="GI667" s="68" t="s">
        <v>2335</v>
      </c>
      <c r="GJ667" s="70">
        <v>10</v>
      </c>
      <c r="GK667" s="56">
        <v>250</v>
      </c>
      <c r="GL667" s="57" t="s">
        <v>2992</v>
      </c>
      <c r="GM667" s="68" t="s">
        <v>2335</v>
      </c>
      <c r="GN667" s="70">
        <v>10</v>
      </c>
      <c r="GO667" s="56">
        <v>250</v>
      </c>
      <c r="GP667" s="57" t="s">
        <v>2992</v>
      </c>
      <c r="GQ667" s="68" t="s">
        <v>2335</v>
      </c>
      <c r="GR667" s="70">
        <v>10</v>
      </c>
      <c r="GS667" s="56">
        <v>250</v>
      </c>
      <c r="GT667" s="57" t="s">
        <v>2992</v>
      </c>
      <c r="GU667" s="68" t="s">
        <v>2335</v>
      </c>
      <c r="GV667" s="70">
        <v>10</v>
      </c>
      <c r="GW667" s="56">
        <v>250</v>
      </c>
      <c r="GX667" s="57" t="s">
        <v>2992</v>
      </c>
      <c r="GY667" s="68" t="s">
        <v>2335</v>
      </c>
      <c r="GZ667" s="70">
        <v>10</v>
      </c>
      <c r="HA667" s="56">
        <v>250</v>
      </c>
      <c r="HB667" s="57" t="s">
        <v>2992</v>
      </c>
      <c r="HC667" s="68" t="s">
        <v>2335</v>
      </c>
      <c r="HD667" s="70">
        <v>10</v>
      </c>
      <c r="HE667" s="56">
        <v>250</v>
      </c>
      <c r="HF667" s="57" t="s">
        <v>2992</v>
      </c>
      <c r="HG667" s="68" t="s">
        <v>2335</v>
      </c>
      <c r="HH667" s="70">
        <v>10</v>
      </c>
      <c r="HI667" s="56">
        <v>250</v>
      </c>
      <c r="HJ667" s="57" t="s">
        <v>2992</v>
      </c>
      <c r="HK667" s="68" t="s">
        <v>2335</v>
      </c>
      <c r="HL667" s="70">
        <v>10</v>
      </c>
      <c r="HM667" s="56">
        <v>250</v>
      </c>
      <c r="HN667" s="57" t="s">
        <v>2992</v>
      </c>
      <c r="HO667" s="68" t="s">
        <v>2335</v>
      </c>
      <c r="HP667" s="70">
        <v>10</v>
      </c>
      <c r="HQ667" s="56">
        <v>250</v>
      </c>
      <c r="HR667" s="57" t="s">
        <v>2992</v>
      </c>
      <c r="HS667" s="68" t="s">
        <v>2335</v>
      </c>
      <c r="HT667" s="70">
        <v>10</v>
      </c>
      <c r="HU667" s="56">
        <v>250</v>
      </c>
      <c r="HV667" s="57" t="s">
        <v>2992</v>
      </c>
      <c r="HW667" s="68" t="s">
        <v>2335</v>
      </c>
      <c r="HX667" s="70">
        <v>10</v>
      </c>
      <c r="HY667" s="56">
        <v>250</v>
      </c>
      <c r="HZ667" s="57" t="s">
        <v>2992</v>
      </c>
      <c r="IA667" s="68" t="s">
        <v>2335</v>
      </c>
      <c r="IB667" s="70">
        <v>10</v>
      </c>
      <c r="IC667" s="56">
        <v>250</v>
      </c>
      <c r="ID667" s="57" t="s">
        <v>2992</v>
      </c>
      <c r="IE667" s="68" t="s">
        <v>2335</v>
      </c>
      <c r="IF667" s="70">
        <v>10</v>
      </c>
      <c r="IG667" s="56">
        <v>250</v>
      </c>
      <c r="IH667" s="57" t="s">
        <v>2992</v>
      </c>
      <c r="II667" s="68" t="s">
        <v>2335</v>
      </c>
      <c r="IJ667" s="70">
        <v>10</v>
      </c>
      <c r="IK667" s="56">
        <v>250</v>
      </c>
      <c r="IL667" s="57" t="s">
        <v>2992</v>
      </c>
      <c r="IM667" s="68" t="s">
        <v>2335</v>
      </c>
      <c r="IN667" s="70">
        <v>10</v>
      </c>
      <c r="IO667" s="56">
        <v>250</v>
      </c>
      <c r="IP667" s="57" t="s">
        <v>2992</v>
      </c>
      <c r="IQ667" s="68" t="s">
        <v>2335</v>
      </c>
      <c r="IR667" s="70">
        <v>10</v>
      </c>
      <c r="IS667" s="56">
        <v>250</v>
      </c>
      <c r="IT667" s="57" t="s">
        <v>2992</v>
      </c>
      <c r="IU667" s="68" t="s">
        <v>2335</v>
      </c>
      <c r="IV667" s="70">
        <v>10</v>
      </c>
    </row>
    <row r="668" spans="1:256" s="51" customFormat="1" ht="12" customHeight="1" x14ac:dyDescent="0.2">
      <c r="A668" s="125">
        <v>410</v>
      </c>
      <c r="B668" s="111" t="s">
        <v>2993</v>
      </c>
      <c r="C668" s="119" t="s">
        <v>2335</v>
      </c>
      <c r="D668" s="122">
        <v>10</v>
      </c>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70">
        <v>10</v>
      </c>
      <c r="EC668" s="56">
        <v>251</v>
      </c>
      <c r="ED668" s="57" t="s">
        <v>2993</v>
      </c>
      <c r="EE668" s="68" t="s">
        <v>2335</v>
      </c>
      <c r="EF668" s="70">
        <v>10</v>
      </c>
      <c r="EG668" s="56">
        <v>251</v>
      </c>
      <c r="EH668" s="57" t="s">
        <v>2993</v>
      </c>
      <c r="EI668" s="68" t="s">
        <v>2335</v>
      </c>
      <c r="EJ668" s="70">
        <v>10</v>
      </c>
      <c r="EK668" s="56">
        <v>251</v>
      </c>
      <c r="EL668" s="57" t="s">
        <v>2993</v>
      </c>
      <c r="EM668" s="68" t="s">
        <v>2335</v>
      </c>
      <c r="EN668" s="70">
        <v>10</v>
      </c>
      <c r="EO668" s="56">
        <v>251</v>
      </c>
      <c r="EP668" s="57" t="s">
        <v>2993</v>
      </c>
      <c r="EQ668" s="68" t="s">
        <v>2335</v>
      </c>
      <c r="ER668" s="70">
        <v>10</v>
      </c>
      <c r="ES668" s="56">
        <v>251</v>
      </c>
      <c r="ET668" s="57" t="s">
        <v>2993</v>
      </c>
      <c r="EU668" s="68" t="s">
        <v>2335</v>
      </c>
      <c r="EV668" s="70">
        <v>10</v>
      </c>
      <c r="EW668" s="56">
        <v>251</v>
      </c>
      <c r="EX668" s="57" t="s">
        <v>2993</v>
      </c>
      <c r="EY668" s="68" t="s">
        <v>2335</v>
      </c>
      <c r="EZ668" s="70">
        <v>10</v>
      </c>
      <c r="FA668" s="56">
        <v>251</v>
      </c>
      <c r="FB668" s="57" t="s">
        <v>2993</v>
      </c>
      <c r="FC668" s="68" t="s">
        <v>2335</v>
      </c>
      <c r="FD668" s="70">
        <v>10</v>
      </c>
      <c r="FE668" s="56">
        <v>251</v>
      </c>
      <c r="FF668" s="57" t="s">
        <v>2993</v>
      </c>
      <c r="FG668" s="68" t="s">
        <v>2335</v>
      </c>
      <c r="FH668" s="70">
        <v>10</v>
      </c>
      <c r="FI668" s="56">
        <v>251</v>
      </c>
      <c r="FJ668" s="57" t="s">
        <v>2993</v>
      </c>
      <c r="FK668" s="68" t="s">
        <v>2335</v>
      </c>
      <c r="FL668" s="70">
        <v>10</v>
      </c>
      <c r="FM668" s="56">
        <v>251</v>
      </c>
      <c r="FN668" s="57" t="s">
        <v>2993</v>
      </c>
      <c r="FO668" s="68" t="s">
        <v>2335</v>
      </c>
      <c r="FP668" s="70">
        <v>10</v>
      </c>
      <c r="FQ668" s="56">
        <v>251</v>
      </c>
      <c r="FR668" s="57" t="s">
        <v>2993</v>
      </c>
      <c r="FS668" s="68" t="s">
        <v>2335</v>
      </c>
      <c r="FT668" s="70">
        <v>10</v>
      </c>
      <c r="FU668" s="56">
        <v>251</v>
      </c>
      <c r="FV668" s="57" t="s">
        <v>2993</v>
      </c>
      <c r="FW668" s="68" t="s">
        <v>2335</v>
      </c>
      <c r="FX668" s="70">
        <v>10</v>
      </c>
      <c r="FY668" s="56">
        <v>251</v>
      </c>
      <c r="FZ668" s="57" t="s">
        <v>2993</v>
      </c>
      <c r="GA668" s="68" t="s">
        <v>2335</v>
      </c>
      <c r="GB668" s="70">
        <v>10</v>
      </c>
      <c r="GC668" s="56">
        <v>251</v>
      </c>
      <c r="GD668" s="57" t="s">
        <v>2993</v>
      </c>
      <c r="GE668" s="68" t="s">
        <v>2335</v>
      </c>
      <c r="GF668" s="70">
        <v>10</v>
      </c>
      <c r="GG668" s="56">
        <v>251</v>
      </c>
      <c r="GH668" s="57" t="s">
        <v>2993</v>
      </c>
      <c r="GI668" s="68" t="s">
        <v>2335</v>
      </c>
      <c r="GJ668" s="70">
        <v>10</v>
      </c>
      <c r="GK668" s="56">
        <v>251</v>
      </c>
      <c r="GL668" s="57" t="s">
        <v>2993</v>
      </c>
      <c r="GM668" s="68" t="s">
        <v>2335</v>
      </c>
      <c r="GN668" s="70">
        <v>10</v>
      </c>
      <c r="GO668" s="56">
        <v>251</v>
      </c>
      <c r="GP668" s="57" t="s">
        <v>2993</v>
      </c>
      <c r="GQ668" s="68" t="s">
        <v>2335</v>
      </c>
      <c r="GR668" s="70">
        <v>10</v>
      </c>
      <c r="GS668" s="56">
        <v>251</v>
      </c>
      <c r="GT668" s="57" t="s">
        <v>2993</v>
      </c>
      <c r="GU668" s="68" t="s">
        <v>2335</v>
      </c>
      <c r="GV668" s="70">
        <v>10</v>
      </c>
      <c r="GW668" s="56">
        <v>251</v>
      </c>
      <c r="GX668" s="57" t="s">
        <v>2993</v>
      </c>
      <c r="GY668" s="68" t="s">
        <v>2335</v>
      </c>
      <c r="GZ668" s="70">
        <v>10</v>
      </c>
      <c r="HA668" s="56">
        <v>251</v>
      </c>
      <c r="HB668" s="57" t="s">
        <v>2993</v>
      </c>
      <c r="HC668" s="68" t="s">
        <v>2335</v>
      </c>
      <c r="HD668" s="70">
        <v>10</v>
      </c>
      <c r="HE668" s="56">
        <v>251</v>
      </c>
      <c r="HF668" s="57" t="s">
        <v>2993</v>
      </c>
      <c r="HG668" s="68" t="s">
        <v>2335</v>
      </c>
      <c r="HH668" s="70">
        <v>10</v>
      </c>
      <c r="HI668" s="56">
        <v>251</v>
      </c>
      <c r="HJ668" s="57" t="s">
        <v>2993</v>
      </c>
      <c r="HK668" s="68" t="s">
        <v>2335</v>
      </c>
      <c r="HL668" s="70">
        <v>10</v>
      </c>
      <c r="HM668" s="56">
        <v>251</v>
      </c>
      <c r="HN668" s="57" t="s">
        <v>2993</v>
      </c>
      <c r="HO668" s="68" t="s">
        <v>2335</v>
      </c>
      <c r="HP668" s="70">
        <v>10</v>
      </c>
      <c r="HQ668" s="56">
        <v>251</v>
      </c>
      <c r="HR668" s="57" t="s">
        <v>2993</v>
      </c>
      <c r="HS668" s="68" t="s">
        <v>2335</v>
      </c>
      <c r="HT668" s="70">
        <v>10</v>
      </c>
      <c r="HU668" s="56">
        <v>251</v>
      </c>
      <c r="HV668" s="57" t="s">
        <v>2993</v>
      </c>
      <c r="HW668" s="68" t="s">
        <v>2335</v>
      </c>
      <c r="HX668" s="70">
        <v>10</v>
      </c>
      <c r="HY668" s="56">
        <v>251</v>
      </c>
      <c r="HZ668" s="57" t="s">
        <v>2993</v>
      </c>
      <c r="IA668" s="68" t="s">
        <v>2335</v>
      </c>
      <c r="IB668" s="70">
        <v>10</v>
      </c>
      <c r="IC668" s="56">
        <v>251</v>
      </c>
      <c r="ID668" s="57" t="s">
        <v>2993</v>
      </c>
      <c r="IE668" s="68" t="s">
        <v>2335</v>
      </c>
      <c r="IF668" s="70">
        <v>10</v>
      </c>
      <c r="IG668" s="56">
        <v>251</v>
      </c>
      <c r="IH668" s="57" t="s">
        <v>2993</v>
      </c>
      <c r="II668" s="68" t="s">
        <v>2335</v>
      </c>
      <c r="IJ668" s="70">
        <v>10</v>
      </c>
      <c r="IK668" s="56">
        <v>251</v>
      </c>
      <c r="IL668" s="57" t="s">
        <v>2993</v>
      </c>
      <c r="IM668" s="68" t="s">
        <v>2335</v>
      </c>
      <c r="IN668" s="70">
        <v>10</v>
      </c>
      <c r="IO668" s="56">
        <v>251</v>
      </c>
      <c r="IP668" s="57" t="s">
        <v>2993</v>
      </c>
      <c r="IQ668" s="68" t="s">
        <v>2335</v>
      </c>
      <c r="IR668" s="70">
        <v>10</v>
      </c>
      <c r="IS668" s="56">
        <v>251</v>
      </c>
      <c r="IT668" s="57" t="s">
        <v>2993</v>
      </c>
      <c r="IU668" s="68" t="s">
        <v>2335</v>
      </c>
      <c r="IV668" s="70">
        <v>10</v>
      </c>
    </row>
    <row r="669" spans="1:256" s="51" customFormat="1" ht="12" customHeight="1" x14ac:dyDescent="0.2">
      <c r="A669" s="125">
        <v>410</v>
      </c>
      <c r="B669" s="111" t="s">
        <v>2994</v>
      </c>
      <c r="C669" s="119" t="s">
        <v>2335</v>
      </c>
      <c r="D669" s="122">
        <v>11</v>
      </c>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70">
        <v>11</v>
      </c>
      <c r="EC669" s="56">
        <v>252</v>
      </c>
      <c r="ED669" s="57" t="s">
        <v>2994</v>
      </c>
      <c r="EE669" s="68" t="s">
        <v>2335</v>
      </c>
      <c r="EF669" s="70">
        <v>11</v>
      </c>
      <c r="EG669" s="56">
        <v>252</v>
      </c>
      <c r="EH669" s="57" t="s">
        <v>2994</v>
      </c>
      <c r="EI669" s="68" t="s">
        <v>2335</v>
      </c>
      <c r="EJ669" s="70">
        <v>11</v>
      </c>
      <c r="EK669" s="56">
        <v>252</v>
      </c>
      <c r="EL669" s="57" t="s">
        <v>2994</v>
      </c>
      <c r="EM669" s="68" t="s">
        <v>2335</v>
      </c>
      <c r="EN669" s="70">
        <v>11</v>
      </c>
      <c r="EO669" s="56">
        <v>252</v>
      </c>
      <c r="EP669" s="57" t="s">
        <v>2994</v>
      </c>
      <c r="EQ669" s="68" t="s">
        <v>2335</v>
      </c>
      <c r="ER669" s="70">
        <v>11</v>
      </c>
      <c r="ES669" s="56">
        <v>252</v>
      </c>
      <c r="ET669" s="57" t="s">
        <v>2994</v>
      </c>
      <c r="EU669" s="68" t="s">
        <v>2335</v>
      </c>
      <c r="EV669" s="70">
        <v>11</v>
      </c>
      <c r="EW669" s="56">
        <v>252</v>
      </c>
      <c r="EX669" s="57" t="s">
        <v>2994</v>
      </c>
      <c r="EY669" s="68" t="s">
        <v>2335</v>
      </c>
      <c r="EZ669" s="70">
        <v>11</v>
      </c>
      <c r="FA669" s="56">
        <v>252</v>
      </c>
      <c r="FB669" s="57" t="s">
        <v>2994</v>
      </c>
      <c r="FC669" s="68" t="s">
        <v>2335</v>
      </c>
      <c r="FD669" s="70">
        <v>11</v>
      </c>
      <c r="FE669" s="56">
        <v>252</v>
      </c>
      <c r="FF669" s="57" t="s">
        <v>2994</v>
      </c>
      <c r="FG669" s="68" t="s">
        <v>2335</v>
      </c>
      <c r="FH669" s="70">
        <v>11</v>
      </c>
      <c r="FI669" s="56">
        <v>252</v>
      </c>
      <c r="FJ669" s="57" t="s">
        <v>2994</v>
      </c>
      <c r="FK669" s="68" t="s">
        <v>2335</v>
      </c>
      <c r="FL669" s="70">
        <v>11</v>
      </c>
      <c r="FM669" s="56">
        <v>252</v>
      </c>
      <c r="FN669" s="57" t="s">
        <v>2994</v>
      </c>
      <c r="FO669" s="68" t="s">
        <v>2335</v>
      </c>
      <c r="FP669" s="70">
        <v>11</v>
      </c>
      <c r="FQ669" s="56">
        <v>252</v>
      </c>
      <c r="FR669" s="57" t="s">
        <v>2994</v>
      </c>
      <c r="FS669" s="68" t="s">
        <v>2335</v>
      </c>
      <c r="FT669" s="70">
        <v>11</v>
      </c>
      <c r="FU669" s="56">
        <v>252</v>
      </c>
      <c r="FV669" s="57" t="s">
        <v>2994</v>
      </c>
      <c r="FW669" s="68" t="s">
        <v>2335</v>
      </c>
      <c r="FX669" s="70">
        <v>11</v>
      </c>
      <c r="FY669" s="56">
        <v>252</v>
      </c>
      <c r="FZ669" s="57" t="s">
        <v>2994</v>
      </c>
      <c r="GA669" s="68" t="s">
        <v>2335</v>
      </c>
      <c r="GB669" s="70">
        <v>11</v>
      </c>
      <c r="GC669" s="56">
        <v>252</v>
      </c>
      <c r="GD669" s="57" t="s">
        <v>2994</v>
      </c>
      <c r="GE669" s="68" t="s">
        <v>2335</v>
      </c>
      <c r="GF669" s="70">
        <v>11</v>
      </c>
      <c r="GG669" s="56">
        <v>252</v>
      </c>
      <c r="GH669" s="57" t="s">
        <v>2994</v>
      </c>
      <c r="GI669" s="68" t="s">
        <v>2335</v>
      </c>
      <c r="GJ669" s="70">
        <v>11</v>
      </c>
      <c r="GK669" s="56">
        <v>252</v>
      </c>
      <c r="GL669" s="57" t="s">
        <v>2994</v>
      </c>
      <c r="GM669" s="68" t="s">
        <v>2335</v>
      </c>
      <c r="GN669" s="70">
        <v>11</v>
      </c>
      <c r="GO669" s="56">
        <v>252</v>
      </c>
      <c r="GP669" s="57" t="s">
        <v>2994</v>
      </c>
      <c r="GQ669" s="68" t="s">
        <v>2335</v>
      </c>
      <c r="GR669" s="70">
        <v>11</v>
      </c>
      <c r="GS669" s="56">
        <v>252</v>
      </c>
      <c r="GT669" s="57" t="s">
        <v>2994</v>
      </c>
      <c r="GU669" s="68" t="s">
        <v>2335</v>
      </c>
      <c r="GV669" s="70">
        <v>11</v>
      </c>
      <c r="GW669" s="56">
        <v>252</v>
      </c>
      <c r="GX669" s="57" t="s">
        <v>2994</v>
      </c>
      <c r="GY669" s="68" t="s">
        <v>2335</v>
      </c>
      <c r="GZ669" s="70">
        <v>11</v>
      </c>
      <c r="HA669" s="56">
        <v>252</v>
      </c>
      <c r="HB669" s="57" t="s">
        <v>2994</v>
      </c>
      <c r="HC669" s="68" t="s">
        <v>2335</v>
      </c>
      <c r="HD669" s="70">
        <v>11</v>
      </c>
      <c r="HE669" s="56">
        <v>252</v>
      </c>
      <c r="HF669" s="57" t="s">
        <v>2994</v>
      </c>
      <c r="HG669" s="68" t="s">
        <v>2335</v>
      </c>
      <c r="HH669" s="70">
        <v>11</v>
      </c>
      <c r="HI669" s="56">
        <v>252</v>
      </c>
      <c r="HJ669" s="57" t="s">
        <v>2994</v>
      </c>
      <c r="HK669" s="68" t="s">
        <v>2335</v>
      </c>
      <c r="HL669" s="70">
        <v>11</v>
      </c>
      <c r="HM669" s="56">
        <v>252</v>
      </c>
      <c r="HN669" s="57" t="s">
        <v>2994</v>
      </c>
      <c r="HO669" s="68" t="s">
        <v>2335</v>
      </c>
      <c r="HP669" s="70">
        <v>11</v>
      </c>
      <c r="HQ669" s="56">
        <v>252</v>
      </c>
      <c r="HR669" s="57" t="s">
        <v>2994</v>
      </c>
      <c r="HS669" s="68" t="s">
        <v>2335</v>
      </c>
      <c r="HT669" s="70">
        <v>11</v>
      </c>
      <c r="HU669" s="56">
        <v>252</v>
      </c>
      <c r="HV669" s="57" t="s">
        <v>2994</v>
      </c>
      <c r="HW669" s="68" t="s">
        <v>2335</v>
      </c>
      <c r="HX669" s="70">
        <v>11</v>
      </c>
      <c r="HY669" s="56">
        <v>252</v>
      </c>
      <c r="HZ669" s="57" t="s">
        <v>2994</v>
      </c>
      <c r="IA669" s="68" t="s">
        <v>2335</v>
      </c>
      <c r="IB669" s="70">
        <v>11</v>
      </c>
      <c r="IC669" s="56">
        <v>252</v>
      </c>
      <c r="ID669" s="57" t="s">
        <v>2994</v>
      </c>
      <c r="IE669" s="68" t="s">
        <v>2335</v>
      </c>
      <c r="IF669" s="70">
        <v>11</v>
      </c>
      <c r="IG669" s="56">
        <v>252</v>
      </c>
      <c r="IH669" s="57" t="s">
        <v>2994</v>
      </c>
      <c r="II669" s="68" t="s">
        <v>2335</v>
      </c>
      <c r="IJ669" s="70">
        <v>11</v>
      </c>
      <c r="IK669" s="56">
        <v>252</v>
      </c>
      <c r="IL669" s="57" t="s">
        <v>2994</v>
      </c>
      <c r="IM669" s="68" t="s">
        <v>2335</v>
      </c>
      <c r="IN669" s="70">
        <v>11</v>
      </c>
      <c r="IO669" s="56">
        <v>252</v>
      </c>
      <c r="IP669" s="57" t="s">
        <v>2994</v>
      </c>
      <c r="IQ669" s="68" t="s">
        <v>2335</v>
      </c>
      <c r="IR669" s="70">
        <v>11</v>
      </c>
      <c r="IS669" s="56">
        <v>252</v>
      </c>
      <c r="IT669" s="57" t="s">
        <v>2994</v>
      </c>
      <c r="IU669" s="68" t="s">
        <v>2335</v>
      </c>
      <c r="IV669" s="70">
        <v>11</v>
      </c>
    </row>
    <row r="670" spans="1:256" s="51" customFormat="1" ht="12" customHeight="1" x14ac:dyDescent="0.2">
      <c r="A670" s="125">
        <v>410</v>
      </c>
      <c r="B670" s="111" t="s">
        <v>2995</v>
      </c>
      <c r="C670" s="119" t="s">
        <v>2335</v>
      </c>
      <c r="D670" s="122">
        <v>11</v>
      </c>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70">
        <v>11</v>
      </c>
      <c r="EC670" s="56">
        <v>253</v>
      </c>
      <c r="ED670" s="57" t="s">
        <v>2995</v>
      </c>
      <c r="EE670" s="68" t="s">
        <v>2335</v>
      </c>
      <c r="EF670" s="70">
        <v>11</v>
      </c>
      <c r="EG670" s="56">
        <v>253</v>
      </c>
      <c r="EH670" s="57" t="s">
        <v>2995</v>
      </c>
      <c r="EI670" s="68" t="s">
        <v>2335</v>
      </c>
      <c r="EJ670" s="70">
        <v>11</v>
      </c>
      <c r="EK670" s="56">
        <v>253</v>
      </c>
      <c r="EL670" s="57" t="s">
        <v>2995</v>
      </c>
      <c r="EM670" s="68" t="s">
        <v>2335</v>
      </c>
      <c r="EN670" s="70">
        <v>11</v>
      </c>
      <c r="EO670" s="56">
        <v>253</v>
      </c>
      <c r="EP670" s="57" t="s">
        <v>2995</v>
      </c>
      <c r="EQ670" s="68" t="s">
        <v>2335</v>
      </c>
      <c r="ER670" s="70">
        <v>11</v>
      </c>
      <c r="ES670" s="56">
        <v>253</v>
      </c>
      <c r="ET670" s="57" t="s">
        <v>2995</v>
      </c>
      <c r="EU670" s="68" t="s">
        <v>2335</v>
      </c>
      <c r="EV670" s="70">
        <v>11</v>
      </c>
      <c r="EW670" s="56">
        <v>253</v>
      </c>
      <c r="EX670" s="57" t="s">
        <v>2995</v>
      </c>
      <c r="EY670" s="68" t="s">
        <v>2335</v>
      </c>
      <c r="EZ670" s="70">
        <v>11</v>
      </c>
      <c r="FA670" s="56">
        <v>253</v>
      </c>
      <c r="FB670" s="57" t="s">
        <v>2995</v>
      </c>
      <c r="FC670" s="68" t="s">
        <v>2335</v>
      </c>
      <c r="FD670" s="70">
        <v>11</v>
      </c>
      <c r="FE670" s="56">
        <v>253</v>
      </c>
      <c r="FF670" s="57" t="s">
        <v>2995</v>
      </c>
      <c r="FG670" s="68" t="s">
        <v>2335</v>
      </c>
      <c r="FH670" s="70">
        <v>11</v>
      </c>
      <c r="FI670" s="56">
        <v>253</v>
      </c>
      <c r="FJ670" s="57" t="s">
        <v>2995</v>
      </c>
      <c r="FK670" s="68" t="s">
        <v>2335</v>
      </c>
      <c r="FL670" s="70">
        <v>11</v>
      </c>
      <c r="FM670" s="56">
        <v>253</v>
      </c>
      <c r="FN670" s="57" t="s">
        <v>2995</v>
      </c>
      <c r="FO670" s="68" t="s">
        <v>2335</v>
      </c>
      <c r="FP670" s="70">
        <v>11</v>
      </c>
      <c r="FQ670" s="56">
        <v>253</v>
      </c>
      <c r="FR670" s="57" t="s">
        <v>2995</v>
      </c>
      <c r="FS670" s="68" t="s">
        <v>2335</v>
      </c>
      <c r="FT670" s="70">
        <v>11</v>
      </c>
      <c r="FU670" s="56">
        <v>253</v>
      </c>
      <c r="FV670" s="57" t="s">
        <v>2995</v>
      </c>
      <c r="FW670" s="68" t="s">
        <v>2335</v>
      </c>
      <c r="FX670" s="70">
        <v>11</v>
      </c>
      <c r="FY670" s="56">
        <v>253</v>
      </c>
      <c r="FZ670" s="57" t="s">
        <v>2995</v>
      </c>
      <c r="GA670" s="68" t="s">
        <v>2335</v>
      </c>
      <c r="GB670" s="70">
        <v>11</v>
      </c>
      <c r="GC670" s="56">
        <v>253</v>
      </c>
      <c r="GD670" s="57" t="s">
        <v>2995</v>
      </c>
      <c r="GE670" s="68" t="s">
        <v>2335</v>
      </c>
      <c r="GF670" s="70">
        <v>11</v>
      </c>
      <c r="GG670" s="56">
        <v>253</v>
      </c>
      <c r="GH670" s="57" t="s">
        <v>2995</v>
      </c>
      <c r="GI670" s="68" t="s">
        <v>2335</v>
      </c>
      <c r="GJ670" s="70">
        <v>11</v>
      </c>
      <c r="GK670" s="56">
        <v>253</v>
      </c>
      <c r="GL670" s="57" t="s">
        <v>2995</v>
      </c>
      <c r="GM670" s="68" t="s">
        <v>2335</v>
      </c>
      <c r="GN670" s="70">
        <v>11</v>
      </c>
      <c r="GO670" s="56">
        <v>253</v>
      </c>
      <c r="GP670" s="57" t="s">
        <v>2995</v>
      </c>
      <c r="GQ670" s="68" t="s">
        <v>2335</v>
      </c>
      <c r="GR670" s="70">
        <v>11</v>
      </c>
      <c r="GS670" s="56">
        <v>253</v>
      </c>
      <c r="GT670" s="57" t="s">
        <v>2995</v>
      </c>
      <c r="GU670" s="68" t="s">
        <v>2335</v>
      </c>
      <c r="GV670" s="70">
        <v>11</v>
      </c>
      <c r="GW670" s="56">
        <v>253</v>
      </c>
      <c r="GX670" s="57" t="s">
        <v>2995</v>
      </c>
      <c r="GY670" s="68" t="s">
        <v>2335</v>
      </c>
      <c r="GZ670" s="70">
        <v>11</v>
      </c>
      <c r="HA670" s="56">
        <v>253</v>
      </c>
      <c r="HB670" s="57" t="s">
        <v>2995</v>
      </c>
      <c r="HC670" s="68" t="s">
        <v>2335</v>
      </c>
      <c r="HD670" s="70">
        <v>11</v>
      </c>
      <c r="HE670" s="56">
        <v>253</v>
      </c>
      <c r="HF670" s="57" t="s">
        <v>2995</v>
      </c>
      <c r="HG670" s="68" t="s">
        <v>2335</v>
      </c>
      <c r="HH670" s="70">
        <v>11</v>
      </c>
      <c r="HI670" s="56">
        <v>253</v>
      </c>
      <c r="HJ670" s="57" t="s">
        <v>2995</v>
      </c>
      <c r="HK670" s="68" t="s">
        <v>2335</v>
      </c>
      <c r="HL670" s="70">
        <v>11</v>
      </c>
      <c r="HM670" s="56">
        <v>253</v>
      </c>
      <c r="HN670" s="57" t="s">
        <v>2995</v>
      </c>
      <c r="HO670" s="68" t="s">
        <v>2335</v>
      </c>
      <c r="HP670" s="70">
        <v>11</v>
      </c>
      <c r="HQ670" s="56">
        <v>253</v>
      </c>
      <c r="HR670" s="57" t="s">
        <v>2995</v>
      </c>
      <c r="HS670" s="68" t="s">
        <v>2335</v>
      </c>
      <c r="HT670" s="70">
        <v>11</v>
      </c>
      <c r="HU670" s="56">
        <v>253</v>
      </c>
      <c r="HV670" s="57" t="s">
        <v>2995</v>
      </c>
      <c r="HW670" s="68" t="s">
        <v>2335</v>
      </c>
      <c r="HX670" s="70">
        <v>11</v>
      </c>
      <c r="HY670" s="56">
        <v>253</v>
      </c>
      <c r="HZ670" s="57" t="s">
        <v>2995</v>
      </c>
      <c r="IA670" s="68" t="s">
        <v>2335</v>
      </c>
      <c r="IB670" s="70">
        <v>11</v>
      </c>
      <c r="IC670" s="56">
        <v>253</v>
      </c>
      <c r="ID670" s="57" t="s">
        <v>2995</v>
      </c>
      <c r="IE670" s="68" t="s">
        <v>2335</v>
      </c>
      <c r="IF670" s="70">
        <v>11</v>
      </c>
      <c r="IG670" s="56">
        <v>253</v>
      </c>
      <c r="IH670" s="57" t="s">
        <v>2995</v>
      </c>
      <c r="II670" s="68" t="s">
        <v>2335</v>
      </c>
      <c r="IJ670" s="70">
        <v>11</v>
      </c>
      <c r="IK670" s="56">
        <v>253</v>
      </c>
      <c r="IL670" s="57" t="s">
        <v>2995</v>
      </c>
      <c r="IM670" s="68" t="s">
        <v>2335</v>
      </c>
      <c r="IN670" s="70">
        <v>11</v>
      </c>
      <c r="IO670" s="56">
        <v>253</v>
      </c>
      <c r="IP670" s="57" t="s">
        <v>2995</v>
      </c>
      <c r="IQ670" s="68" t="s">
        <v>2335</v>
      </c>
      <c r="IR670" s="70">
        <v>11</v>
      </c>
      <c r="IS670" s="56">
        <v>253</v>
      </c>
      <c r="IT670" s="57" t="s">
        <v>2995</v>
      </c>
      <c r="IU670" s="68" t="s">
        <v>2335</v>
      </c>
      <c r="IV670" s="70">
        <v>11</v>
      </c>
    </row>
    <row r="671" spans="1:256" s="51" customFormat="1" ht="12" customHeight="1" x14ac:dyDescent="0.2">
      <c r="A671" s="125">
        <v>410</v>
      </c>
      <c r="B671" s="111" t="s">
        <v>2996</v>
      </c>
      <c r="C671" s="119" t="s">
        <v>2335</v>
      </c>
      <c r="D671" s="122">
        <v>10</v>
      </c>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70">
        <v>10</v>
      </c>
      <c r="EC671" s="56">
        <v>254</v>
      </c>
      <c r="ED671" s="57" t="s">
        <v>2996</v>
      </c>
      <c r="EE671" s="68" t="s">
        <v>2335</v>
      </c>
      <c r="EF671" s="70">
        <v>10</v>
      </c>
      <c r="EG671" s="56">
        <v>254</v>
      </c>
      <c r="EH671" s="57" t="s">
        <v>2996</v>
      </c>
      <c r="EI671" s="68" t="s">
        <v>2335</v>
      </c>
      <c r="EJ671" s="70">
        <v>10</v>
      </c>
      <c r="EK671" s="56">
        <v>254</v>
      </c>
      <c r="EL671" s="57" t="s">
        <v>2996</v>
      </c>
      <c r="EM671" s="68" t="s">
        <v>2335</v>
      </c>
      <c r="EN671" s="70">
        <v>10</v>
      </c>
      <c r="EO671" s="56">
        <v>254</v>
      </c>
      <c r="EP671" s="57" t="s">
        <v>2996</v>
      </c>
      <c r="EQ671" s="68" t="s">
        <v>2335</v>
      </c>
      <c r="ER671" s="70">
        <v>10</v>
      </c>
      <c r="ES671" s="56">
        <v>254</v>
      </c>
      <c r="ET671" s="57" t="s">
        <v>2996</v>
      </c>
      <c r="EU671" s="68" t="s">
        <v>2335</v>
      </c>
      <c r="EV671" s="70">
        <v>10</v>
      </c>
      <c r="EW671" s="56">
        <v>254</v>
      </c>
      <c r="EX671" s="57" t="s">
        <v>2996</v>
      </c>
      <c r="EY671" s="68" t="s">
        <v>2335</v>
      </c>
      <c r="EZ671" s="70">
        <v>10</v>
      </c>
      <c r="FA671" s="56">
        <v>254</v>
      </c>
      <c r="FB671" s="57" t="s">
        <v>2996</v>
      </c>
      <c r="FC671" s="68" t="s">
        <v>2335</v>
      </c>
      <c r="FD671" s="70">
        <v>10</v>
      </c>
      <c r="FE671" s="56">
        <v>254</v>
      </c>
      <c r="FF671" s="57" t="s">
        <v>2996</v>
      </c>
      <c r="FG671" s="68" t="s">
        <v>2335</v>
      </c>
      <c r="FH671" s="70">
        <v>10</v>
      </c>
      <c r="FI671" s="56">
        <v>254</v>
      </c>
      <c r="FJ671" s="57" t="s">
        <v>2996</v>
      </c>
      <c r="FK671" s="68" t="s">
        <v>2335</v>
      </c>
      <c r="FL671" s="70">
        <v>10</v>
      </c>
      <c r="FM671" s="56">
        <v>254</v>
      </c>
      <c r="FN671" s="57" t="s">
        <v>2996</v>
      </c>
      <c r="FO671" s="68" t="s">
        <v>2335</v>
      </c>
      <c r="FP671" s="70">
        <v>10</v>
      </c>
      <c r="FQ671" s="56">
        <v>254</v>
      </c>
      <c r="FR671" s="57" t="s">
        <v>2996</v>
      </c>
      <c r="FS671" s="68" t="s">
        <v>2335</v>
      </c>
      <c r="FT671" s="70">
        <v>10</v>
      </c>
      <c r="FU671" s="56">
        <v>254</v>
      </c>
      <c r="FV671" s="57" t="s">
        <v>2996</v>
      </c>
      <c r="FW671" s="68" t="s">
        <v>2335</v>
      </c>
      <c r="FX671" s="70">
        <v>10</v>
      </c>
      <c r="FY671" s="56">
        <v>254</v>
      </c>
      <c r="FZ671" s="57" t="s">
        <v>2996</v>
      </c>
      <c r="GA671" s="68" t="s">
        <v>2335</v>
      </c>
      <c r="GB671" s="70">
        <v>10</v>
      </c>
      <c r="GC671" s="56">
        <v>254</v>
      </c>
      <c r="GD671" s="57" t="s">
        <v>2996</v>
      </c>
      <c r="GE671" s="68" t="s">
        <v>2335</v>
      </c>
      <c r="GF671" s="70">
        <v>10</v>
      </c>
      <c r="GG671" s="56">
        <v>254</v>
      </c>
      <c r="GH671" s="57" t="s">
        <v>2996</v>
      </c>
      <c r="GI671" s="68" t="s">
        <v>2335</v>
      </c>
      <c r="GJ671" s="70">
        <v>10</v>
      </c>
      <c r="GK671" s="56">
        <v>254</v>
      </c>
      <c r="GL671" s="57" t="s">
        <v>2996</v>
      </c>
      <c r="GM671" s="68" t="s">
        <v>2335</v>
      </c>
      <c r="GN671" s="70">
        <v>10</v>
      </c>
      <c r="GO671" s="56">
        <v>254</v>
      </c>
      <c r="GP671" s="57" t="s">
        <v>2996</v>
      </c>
      <c r="GQ671" s="68" t="s">
        <v>2335</v>
      </c>
      <c r="GR671" s="70">
        <v>10</v>
      </c>
      <c r="GS671" s="56">
        <v>254</v>
      </c>
      <c r="GT671" s="57" t="s">
        <v>2996</v>
      </c>
      <c r="GU671" s="68" t="s">
        <v>2335</v>
      </c>
      <c r="GV671" s="70">
        <v>10</v>
      </c>
      <c r="GW671" s="56">
        <v>254</v>
      </c>
      <c r="GX671" s="57" t="s">
        <v>2996</v>
      </c>
      <c r="GY671" s="68" t="s">
        <v>2335</v>
      </c>
      <c r="GZ671" s="70">
        <v>10</v>
      </c>
      <c r="HA671" s="56">
        <v>254</v>
      </c>
      <c r="HB671" s="57" t="s">
        <v>2996</v>
      </c>
      <c r="HC671" s="68" t="s">
        <v>2335</v>
      </c>
      <c r="HD671" s="70">
        <v>10</v>
      </c>
      <c r="HE671" s="56">
        <v>254</v>
      </c>
      <c r="HF671" s="57" t="s">
        <v>2996</v>
      </c>
      <c r="HG671" s="68" t="s">
        <v>2335</v>
      </c>
      <c r="HH671" s="70">
        <v>10</v>
      </c>
      <c r="HI671" s="56">
        <v>254</v>
      </c>
      <c r="HJ671" s="57" t="s">
        <v>2996</v>
      </c>
      <c r="HK671" s="68" t="s">
        <v>2335</v>
      </c>
      <c r="HL671" s="70">
        <v>10</v>
      </c>
      <c r="HM671" s="56">
        <v>254</v>
      </c>
      <c r="HN671" s="57" t="s">
        <v>2996</v>
      </c>
      <c r="HO671" s="68" t="s">
        <v>2335</v>
      </c>
      <c r="HP671" s="70">
        <v>10</v>
      </c>
      <c r="HQ671" s="56">
        <v>254</v>
      </c>
      <c r="HR671" s="57" t="s">
        <v>2996</v>
      </c>
      <c r="HS671" s="68" t="s">
        <v>2335</v>
      </c>
      <c r="HT671" s="70">
        <v>10</v>
      </c>
      <c r="HU671" s="56">
        <v>254</v>
      </c>
      <c r="HV671" s="57" t="s">
        <v>2996</v>
      </c>
      <c r="HW671" s="68" t="s">
        <v>2335</v>
      </c>
      <c r="HX671" s="70">
        <v>10</v>
      </c>
      <c r="HY671" s="56">
        <v>254</v>
      </c>
      <c r="HZ671" s="57" t="s">
        <v>2996</v>
      </c>
      <c r="IA671" s="68" t="s">
        <v>2335</v>
      </c>
      <c r="IB671" s="70">
        <v>10</v>
      </c>
      <c r="IC671" s="56">
        <v>254</v>
      </c>
      <c r="ID671" s="57" t="s">
        <v>2996</v>
      </c>
      <c r="IE671" s="68" t="s">
        <v>2335</v>
      </c>
      <c r="IF671" s="70">
        <v>10</v>
      </c>
      <c r="IG671" s="56">
        <v>254</v>
      </c>
      <c r="IH671" s="57" t="s">
        <v>2996</v>
      </c>
      <c r="II671" s="68" t="s">
        <v>2335</v>
      </c>
      <c r="IJ671" s="70">
        <v>10</v>
      </c>
      <c r="IK671" s="56">
        <v>254</v>
      </c>
      <c r="IL671" s="57" t="s">
        <v>2996</v>
      </c>
      <c r="IM671" s="68" t="s">
        <v>2335</v>
      </c>
      <c r="IN671" s="70">
        <v>10</v>
      </c>
      <c r="IO671" s="56">
        <v>254</v>
      </c>
      <c r="IP671" s="57" t="s">
        <v>2996</v>
      </c>
      <c r="IQ671" s="68" t="s">
        <v>2335</v>
      </c>
      <c r="IR671" s="70">
        <v>10</v>
      </c>
      <c r="IS671" s="56">
        <v>254</v>
      </c>
      <c r="IT671" s="57" t="s">
        <v>2996</v>
      </c>
      <c r="IU671" s="68" t="s">
        <v>2335</v>
      </c>
      <c r="IV671" s="70">
        <v>10</v>
      </c>
    </row>
    <row r="672" spans="1:256" s="51" customFormat="1" ht="12" customHeight="1" x14ac:dyDescent="0.2">
      <c r="A672" s="125">
        <v>410</v>
      </c>
      <c r="B672" s="111" t="s">
        <v>2997</v>
      </c>
      <c r="C672" s="119" t="s">
        <v>2335</v>
      </c>
      <c r="D672" s="122">
        <v>10</v>
      </c>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70">
        <v>10</v>
      </c>
      <c r="EC672" s="56">
        <v>255</v>
      </c>
      <c r="ED672" s="57" t="s">
        <v>2997</v>
      </c>
      <c r="EE672" s="68" t="s">
        <v>2335</v>
      </c>
      <c r="EF672" s="70">
        <v>10</v>
      </c>
      <c r="EG672" s="56">
        <v>255</v>
      </c>
      <c r="EH672" s="57" t="s">
        <v>2997</v>
      </c>
      <c r="EI672" s="68" t="s">
        <v>2335</v>
      </c>
      <c r="EJ672" s="70">
        <v>10</v>
      </c>
      <c r="EK672" s="56">
        <v>255</v>
      </c>
      <c r="EL672" s="57" t="s">
        <v>2997</v>
      </c>
      <c r="EM672" s="68" t="s">
        <v>2335</v>
      </c>
      <c r="EN672" s="70">
        <v>10</v>
      </c>
      <c r="EO672" s="56">
        <v>255</v>
      </c>
      <c r="EP672" s="57" t="s">
        <v>2997</v>
      </c>
      <c r="EQ672" s="68" t="s">
        <v>2335</v>
      </c>
      <c r="ER672" s="70">
        <v>10</v>
      </c>
      <c r="ES672" s="56">
        <v>255</v>
      </c>
      <c r="ET672" s="57" t="s">
        <v>2997</v>
      </c>
      <c r="EU672" s="68" t="s">
        <v>2335</v>
      </c>
      <c r="EV672" s="70">
        <v>10</v>
      </c>
      <c r="EW672" s="56">
        <v>255</v>
      </c>
      <c r="EX672" s="57" t="s">
        <v>2997</v>
      </c>
      <c r="EY672" s="68" t="s">
        <v>2335</v>
      </c>
      <c r="EZ672" s="70">
        <v>10</v>
      </c>
      <c r="FA672" s="56">
        <v>255</v>
      </c>
      <c r="FB672" s="57" t="s">
        <v>2997</v>
      </c>
      <c r="FC672" s="68" t="s">
        <v>2335</v>
      </c>
      <c r="FD672" s="70">
        <v>10</v>
      </c>
      <c r="FE672" s="56">
        <v>255</v>
      </c>
      <c r="FF672" s="57" t="s">
        <v>2997</v>
      </c>
      <c r="FG672" s="68" t="s">
        <v>2335</v>
      </c>
      <c r="FH672" s="70">
        <v>10</v>
      </c>
      <c r="FI672" s="56">
        <v>255</v>
      </c>
      <c r="FJ672" s="57" t="s">
        <v>2997</v>
      </c>
      <c r="FK672" s="68" t="s">
        <v>2335</v>
      </c>
      <c r="FL672" s="70">
        <v>10</v>
      </c>
      <c r="FM672" s="56">
        <v>255</v>
      </c>
      <c r="FN672" s="57" t="s">
        <v>2997</v>
      </c>
      <c r="FO672" s="68" t="s">
        <v>2335</v>
      </c>
      <c r="FP672" s="70">
        <v>10</v>
      </c>
      <c r="FQ672" s="56">
        <v>255</v>
      </c>
      <c r="FR672" s="57" t="s">
        <v>2997</v>
      </c>
      <c r="FS672" s="68" t="s">
        <v>2335</v>
      </c>
      <c r="FT672" s="70">
        <v>10</v>
      </c>
      <c r="FU672" s="56">
        <v>255</v>
      </c>
      <c r="FV672" s="57" t="s">
        <v>2997</v>
      </c>
      <c r="FW672" s="68" t="s">
        <v>2335</v>
      </c>
      <c r="FX672" s="70">
        <v>10</v>
      </c>
      <c r="FY672" s="56">
        <v>255</v>
      </c>
      <c r="FZ672" s="57" t="s">
        <v>2997</v>
      </c>
      <c r="GA672" s="68" t="s">
        <v>2335</v>
      </c>
      <c r="GB672" s="70">
        <v>10</v>
      </c>
      <c r="GC672" s="56">
        <v>255</v>
      </c>
      <c r="GD672" s="57" t="s">
        <v>2997</v>
      </c>
      <c r="GE672" s="68" t="s">
        <v>2335</v>
      </c>
      <c r="GF672" s="70">
        <v>10</v>
      </c>
      <c r="GG672" s="56">
        <v>255</v>
      </c>
      <c r="GH672" s="57" t="s">
        <v>2997</v>
      </c>
      <c r="GI672" s="68" t="s">
        <v>2335</v>
      </c>
      <c r="GJ672" s="70">
        <v>10</v>
      </c>
      <c r="GK672" s="56">
        <v>255</v>
      </c>
      <c r="GL672" s="57" t="s">
        <v>2997</v>
      </c>
      <c r="GM672" s="68" t="s">
        <v>2335</v>
      </c>
      <c r="GN672" s="70">
        <v>10</v>
      </c>
      <c r="GO672" s="56">
        <v>255</v>
      </c>
      <c r="GP672" s="57" t="s">
        <v>2997</v>
      </c>
      <c r="GQ672" s="68" t="s">
        <v>2335</v>
      </c>
      <c r="GR672" s="70">
        <v>10</v>
      </c>
      <c r="GS672" s="56">
        <v>255</v>
      </c>
      <c r="GT672" s="57" t="s">
        <v>2997</v>
      </c>
      <c r="GU672" s="68" t="s">
        <v>2335</v>
      </c>
      <c r="GV672" s="70">
        <v>10</v>
      </c>
      <c r="GW672" s="56">
        <v>255</v>
      </c>
      <c r="GX672" s="57" t="s">
        <v>2997</v>
      </c>
      <c r="GY672" s="68" t="s">
        <v>2335</v>
      </c>
      <c r="GZ672" s="70">
        <v>10</v>
      </c>
      <c r="HA672" s="56">
        <v>255</v>
      </c>
      <c r="HB672" s="57" t="s">
        <v>2997</v>
      </c>
      <c r="HC672" s="68" t="s">
        <v>2335</v>
      </c>
      <c r="HD672" s="70">
        <v>10</v>
      </c>
      <c r="HE672" s="56">
        <v>255</v>
      </c>
      <c r="HF672" s="57" t="s">
        <v>2997</v>
      </c>
      <c r="HG672" s="68" t="s">
        <v>2335</v>
      </c>
      <c r="HH672" s="70">
        <v>10</v>
      </c>
      <c r="HI672" s="56">
        <v>255</v>
      </c>
      <c r="HJ672" s="57" t="s">
        <v>2997</v>
      </c>
      <c r="HK672" s="68" t="s">
        <v>2335</v>
      </c>
      <c r="HL672" s="70">
        <v>10</v>
      </c>
      <c r="HM672" s="56">
        <v>255</v>
      </c>
      <c r="HN672" s="57" t="s">
        <v>2997</v>
      </c>
      <c r="HO672" s="68" t="s">
        <v>2335</v>
      </c>
      <c r="HP672" s="70">
        <v>10</v>
      </c>
      <c r="HQ672" s="56">
        <v>255</v>
      </c>
      <c r="HR672" s="57" t="s">
        <v>2997</v>
      </c>
      <c r="HS672" s="68" t="s">
        <v>2335</v>
      </c>
      <c r="HT672" s="70">
        <v>10</v>
      </c>
      <c r="HU672" s="56">
        <v>255</v>
      </c>
      <c r="HV672" s="57" t="s">
        <v>2997</v>
      </c>
      <c r="HW672" s="68" t="s">
        <v>2335</v>
      </c>
      <c r="HX672" s="70">
        <v>10</v>
      </c>
      <c r="HY672" s="56">
        <v>255</v>
      </c>
      <c r="HZ672" s="57" t="s">
        <v>2997</v>
      </c>
      <c r="IA672" s="68" t="s">
        <v>2335</v>
      </c>
      <c r="IB672" s="70">
        <v>10</v>
      </c>
      <c r="IC672" s="56">
        <v>255</v>
      </c>
      <c r="ID672" s="57" t="s">
        <v>2997</v>
      </c>
      <c r="IE672" s="68" t="s">
        <v>2335</v>
      </c>
      <c r="IF672" s="70">
        <v>10</v>
      </c>
      <c r="IG672" s="56">
        <v>255</v>
      </c>
      <c r="IH672" s="57" t="s">
        <v>2997</v>
      </c>
      <c r="II672" s="68" t="s">
        <v>2335</v>
      </c>
      <c r="IJ672" s="70">
        <v>10</v>
      </c>
      <c r="IK672" s="56">
        <v>255</v>
      </c>
      <c r="IL672" s="57" t="s">
        <v>2997</v>
      </c>
      <c r="IM672" s="68" t="s">
        <v>2335</v>
      </c>
      <c r="IN672" s="70">
        <v>10</v>
      </c>
      <c r="IO672" s="56">
        <v>255</v>
      </c>
      <c r="IP672" s="57" t="s">
        <v>2997</v>
      </c>
      <c r="IQ672" s="68" t="s">
        <v>2335</v>
      </c>
      <c r="IR672" s="70">
        <v>10</v>
      </c>
      <c r="IS672" s="56">
        <v>255</v>
      </c>
      <c r="IT672" s="57" t="s">
        <v>2997</v>
      </c>
      <c r="IU672" s="68" t="s">
        <v>2335</v>
      </c>
      <c r="IV672" s="70">
        <v>10</v>
      </c>
    </row>
    <row r="673" spans="1:256" s="51" customFormat="1" ht="12" customHeight="1" x14ac:dyDescent="0.2">
      <c r="A673" s="125">
        <v>410</v>
      </c>
      <c r="B673" s="111" t="s">
        <v>2998</v>
      </c>
      <c r="C673" s="119" t="s">
        <v>2335</v>
      </c>
      <c r="D673" s="122">
        <v>10</v>
      </c>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70">
        <v>10</v>
      </c>
      <c r="EC673" s="56">
        <v>256</v>
      </c>
      <c r="ED673" s="57" t="s">
        <v>2998</v>
      </c>
      <c r="EE673" s="68" t="s">
        <v>2335</v>
      </c>
      <c r="EF673" s="70">
        <v>10</v>
      </c>
      <c r="EG673" s="56">
        <v>256</v>
      </c>
      <c r="EH673" s="57" t="s">
        <v>2998</v>
      </c>
      <c r="EI673" s="68" t="s">
        <v>2335</v>
      </c>
      <c r="EJ673" s="70">
        <v>10</v>
      </c>
      <c r="EK673" s="56">
        <v>256</v>
      </c>
      <c r="EL673" s="57" t="s">
        <v>2998</v>
      </c>
      <c r="EM673" s="68" t="s">
        <v>2335</v>
      </c>
      <c r="EN673" s="70">
        <v>10</v>
      </c>
      <c r="EO673" s="56">
        <v>256</v>
      </c>
      <c r="EP673" s="57" t="s">
        <v>2998</v>
      </c>
      <c r="EQ673" s="68" t="s">
        <v>2335</v>
      </c>
      <c r="ER673" s="70">
        <v>10</v>
      </c>
      <c r="ES673" s="56">
        <v>256</v>
      </c>
      <c r="ET673" s="57" t="s">
        <v>2998</v>
      </c>
      <c r="EU673" s="68" t="s">
        <v>2335</v>
      </c>
      <c r="EV673" s="70">
        <v>10</v>
      </c>
      <c r="EW673" s="56">
        <v>256</v>
      </c>
      <c r="EX673" s="57" t="s">
        <v>2998</v>
      </c>
      <c r="EY673" s="68" t="s">
        <v>2335</v>
      </c>
      <c r="EZ673" s="70">
        <v>10</v>
      </c>
      <c r="FA673" s="56">
        <v>256</v>
      </c>
      <c r="FB673" s="57" t="s">
        <v>2998</v>
      </c>
      <c r="FC673" s="68" t="s">
        <v>2335</v>
      </c>
      <c r="FD673" s="70">
        <v>10</v>
      </c>
      <c r="FE673" s="56">
        <v>256</v>
      </c>
      <c r="FF673" s="57" t="s">
        <v>2998</v>
      </c>
      <c r="FG673" s="68" t="s">
        <v>2335</v>
      </c>
      <c r="FH673" s="70">
        <v>10</v>
      </c>
      <c r="FI673" s="56">
        <v>256</v>
      </c>
      <c r="FJ673" s="57" t="s">
        <v>2998</v>
      </c>
      <c r="FK673" s="68" t="s">
        <v>2335</v>
      </c>
      <c r="FL673" s="70">
        <v>10</v>
      </c>
      <c r="FM673" s="56">
        <v>256</v>
      </c>
      <c r="FN673" s="57" t="s">
        <v>2998</v>
      </c>
      <c r="FO673" s="68" t="s">
        <v>2335</v>
      </c>
      <c r="FP673" s="70">
        <v>10</v>
      </c>
      <c r="FQ673" s="56">
        <v>256</v>
      </c>
      <c r="FR673" s="57" t="s">
        <v>2998</v>
      </c>
      <c r="FS673" s="68" t="s">
        <v>2335</v>
      </c>
      <c r="FT673" s="70">
        <v>10</v>
      </c>
      <c r="FU673" s="56">
        <v>256</v>
      </c>
      <c r="FV673" s="57" t="s">
        <v>2998</v>
      </c>
      <c r="FW673" s="68" t="s">
        <v>2335</v>
      </c>
      <c r="FX673" s="70">
        <v>10</v>
      </c>
      <c r="FY673" s="56">
        <v>256</v>
      </c>
      <c r="FZ673" s="57" t="s">
        <v>2998</v>
      </c>
      <c r="GA673" s="68" t="s">
        <v>2335</v>
      </c>
      <c r="GB673" s="70">
        <v>10</v>
      </c>
      <c r="GC673" s="56">
        <v>256</v>
      </c>
      <c r="GD673" s="57" t="s">
        <v>2998</v>
      </c>
      <c r="GE673" s="68" t="s">
        <v>2335</v>
      </c>
      <c r="GF673" s="70">
        <v>10</v>
      </c>
      <c r="GG673" s="56">
        <v>256</v>
      </c>
      <c r="GH673" s="57" t="s">
        <v>2998</v>
      </c>
      <c r="GI673" s="68" t="s">
        <v>2335</v>
      </c>
      <c r="GJ673" s="70">
        <v>10</v>
      </c>
      <c r="GK673" s="56">
        <v>256</v>
      </c>
      <c r="GL673" s="57" t="s">
        <v>2998</v>
      </c>
      <c r="GM673" s="68" t="s">
        <v>2335</v>
      </c>
      <c r="GN673" s="70">
        <v>10</v>
      </c>
      <c r="GO673" s="56">
        <v>256</v>
      </c>
      <c r="GP673" s="57" t="s">
        <v>2998</v>
      </c>
      <c r="GQ673" s="68" t="s">
        <v>2335</v>
      </c>
      <c r="GR673" s="70">
        <v>10</v>
      </c>
      <c r="GS673" s="56">
        <v>256</v>
      </c>
      <c r="GT673" s="57" t="s">
        <v>2998</v>
      </c>
      <c r="GU673" s="68" t="s">
        <v>2335</v>
      </c>
      <c r="GV673" s="70">
        <v>10</v>
      </c>
      <c r="GW673" s="56">
        <v>256</v>
      </c>
      <c r="GX673" s="57" t="s">
        <v>2998</v>
      </c>
      <c r="GY673" s="68" t="s">
        <v>2335</v>
      </c>
      <c r="GZ673" s="70">
        <v>10</v>
      </c>
      <c r="HA673" s="56">
        <v>256</v>
      </c>
      <c r="HB673" s="57" t="s">
        <v>2998</v>
      </c>
      <c r="HC673" s="68" t="s">
        <v>2335</v>
      </c>
      <c r="HD673" s="70">
        <v>10</v>
      </c>
      <c r="HE673" s="56">
        <v>256</v>
      </c>
      <c r="HF673" s="57" t="s">
        <v>2998</v>
      </c>
      <c r="HG673" s="68" t="s">
        <v>2335</v>
      </c>
      <c r="HH673" s="70">
        <v>10</v>
      </c>
      <c r="HI673" s="56">
        <v>256</v>
      </c>
      <c r="HJ673" s="57" t="s">
        <v>2998</v>
      </c>
      <c r="HK673" s="68" t="s">
        <v>2335</v>
      </c>
      <c r="HL673" s="70">
        <v>10</v>
      </c>
      <c r="HM673" s="56">
        <v>256</v>
      </c>
      <c r="HN673" s="57" t="s">
        <v>2998</v>
      </c>
      <c r="HO673" s="68" t="s">
        <v>2335</v>
      </c>
      <c r="HP673" s="70">
        <v>10</v>
      </c>
      <c r="HQ673" s="56">
        <v>256</v>
      </c>
      <c r="HR673" s="57" t="s">
        <v>2998</v>
      </c>
      <c r="HS673" s="68" t="s">
        <v>2335</v>
      </c>
      <c r="HT673" s="70">
        <v>10</v>
      </c>
      <c r="HU673" s="56">
        <v>256</v>
      </c>
      <c r="HV673" s="57" t="s">
        <v>2998</v>
      </c>
      <c r="HW673" s="68" t="s">
        <v>2335</v>
      </c>
      <c r="HX673" s="70">
        <v>10</v>
      </c>
      <c r="HY673" s="56">
        <v>256</v>
      </c>
      <c r="HZ673" s="57" t="s">
        <v>2998</v>
      </c>
      <c r="IA673" s="68" t="s">
        <v>2335</v>
      </c>
      <c r="IB673" s="70">
        <v>10</v>
      </c>
      <c r="IC673" s="56">
        <v>256</v>
      </c>
      <c r="ID673" s="57" t="s">
        <v>2998</v>
      </c>
      <c r="IE673" s="68" t="s">
        <v>2335</v>
      </c>
      <c r="IF673" s="70">
        <v>10</v>
      </c>
      <c r="IG673" s="56">
        <v>256</v>
      </c>
      <c r="IH673" s="57" t="s">
        <v>2998</v>
      </c>
      <c r="II673" s="68" t="s">
        <v>2335</v>
      </c>
      <c r="IJ673" s="70">
        <v>10</v>
      </c>
      <c r="IK673" s="56">
        <v>256</v>
      </c>
      <c r="IL673" s="57" t="s">
        <v>2998</v>
      </c>
      <c r="IM673" s="68" t="s">
        <v>2335</v>
      </c>
      <c r="IN673" s="70">
        <v>10</v>
      </c>
      <c r="IO673" s="56">
        <v>256</v>
      </c>
      <c r="IP673" s="57" t="s">
        <v>2998</v>
      </c>
      <c r="IQ673" s="68" t="s">
        <v>2335</v>
      </c>
      <c r="IR673" s="70">
        <v>10</v>
      </c>
      <c r="IS673" s="56">
        <v>256</v>
      </c>
      <c r="IT673" s="57" t="s">
        <v>2998</v>
      </c>
      <c r="IU673" s="68" t="s">
        <v>2335</v>
      </c>
      <c r="IV673" s="70">
        <v>10</v>
      </c>
    </row>
    <row r="674" spans="1:256" s="51" customFormat="1" ht="12" customHeight="1" x14ac:dyDescent="0.2">
      <c r="A674" s="125">
        <v>410</v>
      </c>
      <c r="B674" s="111" t="s">
        <v>2999</v>
      </c>
      <c r="C674" s="119" t="s">
        <v>2335</v>
      </c>
      <c r="D674" s="122">
        <v>9</v>
      </c>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70">
        <v>9</v>
      </c>
      <c r="EC674" s="56">
        <v>257</v>
      </c>
      <c r="ED674" s="57" t="s">
        <v>2999</v>
      </c>
      <c r="EE674" s="68" t="s">
        <v>2335</v>
      </c>
      <c r="EF674" s="70">
        <v>9</v>
      </c>
      <c r="EG674" s="56">
        <v>257</v>
      </c>
      <c r="EH674" s="57" t="s">
        <v>2999</v>
      </c>
      <c r="EI674" s="68" t="s">
        <v>2335</v>
      </c>
      <c r="EJ674" s="70">
        <v>9</v>
      </c>
      <c r="EK674" s="56">
        <v>257</v>
      </c>
      <c r="EL674" s="57" t="s">
        <v>2999</v>
      </c>
      <c r="EM674" s="68" t="s">
        <v>2335</v>
      </c>
      <c r="EN674" s="70">
        <v>9</v>
      </c>
      <c r="EO674" s="56">
        <v>257</v>
      </c>
      <c r="EP674" s="57" t="s">
        <v>2999</v>
      </c>
      <c r="EQ674" s="68" t="s">
        <v>2335</v>
      </c>
      <c r="ER674" s="70">
        <v>9</v>
      </c>
      <c r="ES674" s="56">
        <v>257</v>
      </c>
      <c r="ET674" s="57" t="s">
        <v>2999</v>
      </c>
      <c r="EU674" s="68" t="s">
        <v>2335</v>
      </c>
      <c r="EV674" s="70">
        <v>9</v>
      </c>
      <c r="EW674" s="56">
        <v>257</v>
      </c>
      <c r="EX674" s="57" t="s">
        <v>2999</v>
      </c>
      <c r="EY674" s="68" t="s">
        <v>2335</v>
      </c>
      <c r="EZ674" s="70">
        <v>9</v>
      </c>
      <c r="FA674" s="56">
        <v>257</v>
      </c>
      <c r="FB674" s="57" t="s">
        <v>2999</v>
      </c>
      <c r="FC674" s="68" t="s">
        <v>2335</v>
      </c>
      <c r="FD674" s="70">
        <v>9</v>
      </c>
      <c r="FE674" s="56">
        <v>257</v>
      </c>
      <c r="FF674" s="57" t="s">
        <v>2999</v>
      </c>
      <c r="FG674" s="68" t="s">
        <v>2335</v>
      </c>
      <c r="FH674" s="70">
        <v>9</v>
      </c>
      <c r="FI674" s="56">
        <v>257</v>
      </c>
      <c r="FJ674" s="57" t="s">
        <v>2999</v>
      </c>
      <c r="FK674" s="68" t="s">
        <v>2335</v>
      </c>
      <c r="FL674" s="70">
        <v>9</v>
      </c>
      <c r="FM674" s="56">
        <v>257</v>
      </c>
      <c r="FN674" s="57" t="s">
        <v>2999</v>
      </c>
      <c r="FO674" s="68" t="s">
        <v>2335</v>
      </c>
      <c r="FP674" s="70">
        <v>9</v>
      </c>
      <c r="FQ674" s="56">
        <v>257</v>
      </c>
      <c r="FR674" s="57" t="s">
        <v>2999</v>
      </c>
      <c r="FS674" s="68" t="s">
        <v>2335</v>
      </c>
      <c r="FT674" s="70">
        <v>9</v>
      </c>
      <c r="FU674" s="56">
        <v>257</v>
      </c>
      <c r="FV674" s="57" t="s">
        <v>2999</v>
      </c>
      <c r="FW674" s="68" t="s">
        <v>2335</v>
      </c>
      <c r="FX674" s="70">
        <v>9</v>
      </c>
      <c r="FY674" s="56">
        <v>257</v>
      </c>
      <c r="FZ674" s="57" t="s">
        <v>2999</v>
      </c>
      <c r="GA674" s="68" t="s">
        <v>2335</v>
      </c>
      <c r="GB674" s="70">
        <v>9</v>
      </c>
      <c r="GC674" s="56">
        <v>257</v>
      </c>
      <c r="GD674" s="57" t="s">
        <v>2999</v>
      </c>
      <c r="GE674" s="68" t="s">
        <v>2335</v>
      </c>
      <c r="GF674" s="70">
        <v>9</v>
      </c>
      <c r="GG674" s="56">
        <v>257</v>
      </c>
      <c r="GH674" s="57" t="s">
        <v>2999</v>
      </c>
      <c r="GI674" s="68" t="s">
        <v>2335</v>
      </c>
      <c r="GJ674" s="70">
        <v>9</v>
      </c>
      <c r="GK674" s="56">
        <v>257</v>
      </c>
      <c r="GL674" s="57" t="s">
        <v>2999</v>
      </c>
      <c r="GM674" s="68" t="s">
        <v>2335</v>
      </c>
      <c r="GN674" s="70">
        <v>9</v>
      </c>
      <c r="GO674" s="56">
        <v>257</v>
      </c>
      <c r="GP674" s="57" t="s">
        <v>2999</v>
      </c>
      <c r="GQ674" s="68" t="s">
        <v>2335</v>
      </c>
      <c r="GR674" s="70">
        <v>9</v>
      </c>
      <c r="GS674" s="56">
        <v>257</v>
      </c>
      <c r="GT674" s="57" t="s">
        <v>2999</v>
      </c>
      <c r="GU674" s="68" t="s">
        <v>2335</v>
      </c>
      <c r="GV674" s="70">
        <v>9</v>
      </c>
      <c r="GW674" s="56">
        <v>257</v>
      </c>
      <c r="GX674" s="57" t="s">
        <v>2999</v>
      </c>
      <c r="GY674" s="68" t="s">
        <v>2335</v>
      </c>
      <c r="GZ674" s="70">
        <v>9</v>
      </c>
      <c r="HA674" s="56">
        <v>257</v>
      </c>
      <c r="HB674" s="57" t="s">
        <v>2999</v>
      </c>
      <c r="HC674" s="68" t="s">
        <v>2335</v>
      </c>
      <c r="HD674" s="70">
        <v>9</v>
      </c>
      <c r="HE674" s="56">
        <v>257</v>
      </c>
      <c r="HF674" s="57" t="s">
        <v>2999</v>
      </c>
      <c r="HG674" s="68" t="s">
        <v>2335</v>
      </c>
      <c r="HH674" s="70">
        <v>9</v>
      </c>
      <c r="HI674" s="56">
        <v>257</v>
      </c>
      <c r="HJ674" s="57" t="s">
        <v>2999</v>
      </c>
      <c r="HK674" s="68" t="s">
        <v>2335</v>
      </c>
      <c r="HL674" s="70">
        <v>9</v>
      </c>
      <c r="HM674" s="56">
        <v>257</v>
      </c>
      <c r="HN674" s="57" t="s">
        <v>2999</v>
      </c>
      <c r="HO674" s="68" t="s">
        <v>2335</v>
      </c>
      <c r="HP674" s="70">
        <v>9</v>
      </c>
      <c r="HQ674" s="56">
        <v>257</v>
      </c>
      <c r="HR674" s="57" t="s">
        <v>2999</v>
      </c>
      <c r="HS674" s="68" t="s">
        <v>2335</v>
      </c>
      <c r="HT674" s="70">
        <v>9</v>
      </c>
      <c r="HU674" s="56">
        <v>257</v>
      </c>
      <c r="HV674" s="57" t="s">
        <v>2999</v>
      </c>
      <c r="HW674" s="68" t="s">
        <v>2335</v>
      </c>
      <c r="HX674" s="70">
        <v>9</v>
      </c>
      <c r="HY674" s="56">
        <v>257</v>
      </c>
      <c r="HZ674" s="57" t="s">
        <v>2999</v>
      </c>
      <c r="IA674" s="68" t="s">
        <v>2335</v>
      </c>
      <c r="IB674" s="70">
        <v>9</v>
      </c>
      <c r="IC674" s="56">
        <v>257</v>
      </c>
      <c r="ID674" s="57" t="s">
        <v>2999</v>
      </c>
      <c r="IE674" s="68" t="s">
        <v>2335</v>
      </c>
      <c r="IF674" s="70">
        <v>9</v>
      </c>
      <c r="IG674" s="56">
        <v>257</v>
      </c>
      <c r="IH674" s="57" t="s">
        <v>2999</v>
      </c>
      <c r="II674" s="68" t="s">
        <v>2335</v>
      </c>
      <c r="IJ674" s="70">
        <v>9</v>
      </c>
      <c r="IK674" s="56">
        <v>257</v>
      </c>
      <c r="IL674" s="57" t="s">
        <v>2999</v>
      </c>
      <c r="IM674" s="68" t="s">
        <v>2335</v>
      </c>
      <c r="IN674" s="70">
        <v>9</v>
      </c>
      <c r="IO674" s="56">
        <v>257</v>
      </c>
      <c r="IP674" s="57" t="s">
        <v>2999</v>
      </c>
      <c r="IQ674" s="68" t="s">
        <v>2335</v>
      </c>
      <c r="IR674" s="70">
        <v>9</v>
      </c>
      <c r="IS674" s="56">
        <v>257</v>
      </c>
      <c r="IT674" s="57" t="s">
        <v>2999</v>
      </c>
      <c r="IU674" s="68" t="s">
        <v>2335</v>
      </c>
      <c r="IV674" s="70">
        <v>9</v>
      </c>
    </row>
    <row r="675" spans="1:256" s="51" customFormat="1" ht="12" customHeight="1" x14ac:dyDescent="0.2">
      <c r="A675" s="125">
        <v>410</v>
      </c>
      <c r="B675" s="111" t="s">
        <v>3000</v>
      </c>
      <c r="C675" s="119" t="s">
        <v>2335</v>
      </c>
      <c r="D675" s="122">
        <v>10</v>
      </c>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70">
        <v>10</v>
      </c>
      <c r="EC675" s="56">
        <v>258</v>
      </c>
      <c r="ED675" s="57" t="s">
        <v>3000</v>
      </c>
      <c r="EE675" s="68" t="s">
        <v>2335</v>
      </c>
      <c r="EF675" s="70">
        <v>10</v>
      </c>
      <c r="EG675" s="56">
        <v>258</v>
      </c>
      <c r="EH675" s="57" t="s">
        <v>3000</v>
      </c>
      <c r="EI675" s="68" t="s">
        <v>2335</v>
      </c>
      <c r="EJ675" s="70">
        <v>10</v>
      </c>
      <c r="EK675" s="56">
        <v>258</v>
      </c>
      <c r="EL675" s="57" t="s">
        <v>3000</v>
      </c>
      <c r="EM675" s="68" t="s">
        <v>2335</v>
      </c>
      <c r="EN675" s="70">
        <v>10</v>
      </c>
      <c r="EO675" s="56">
        <v>258</v>
      </c>
      <c r="EP675" s="57" t="s">
        <v>3000</v>
      </c>
      <c r="EQ675" s="68" t="s">
        <v>2335</v>
      </c>
      <c r="ER675" s="70">
        <v>10</v>
      </c>
      <c r="ES675" s="56">
        <v>258</v>
      </c>
      <c r="ET675" s="57" t="s">
        <v>3000</v>
      </c>
      <c r="EU675" s="68" t="s">
        <v>2335</v>
      </c>
      <c r="EV675" s="70">
        <v>10</v>
      </c>
      <c r="EW675" s="56">
        <v>258</v>
      </c>
      <c r="EX675" s="57" t="s">
        <v>3000</v>
      </c>
      <c r="EY675" s="68" t="s">
        <v>2335</v>
      </c>
      <c r="EZ675" s="70">
        <v>10</v>
      </c>
      <c r="FA675" s="56">
        <v>258</v>
      </c>
      <c r="FB675" s="57" t="s">
        <v>3000</v>
      </c>
      <c r="FC675" s="68" t="s">
        <v>2335</v>
      </c>
      <c r="FD675" s="70">
        <v>10</v>
      </c>
      <c r="FE675" s="56">
        <v>258</v>
      </c>
      <c r="FF675" s="57" t="s">
        <v>3000</v>
      </c>
      <c r="FG675" s="68" t="s">
        <v>2335</v>
      </c>
      <c r="FH675" s="70">
        <v>10</v>
      </c>
      <c r="FI675" s="56">
        <v>258</v>
      </c>
      <c r="FJ675" s="57" t="s">
        <v>3000</v>
      </c>
      <c r="FK675" s="68" t="s">
        <v>2335</v>
      </c>
      <c r="FL675" s="70">
        <v>10</v>
      </c>
      <c r="FM675" s="56">
        <v>258</v>
      </c>
      <c r="FN675" s="57" t="s">
        <v>3000</v>
      </c>
      <c r="FO675" s="68" t="s">
        <v>2335</v>
      </c>
      <c r="FP675" s="70">
        <v>10</v>
      </c>
      <c r="FQ675" s="56">
        <v>258</v>
      </c>
      <c r="FR675" s="57" t="s">
        <v>3000</v>
      </c>
      <c r="FS675" s="68" t="s">
        <v>2335</v>
      </c>
      <c r="FT675" s="70">
        <v>10</v>
      </c>
      <c r="FU675" s="56">
        <v>258</v>
      </c>
      <c r="FV675" s="57" t="s">
        <v>3000</v>
      </c>
      <c r="FW675" s="68" t="s">
        <v>2335</v>
      </c>
      <c r="FX675" s="70">
        <v>10</v>
      </c>
      <c r="FY675" s="56">
        <v>258</v>
      </c>
      <c r="FZ675" s="57" t="s">
        <v>3000</v>
      </c>
      <c r="GA675" s="68" t="s">
        <v>2335</v>
      </c>
      <c r="GB675" s="70">
        <v>10</v>
      </c>
      <c r="GC675" s="56">
        <v>258</v>
      </c>
      <c r="GD675" s="57" t="s">
        <v>3000</v>
      </c>
      <c r="GE675" s="68" t="s">
        <v>2335</v>
      </c>
      <c r="GF675" s="70">
        <v>10</v>
      </c>
      <c r="GG675" s="56">
        <v>258</v>
      </c>
      <c r="GH675" s="57" t="s">
        <v>3000</v>
      </c>
      <c r="GI675" s="68" t="s">
        <v>2335</v>
      </c>
      <c r="GJ675" s="70">
        <v>10</v>
      </c>
      <c r="GK675" s="56">
        <v>258</v>
      </c>
      <c r="GL675" s="57" t="s">
        <v>3000</v>
      </c>
      <c r="GM675" s="68" t="s">
        <v>2335</v>
      </c>
      <c r="GN675" s="70">
        <v>10</v>
      </c>
      <c r="GO675" s="56">
        <v>258</v>
      </c>
      <c r="GP675" s="57" t="s">
        <v>3000</v>
      </c>
      <c r="GQ675" s="68" t="s">
        <v>2335</v>
      </c>
      <c r="GR675" s="70">
        <v>10</v>
      </c>
      <c r="GS675" s="56">
        <v>258</v>
      </c>
      <c r="GT675" s="57" t="s">
        <v>3000</v>
      </c>
      <c r="GU675" s="68" t="s">
        <v>2335</v>
      </c>
      <c r="GV675" s="70">
        <v>10</v>
      </c>
      <c r="GW675" s="56">
        <v>258</v>
      </c>
      <c r="GX675" s="57" t="s">
        <v>3000</v>
      </c>
      <c r="GY675" s="68" t="s">
        <v>2335</v>
      </c>
      <c r="GZ675" s="70">
        <v>10</v>
      </c>
      <c r="HA675" s="56">
        <v>258</v>
      </c>
      <c r="HB675" s="57" t="s">
        <v>3000</v>
      </c>
      <c r="HC675" s="68" t="s">
        <v>2335</v>
      </c>
      <c r="HD675" s="70">
        <v>10</v>
      </c>
      <c r="HE675" s="56">
        <v>258</v>
      </c>
      <c r="HF675" s="57" t="s">
        <v>3000</v>
      </c>
      <c r="HG675" s="68" t="s">
        <v>2335</v>
      </c>
      <c r="HH675" s="70">
        <v>10</v>
      </c>
      <c r="HI675" s="56">
        <v>258</v>
      </c>
      <c r="HJ675" s="57" t="s">
        <v>3000</v>
      </c>
      <c r="HK675" s="68" t="s">
        <v>2335</v>
      </c>
      <c r="HL675" s="70">
        <v>10</v>
      </c>
      <c r="HM675" s="56">
        <v>258</v>
      </c>
      <c r="HN675" s="57" t="s">
        <v>3000</v>
      </c>
      <c r="HO675" s="68" t="s">
        <v>2335</v>
      </c>
      <c r="HP675" s="70">
        <v>10</v>
      </c>
      <c r="HQ675" s="56">
        <v>258</v>
      </c>
      <c r="HR675" s="57" t="s">
        <v>3000</v>
      </c>
      <c r="HS675" s="68" t="s">
        <v>2335</v>
      </c>
      <c r="HT675" s="70">
        <v>10</v>
      </c>
      <c r="HU675" s="56">
        <v>258</v>
      </c>
      <c r="HV675" s="57" t="s">
        <v>3000</v>
      </c>
      <c r="HW675" s="68" t="s">
        <v>2335</v>
      </c>
      <c r="HX675" s="70">
        <v>10</v>
      </c>
      <c r="HY675" s="56">
        <v>258</v>
      </c>
      <c r="HZ675" s="57" t="s">
        <v>3000</v>
      </c>
      <c r="IA675" s="68" t="s">
        <v>2335</v>
      </c>
      <c r="IB675" s="70">
        <v>10</v>
      </c>
      <c r="IC675" s="56">
        <v>258</v>
      </c>
      <c r="ID675" s="57" t="s">
        <v>3000</v>
      </c>
      <c r="IE675" s="68" t="s">
        <v>2335</v>
      </c>
      <c r="IF675" s="70">
        <v>10</v>
      </c>
      <c r="IG675" s="56">
        <v>258</v>
      </c>
      <c r="IH675" s="57" t="s">
        <v>3000</v>
      </c>
      <c r="II675" s="68" t="s">
        <v>2335</v>
      </c>
      <c r="IJ675" s="70">
        <v>10</v>
      </c>
      <c r="IK675" s="56">
        <v>258</v>
      </c>
      <c r="IL675" s="57" t="s">
        <v>3000</v>
      </c>
      <c r="IM675" s="68" t="s">
        <v>2335</v>
      </c>
      <c r="IN675" s="70">
        <v>10</v>
      </c>
      <c r="IO675" s="56">
        <v>258</v>
      </c>
      <c r="IP675" s="57" t="s">
        <v>3000</v>
      </c>
      <c r="IQ675" s="68" t="s">
        <v>2335</v>
      </c>
      <c r="IR675" s="70">
        <v>10</v>
      </c>
      <c r="IS675" s="56">
        <v>258</v>
      </c>
      <c r="IT675" s="57" t="s">
        <v>3000</v>
      </c>
      <c r="IU675" s="68" t="s">
        <v>2335</v>
      </c>
      <c r="IV675" s="70">
        <v>10</v>
      </c>
    </row>
    <row r="676" spans="1:256" s="51" customFormat="1" ht="12" customHeight="1" x14ac:dyDescent="0.2">
      <c r="A676" s="125">
        <v>410</v>
      </c>
      <c r="B676" s="111" t="s">
        <v>3001</v>
      </c>
      <c r="C676" s="119" t="s">
        <v>2335</v>
      </c>
      <c r="D676" s="122">
        <v>10</v>
      </c>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70">
        <v>10</v>
      </c>
      <c r="EC676" s="56">
        <v>259</v>
      </c>
      <c r="ED676" s="57" t="s">
        <v>3001</v>
      </c>
      <c r="EE676" s="68" t="s">
        <v>2335</v>
      </c>
      <c r="EF676" s="70">
        <v>10</v>
      </c>
      <c r="EG676" s="56">
        <v>259</v>
      </c>
      <c r="EH676" s="57" t="s">
        <v>3001</v>
      </c>
      <c r="EI676" s="68" t="s">
        <v>2335</v>
      </c>
      <c r="EJ676" s="70">
        <v>10</v>
      </c>
      <c r="EK676" s="56">
        <v>259</v>
      </c>
      <c r="EL676" s="57" t="s">
        <v>3001</v>
      </c>
      <c r="EM676" s="68" t="s">
        <v>2335</v>
      </c>
      <c r="EN676" s="70">
        <v>10</v>
      </c>
      <c r="EO676" s="56">
        <v>259</v>
      </c>
      <c r="EP676" s="57" t="s">
        <v>3001</v>
      </c>
      <c r="EQ676" s="68" t="s">
        <v>2335</v>
      </c>
      <c r="ER676" s="70">
        <v>10</v>
      </c>
      <c r="ES676" s="56">
        <v>259</v>
      </c>
      <c r="ET676" s="57" t="s">
        <v>3001</v>
      </c>
      <c r="EU676" s="68" t="s">
        <v>2335</v>
      </c>
      <c r="EV676" s="70">
        <v>10</v>
      </c>
      <c r="EW676" s="56">
        <v>259</v>
      </c>
      <c r="EX676" s="57" t="s">
        <v>3001</v>
      </c>
      <c r="EY676" s="68" t="s">
        <v>2335</v>
      </c>
      <c r="EZ676" s="70">
        <v>10</v>
      </c>
      <c r="FA676" s="56">
        <v>259</v>
      </c>
      <c r="FB676" s="57" t="s">
        <v>3001</v>
      </c>
      <c r="FC676" s="68" t="s">
        <v>2335</v>
      </c>
      <c r="FD676" s="70">
        <v>10</v>
      </c>
      <c r="FE676" s="56">
        <v>259</v>
      </c>
      <c r="FF676" s="57" t="s">
        <v>3001</v>
      </c>
      <c r="FG676" s="68" t="s">
        <v>2335</v>
      </c>
      <c r="FH676" s="70">
        <v>10</v>
      </c>
      <c r="FI676" s="56">
        <v>259</v>
      </c>
      <c r="FJ676" s="57" t="s">
        <v>3001</v>
      </c>
      <c r="FK676" s="68" t="s">
        <v>2335</v>
      </c>
      <c r="FL676" s="70">
        <v>10</v>
      </c>
      <c r="FM676" s="56">
        <v>259</v>
      </c>
      <c r="FN676" s="57" t="s">
        <v>3001</v>
      </c>
      <c r="FO676" s="68" t="s">
        <v>2335</v>
      </c>
      <c r="FP676" s="70">
        <v>10</v>
      </c>
      <c r="FQ676" s="56">
        <v>259</v>
      </c>
      <c r="FR676" s="57" t="s">
        <v>3001</v>
      </c>
      <c r="FS676" s="68" t="s">
        <v>2335</v>
      </c>
      <c r="FT676" s="70">
        <v>10</v>
      </c>
      <c r="FU676" s="56">
        <v>259</v>
      </c>
      <c r="FV676" s="57" t="s">
        <v>3001</v>
      </c>
      <c r="FW676" s="68" t="s">
        <v>2335</v>
      </c>
      <c r="FX676" s="70">
        <v>10</v>
      </c>
      <c r="FY676" s="56">
        <v>259</v>
      </c>
      <c r="FZ676" s="57" t="s">
        <v>3001</v>
      </c>
      <c r="GA676" s="68" t="s">
        <v>2335</v>
      </c>
      <c r="GB676" s="70">
        <v>10</v>
      </c>
      <c r="GC676" s="56">
        <v>259</v>
      </c>
      <c r="GD676" s="57" t="s">
        <v>3001</v>
      </c>
      <c r="GE676" s="68" t="s">
        <v>2335</v>
      </c>
      <c r="GF676" s="70">
        <v>10</v>
      </c>
      <c r="GG676" s="56">
        <v>259</v>
      </c>
      <c r="GH676" s="57" t="s">
        <v>3001</v>
      </c>
      <c r="GI676" s="68" t="s">
        <v>2335</v>
      </c>
      <c r="GJ676" s="70">
        <v>10</v>
      </c>
      <c r="GK676" s="56">
        <v>259</v>
      </c>
      <c r="GL676" s="57" t="s">
        <v>3001</v>
      </c>
      <c r="GM676" s="68" t="s">
        <v>2335</v>
      </c>
      <c r="GN676" s="70">
        <v>10</v>
      </c>
      <c r="GO676" s="56">
        <v>259</v>
      </c>
      <c r="GP676" s="57" t="s">
        <v>3001</v>
      </c>
      <c r="GQ676" s="68" t="s">
        <v>2335</v>
      </c>
      <c r="GR676" s="70">
        <v>10</v>
      </c>
      <c r="GS676" s="56">
        <v>259</v>
      </c>
      <c r="GT676" s="57" t="s">
        <v>3001</v>
      </c>
      <c r="GU676" s="68" t="s">
        <v>2335</v>
      </c>
      <c r="GV676" s="70">
        <v>10</v>
      </c>
      <c r="GW676" s="56">
        <v>259</v>
      </c>
      <c r="GX676" s="57" t="s">
        <v>3001</v>
      </c>
      <c r="GY676" s="68" t="s">
        <v>2335</v>
      </c>
      <c r="GZ676" s="70">
        <v>10</v>
      </c>
      <c r="HA676" s="56">
        <v>259</v>
      </c>
      <c r="HB676" s="57" t="s">
        <v>3001</v>
      </c>
      <c r="HC676" s="68" t="s">
        <v>2335</v>
      </c>
      <c r="HD676" s="70">
        <v>10</v>
      </c>
      <c r="HE676" s="56">
        <v>259</v>
      </c>
      <c r="HF676" s="57" t="s">
        <v>3001</v>
      </c>
      <c r="HG676" s="68" t="s">
        <v>2335</v>
      </c>
      <c r="HH676" s="70">
        <v>10</v>
      </c>
      <c r="HI676" s="56">
        <v>259</v>
      </c>
      <c r="HJ676" s="57" t="s">
        <v>3001</v>
      </c>
      <c r="HK676" s="68" t="s">
        <v>2335</v>
      </c>
      <c r="HL676" s="70">
        <v>10</v>
      </c>
      <c r="HM676" s="56">
        <v>259</v>
      </c>
      <c r="HN676" s="57" t="s">
        <v>3001</v>
      </c>
      <c r="HO676" s="68" t="s">
        <v>2335</v>
      </c>
      <c r="HP676" s="70">
        <v>10</v>
      </c>
      <c r="HQ676" s="56">
        <v>259</v>
      </c>
      <c r="HR676" s="57" t="s">
        <v>3001</v>
      </c>
      <c r="HS676" s="68" t="s">
        <v>2335</v>
      </c>
      <c r="HT676" s="70">
        <v>10</v>
      </c>
      <c r="HU676" s="56">
        <v>259</v>
      </c>
      <c r="HV676" s="57" t="s">
        <v>3001</v>
      </c>
      <c r="HW676" s="68" t="s">
        <v>2335</v>
      </c>
      <c r="HX676" s="70">
        <v>10</v>
      </c>
      <c r="HY676" s="56">
        <v>259</v>
      </c>
      <c r="HZ676" s="57" t="s">
        <v>3001</v>
      </c>
      <c r="IA676" s="68" t="s">
        <v>2335</v>
      </c>
      <c r="IB676" s="70">
        <v>10</v>
      </c>
      <c r="IC676" s="56">
        <v>259</v>
      </c>
      <c r="ID676" s="57" t="s">
        <v>3001</v>
      </c>
      <c r="IE676" s="68" t="s">
        <v>2335</v>
      </c>
      <c r="IF676" s="70">
        <v>10</v>
      </c>
      <c r="IG676" s="56">
        <v>259</v>
      </c>
      <c r="IH676" s="57" t="s">
        <v>3001</v>
      </c>
      <c r="II676" s="68" t="s">
        <v>2335</v>
      </c>
      <c r="IJ676" s="70">
        <v>10</v>
      </c>
      <c r="IK676" s="56">
        <v>259</v>
      </c>
      <c r="IL676" s="57" t="s">
        <v>3001</v>
      </c>
      <c r="IM676" s="68" t="s">
        <v>2335</v>
      </c>
      <c r="IN676" s="70">
        <v>10</v>
      </c>
      <c r="IO676" s="56">
        <v>259</v>
      </c>
      <c r="IP676" s="57" t="s">
        <v>3001</v>
      </c>
      <c r="IQ676" s="68" t="s">
        <v>2335</v>
      </c>
      <c r="IR676" s="70">
        <v>10</v>
      </c>
      <c r="IS676" s="56">
        <v>259</v>
      </c>
      <c r="IT676" s="57" t="s">
        <v>3001</v>
      </c>
      <c r="IU676" s="68" t="s">
        <v>2335</v>
      </c>
      <c r="IV676" s="70">
        <v>10</v>
      </c>
    </row>
    <row r="677" spans="1:256" s="51" customFormat="1" ht="12" customHeight="1" x14ac:dyDescent="0.2">
      <c r="A677" s="125">
        <v>410</v>
      </c>
      <c r="B677" s="111" t="s">
        <v>3002</v>
      </c>
      <c r="C677" s="119" t="s">
        <v>2335</v>
      </c>
      <c r="D677" s="122">
        <v>10</v>
      </c>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70">
        <v>10</v>
      </c>
      <c r="EC677" s="56">
        <v>260</v>
      </c>
      <c r="ED677" s="57" t="s">
        <v>3002</v>
      </c>
      <c r="EE677" s="68" t="s">
        <v>2335</v>
      </c>
      <c r="EF677" s="70">
        <v>10</v>
      </c>
      <c r="EG677" s="56">
        <v>260</v>
      </c>
      <c r="EH677" s="57" t="s">
        <v>3002</v>
      </c>
      <c r="EI677" s="68" t="s">
        <v>2335</v>
      </c>
      <c r="EJ677" s="70">
        <v>10</v>
      </c>
      <c r="EK677" s="56">
        <v>260</v>
      </c>
      <c r="EL677" s="57" t="s">
        <v>3002</v>
      </c>
      <c r="EM677" s="68" t="s">
        <v>2335</v>
      </c>
      <c r="EN677" s="70">
        <v>10</v>
      </c>
      <c r="EO677" s="56">
        <v>260</v>
      </c>
      <c r="EP677" s="57" t="s">
        <v>3002</v>
      </c>
      <c r="EQ677" s="68" t="s">
        <v>2335</v>
      </c>
      <c r="ER677" s="70">
        <v>10</v>
      </c>
      <c r="ES677" s="56">
        <v>260</v>
      </c>
      <c r="ET677" s="57" t="s">
        <v>3002</v>
      </c>
      <c r="EU677" s="68" t="s">
        <v>2335</v>
      </c>
      <c r="EV677" s="70">
        <v>10</v>
      </c>
      <c r="EW677" s="56">
        <v>260</v>
      </c>
      <c r="EX677" s="57" t="s">
        <v>3002</v>
      </c>
      <c r="EY677" s="68" t="s">
        <v>2335</v>
      </c>
      <c r="EZ677" s="70">
        <v>10</v>
      </c>
      <c r="FA677" s="56">
        <v>260</v>
      </c>
      <c r="FB677" s="57" t="s">
        <v>3002</v>
      </c>
      <c r="FC677" s="68" t="s">
        <v>2335</v>
      </c>
      <c r="FD677" s="70">
        <v>10</v>
      </c>
      <c r="FE677" s="56">
        <v>260</v>
      </c>
      <c r="FF677" s="57" t="s">
        <v>3002</v>
      </c>
      <c r="FG677" s="68" t="s">
        <v>2335</v>
      </c>
      <c r="FH677" s="70">
        <v>10</v>
      </c>
      <c r="FI677" s="56">
        <v>260</v>
      </c>
      <c r="FJ677" s="57" t="s">
        <v>3002</v>
      </c>
      <c r="FK677" s="68" t="s">
        <v>2335</v>
      </c>
      <c r="FL677" s="70">
        <v>10</v>
      </c>
      <c r="FM677" s="56">
        <v>260</v>
      </c>
      <c r="FN677" s="57" t="s">
        <v>3002</v>
      </c>
      <c r="FO677" s="68" t="s">
        <v>2335</v>
      </c>
      <c r="FP677" s="70">
        <v>10</v>
      </c>
      <c r="FQ677" s="56">
        <v>260</v>
      </c>
      <c r="FR677" s="57" t="s">
        <v>3002</v>
      </c>
      <c r="FS677" s="68" t="s">
        <v>2335</v>
      </c>
      <c r="FT677" s="70">
        <v>10</v>
      </c>
      <c r="FU677" s="56">
        <v>260</v>
      </c>
      <c r="FV677" s="57" t="s">
        <v>3002</v>
      </c>
      <c r="FW677" s="68" t="s">
        <v>2335</v>
      </c>
      <c r="FX677" s="70">
        <v>10</v>
      </c>
      <c r="FY677" s="56">
        <v>260</v>
      </c>
      <c r="FZ677" s="57" t="s">
        <v>3002</v>
      </c>
      <c r="GA677" s="68" t="s">
        <v>2335</v>
      </c>
      <c r="GB677" s="70">
        <v>10</v>
      </c>
      <c r="GC677" s="56">
        <v>260</v>
      </c>
      <c r="GD677" s="57" t="s">
        <v>3002</v>
      </c>
      <c r="GE677" s="68" t="s">
        <v>2335</v>
      </c>
      <c r="GF677" s="70">
        <v>10</v>
      </c>
      <c r="GG677" s="56">
        <v>260</v>
      </c>
      <c r="GH677" s="57" t="s">
        <v>3002</v>
      </c>
      <c r="GI677" s="68" t="s">
        <v>2335</v>
      </c>
      <c r="GJ677" s="70">
        <v>10</v>
      </c>
      <c r="GK677" s="56">
        <v>260</v>
      </c>
      <c r="GL677" s="57" t="s">
        <v>3002</v>
      </c>
      <c r="GM677" s="68" t="s">
        <v>2335</v>
      </c>
      <c r="GN677" s="70">
        <v>10</v>
      </c>
      <c r="GO677" s="56">
        <v>260</v>
      </c>
      <c r="GP677" s="57" t="s">
        <v>3002</v>
      </c>
      <c r="GQ677" s="68" t="s">
        <v>2335</v>
      </c>
      <c r="GR677" s="70">
        <v>10</v>
      </c>
      <c r="GS677" s="56">
        <v>260</v>
      </c>
      <c r="GT677" s="57" t="s">
        <v>3002</v>
      </c>
      <c r="GU677" s="68" t="s">
        <v>2335</v>
      </c>
      <c r="GV677" s="70">
        <v>10</v>
      </c>
      <c r="GW677" s="56">
        <v>260</v>
      </c>
      <c r="GX677" s="57" t="s">
        <v>3002</v>
      </c>
      <c r="GY677" s="68" t="s">
        <v>2335</v>
      </c>
      <c r="GZ677" s="70">
        <v>10</v>
      </c>
      <c r="HA677" s="56">
        <v>260</v>
      </c>
      <c r="HB677" s="57" t="s">
        <v>3002</v>
      </c>
      <c r="HC677" s="68" t="s">
        <v>2335</v>
      </c>
      <c r="HD677" s="70">
        <v>10</v>
      </c>
      <c r="HE677" s="56">
        <v>260</v>
      </c>
      <c r="HF677" s="57" t="s">
        <v>3002</v>
      </c>
      <c r="HG677" s="68" t="s">
        <v>2335</v>
      </c>
      <c r="HH677" s="70">
        <v>10</v>
      </c>
      <c r="HI677" s="56">
        <v>260</v>
      </c>
      <c r="HJ677" s="57" t="s">
        <v>3002</v>
      </c>
      <c r="HK677" s="68" t="s">
        <v>2335</v>
      </c>
      <c r="HL677" s="70">
        <v>10</v>
      </c>
      <c r="HM677" s="56">
        <v>260</v>
      </c>
      <c r="HN677" s="57" t="s">
        <v>3002</v>
      </c>
      <c r="HO677" s="68" t="s">
        <v>2335</v>
      </c>
      <c r="HP677" s="70">
        <v>10</v>
      </c>
      <c r="HQ677" s="56">
        <v>260</v>
      </c>
      <c r="HR677" s="57" t="s">
        <v>3002</v>
      </c>
      <c r="HS677" s="68" t="s">
        <v>2335</v>
      </c>
      <c r="HT677" s="70">
        <v>10</v>
      </c>
      <c r="HU677" s="56">
        <v>260</v>
      </c>
      <c r="HV677" s="57" t="s">
        <v>3002</v>
      </c>
      <c r="HW677" s="68" t="s">
        <v>2335</v>
      </c>
      <c r="HX677" s="70">
        <v>10</v>
      </c>
      <c r="HY677" s="56">
        <v>260</v>
      </c>
      <c r="HZ677" s="57" t="s">
        <v>3002</v>
      </c>
      <c r="IA677" s="68" t="s">
        <v>2335</v>
      </c>
      <c r="IB677" s="70">
        <v>10</v>
      </c>
      <c r="IC677" s="56">
        <v>260</v>
      </c>
      <c r="ID677" s="57" t="s">
        <v>3002</v>
      </c>
      <c r="IE677" s="68" t="s">
        <v>2335</v>
      </c>
      <c r="IF677" s="70">
        <v>10</v>
      </c>
      <c r="IG677" s="56">
        <v>260</v>
      </c>
      <c r="IH677" s="57" t="s">
        <v>3002</v>
      </c>
      <c r="II677" s="68" t="s">
        <v>2335</v>
      </c>
      <c r="IJ677" s="70">
        <v>10</v>
      </c>
      <c r="IK677" s="56">
        <v>260</v>
      </c>
      <c r="IL677" s="57" t="s">
        <v>3002</v>
      </c>
      <c r="IM677" s="68" t="s">
        <v>2335</v>
      </c>
      <c r="IN677" s="70">
        <v>10</v>
      </c>
      <c r="IO677" s="56">
        <v>260</v>
      </c>
      <c r="IP677" s="57" t="s">
        <v>3002</v>
      </c>
      <c r="IQ677" s="68" t="s">
        <v>2335</v>
      </c>
      <c r="IR677" s="70">
        <v>10</v>
      </c>
      <c r="IS677" s="56">
        <v>260</v>
      </c>
      <c r="IT677" s="57" t="s">
        <v>3002</v>
      </c>
      <c r="IU677" s="68" t="s">
        <v>2335</v>
      </c>
      <c r="IV677" s="70">
        <v>10</v>
      </c>
    </row>
    <row r="678" spans="1:256" s="51" customFormat="1" ht="12" customHeight="1" x14ac:dyDescent="0.2">
      <c r="A678" s="125">
        <v>410</v>
      </c>
      <c r="B678" s="111" t="s">
        <v>3003</v>
      </c>
      <c r="C678" s="119" t="s">
        <v>2335</v>
      </c>
      <c r="D678" s="122">
        <v>9</v>
      </c>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70">
        <v>9</v>
      </c>
      <c r="EC678" s="56">
        <v>261</v>
      </c>
      <c r="ED678" s="57" t="s">
        <v>3003</v>
      </c>
      <c r="EE678" s="68" t="s">
        <v>2335</v>
      </c>
      <c r="EF678" s="70">
        <v>9</v>
      </c>
      <c r="EG678" s="56">
        <v>261</v>
      </c>
      <c r="EH678" s="57" t="s">
        <v>3003</v>
      </c>
      <c r="EI678" s="68" t="s">
        <v>2335</v>
      </c>
      <c r="EJ678" s="70">
        <v>9</v>
      </c>
      <c r="EK678" s="56">
        <v>261</v>
      </c>
      <c r="EL678" s="57" t="s">
        <v>3003</v>
      </c>
      <c r="EM678" s="68" t="s">
        <v>2335</v>
      </c>
      <c r="EN678" s="70">
        <v>9</v>
      </c>
      <c r="EO678" s="56">
        <v>261</v>
      </c>
      <c r="EP678" s="57" t="s">
        <v>3003</v>
      </c>
      <c r="EQ678" s="68" t="s">
        <v>2335</v>
      </c>
      <c r="ER678" s="70">
        <v>9</v>
      </c>
      <c r="ES678" s="56">
        <v>261</v>
      </c>
      <c r="ET678" s="57" t="s">
        <v>3003</v>
      </c>
      <c r="EU678" s="68" t="s">
        <v>2335</v>
      </c>
      <c r="EV678" s="70">
        <v>9</v>
      </c>
      <c r="EW678" s="56">
        <v>261</v>
      </c>
      <c r="EX678" s="57" t="s">
        <v>3003</v>
      </c>
      <c r="EY678" s="68" t="s">
        <v>2335</v>
      </c>
      <c r="EZ678" s="70">
        <v>9</v>
      </c>
      <c r="FA678" s="56">
        <v>261</v>
      </c>
      <c r="FB678" s="57" t="s">
        <v>3003</v>
      </c>
      <c r="FC678" s="68" t="s">
        <v>2335</v>
      </c>
      <c r="FD678" s="70">
        <v>9</v>
      </c>
      <c r="FE678" s="56">
        <v>261</v>
      </c>
      <c r="FF678" s="57" t="s">
        <v>3003</v>
      </c>
      <c r="FG678" s="68" t="s">
        <v>2335</v>
      </c>
      <c r="FH678" s="70">
        <v>9</v>
      </c>
      <c r="FI678" s="56">
        <v>261</v>
      </c>
      <c r="FJ678" s="57" t="s">
        <v>3003</v>
      </c>
      <c r="FK678" s="68" t="s">
        <v>2335</v>
      </c>
      <c r="FL678" s="70">
        <v>9</v>
      </c>
      <c r="FM678" s="56">
        <v>261</v>
      </c>
      <c r="FN678" s="57" t="s">
        <v>3003</v>
      </c>
      <c r="FO678" s="68" t="s">
        <v>2335</v>
      </c>
      <c r="FP678" s="70">
        <v>9</v>
      </c>
      <c r="FQ678" s="56">
        <v>261</v>
      </c>
      <c r="FR678" s="57" t="s">
        <v>3003</v>
      </c>
      <c r="FS678" s="68" t="s">
        <v>2335</v>
      </c>
      <c r="FT678" s="70">
        <v>9</v>
      </c>
      <c r="FU678" s="56">
        <v>261</v>
      </c>
      <c r="FV678" s="57" t="s">
        <v>3003</v>
      </c>
      <c r="FW678" s="68" t="s">
        <v>2335</v>
      </c>
      <c r="FX678" s="70">
        <v>9</v>
      </c>
      <c r="FY678" s="56">
        <v>261</v>
      </c>
      <c r="FZ678" s="57" t="s">
        <v>3003</v>
      </c>
      <c r="GA678" s="68" t="s">
        <v>2335</v>
      </c>
      <c r="GB678" s="70">
        <v>9</v>
      </c>
      <c r="GC678" s="56">
        <v>261</v>
      </c>
      <c r="GD678" s="57" t="s">
        <v>3003</v>
      </c>
      <c r="GE678" s="68" t="s">
        <v>2335</v>
      </c>
      <c r="GF678" s="70">
        <v>9</v>
      </c>
      <c r="GG678" s="56">
        <v>261</v>
      </c>
      <c r="GH678" s="57" t="s">
        <v>3003</v>
      </c>
      <c r="GI678" s="68" t="s">
        <v>2335</v>
      </c>
      <c r="GJ678" s="70">
        <v>9</v>
      </c>
      <c r="GK678" s="56">
        <v>261</v>
      </c>
      <c r="GL678" s="57" t="s">
        <v>3003</v>
      </c>
      <c r="GM678" s="68" t="s">
        <v>2335</v>
      </c>
      <c r="GN678" s="70">
        <v>9</v>
      </c>
      <c r="GO678" s="56">
        <v>261</v>
      </c>
      <c r="GP678" s="57" t="s">
        <v>3003</v>
      </c>
      <c r="GQ678" s="68" t="s">
        <v>2335</v>
      </c>
      <c r="GR678" s="70">
        <v>9</v>
      </c>
      <c r="GS678" s="56">
        <v>261</v>
      </c>
      <c r="GT678" s="57" t="s">
        <v>3003</v>
      </c>
      <c r="GU678" s="68" t="s">
        <v>2335</v>
      </c>
      <c r="GV678" s="70">
        <v>9</v>
      </c>
      <c r="GW678" s="56">
        <v>261</v>
      </c>
      <c r="GX678" s="57" t="s">
        <v>3003</v>
      </c>
      <c r="GY678" s="68" t="s">
        <v>2335</v>
      </c>
      <c r="GZ678" s="70">
        <v>9</v>
      </c>
      <c r="HA678" s="56">
        <v>261</v>
      </c>
      <c r="HB678" s="57" t="s">
        <v>3003</v>
      </c>
      <c r="HC678" s="68" t="s">
        <v>2335</v>
      </c>
      <c r="HD678" s="70">
        <v>9</v>
      </c>
      <c r="HE678" s="56">
        <v>261</v>
      </c>
      <c r="HF678" s="57" t="s">
        <v>3003</v>
      </c>
      <c r="HG678" s="68" t="s">
        <v>2335</v>
      </c>
      <c r="HH678" s="70">
        <v>9</v>
      </c>
      <c r="HI678" s="56">
        <v>261</v>
      </c>
      <c r="HJ678" s="57" t="s">
        <v>3003</v>
      </c>
      <c r="HK678" s="68" t="s">
        <v>2335</v>
      </c>
      <c r="HL678" s="70">
        <v>9</v>
      </c>
      <c r="HM678" s="56">
        <v>261</v>
      </c>
      <c r="HN678" s="57" t="s">
        <v>3003</v>
      </c>
      <c r="HO678" s="68" t="s">
        <v>2335</v>
      </c>
      <c r="HP678" s="70">
        <v>9</v>
      </c>
      <c r="HQ678" s="56">
        <v>261</v>
      </c>
      <c r="HR678" s="57" t="s">
        <v>3003</v>
      </c>
      <c r="HS678" s="68" t="s">
        <v>2335</v>
      </c>
      <c r="HT678" s="70">
        <v>9</v>
      </c>
      <c r="HU678" s="56">
        <v>261</v>
      </c>
      <c r="HV678" s="57" t="s">
        <v>3003</v>
      </c>
      <c r="HW678" s="68" t="s">
        <v>2335</v>
      </c>
      <c r="HX678" s="70">
        <v>9</v>
      </c>
      <c r="HY678" s="56">
        <v>261</v>
      </c>
      <c r="HZ678" s="57" t="s">
        <v>3003</v>
      </c>
      <c r="IA678" s="68" t="s">
        <v>2335</v>
      </c>
      <c r="IB678" s="70">
        <v>9</v>
      </c>
      <c r="IC678" s="56">
        <v>261</v>
      </c>
      <c r="ID678" s="57" t="s">
        <v>3003</v>
      </c>
      <c r="IE678" s="68" t="s">
        <v>2335</v>
      </c>
      <c r="IF678" s="70">
        <v>9</v>
      </c>
      <c r="IG678" s="56">
        <v>261</v>
      </c>
      <c r="IH678" s="57" t="s">
        <v>3003</v>
      </c>
      <c r="II678" s="68" t="s">
        <v>2335</v>
      </c>
      <c r="IJ678" s="70">
        <v>9</v>
      </c>
      <c r="IK678" s="56">
        <v>261</v>
      </c>
      <c r="IL678" s="57" t="s">
        <v>3003</v>
      </c>
      <c r="IM678" s="68" t="s">
        <v>2335</v>
      </c>
      <c r="IN678" s="70">
        <v>9</v>
      </c>
      <c r="IO678" s="56">
        <v>261</v>
      </c>
      <c r="IP678" s="57" t="s">
        <v>3003</v>
      </c>
      <c r="IQ678" s="68" t="s">
        <v>2335</v>
      </c>
      <c r="IR678" s="70">
        <v>9</v>
      </c>
      <c r="IS678" s="56">
        <v>261</v>
      </c>
      <c r="IT678" s="57" t="s">
        <v>3003</v>
      </c>
      <c r="IU678" s="68" t="s">
        <v>2335</v>
      </c>
      <c r="IV678" s="70">
        <v>9</v>
      </c>
    </row>
    <row r="679" spans="1:256" s="51" customFormat="1" ht="12" customHeight="1" x14ac:dyDescent="0.2">
      <c r="A679" s="125">
        <v>410</v>
      </c>
      <c r="B679" s="111" t="s">
        <v>3004</v>
      </c>
      <c r="C679" s="119" t="s">
        <v>2335</v>
      </c>
      <c r="D679" s="122">
        <v>43</v>
      </c>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70">
        <v>43</v>
      </c>
      <c r="EC679" s="56">
        <v>262</v>
      </c>
      <c r="ED679" s="57" t="s">
        <v>3004</v>
      </c>
      <c r="EE679" s="68" t="s">
        <v>2335</v>
      </c>
      <c r="EF679" s="70">
        <v>43</v>
      </c>
      <c r="EG679" s="56">
        <v>262</v>
      </c>
      <c r="EH679" s="57" t="s">
        <v>3004</v>
      </c>
      <c r="EI679" s="68" t="s">
        <v>2335</v>
      </c>
      <c r="EJ679" s="70">
        <v>43</v>
      </c>
      <c r="EK679" s="56">
        <v>262</v>
      </c>
      <c r="EL679" s="57" t="s">
        <v>3004</v>
      </c>
      <c r="EM679" s="68" t="s">
        <v>2335</v>
      </c>
      <c r="EN679" s="70">
        <v>43</v>
      </c>
      <c r="EO679" s="56">
        <v>262</v>
      </c>
      <c r="EP679" s="57" t="s">
        <v>3004</v>
      </c>
      <c r="EQ679" s="68" t="s">
        <v>2335</v>
      </c>
      <c r="ER679" s="70">
        <v>43</v>
      </c>
      <c r="ES679" s="56">
        <v>262</v>
      </c>
      <c r="ET679" s="57" t="s">
        <v>3004</v>
      </c>
      <c r="EU679" s="68" t="s">
        <v>2335</v>
      </c>
      <c r="EV679" s="70">
        <v>43</v>
      </c>
      <c r="EW679" s="56">
        <v>262</v>
      </c>
      <c r="EX679" s="57" t="s">
        <v>3004</v>
      </c>
      <c r="EY679" s="68" t="s">
        <v>2335</v>
      </c>
      <c r="EZ679" s="70">
        <v>43</v>
      </c>
      <c r="FA679" s="56">
        <v>262</v>
      </c>
      <c r="FB679" s="57" t="s">
        <v>3004</v>
      </c>
      <c r="FC679" s="68" t="s">
        <v>2335</v>
      </c>
      <c r="FD679" s="70">
        <v>43</v>
      </c>
      <c r="FE679" s="56">
        <v>262</v>
      </c>
      <c r="FF679" s="57" t="s">
        <v>3004</v>
      </c>
      <c r="FG679" s="68" t="s">
        <v>2335</v>
      </c>
      <c r="FH679" s="70">
        <v>43</v>
      </c>
      <c r="FI679" s="56">
        <v>262</v>
      </c>
      <c r="FJ679" s="57" t="s">
        <v>3004</v>
      </c>
      <c r="FK679" s="68" t="s">
        <v>2335</v>
      </c>
      <c r="FL679" s="70">
        <v>43</v>
      </c>
      <c r="FM679" s="56">
        <v>262</v>
      </c>
      <c r="FN679" s="57" t="s">
        <v>3004</v>
      </c>
      <c r="FO679" s="68" t="s">
        <v>2335</v>
      </c>
      <c r="FP679" s="70">
        <v>43</v>
      </c>
      <c r="FQ679" s="56">
        <v>262</v>
      </c>
      <c r="FR679" s="57" t="s">
        <v>3004</v>
      </c>
      <c r="FS679" s="68" t="s">
        <v>2335</v>
      </c>
      <c r="FT679" s="70">
        <v>43</v>
      </c>
      <c r="FU679" s="56">
        <v>262</v>
      </c>
      <c r="FV679" s="57" t="s">
        <v>3004</v>
      </c>
      <c r="FW679" s="68" t="s">
        <v>2335</v>
      </c>
      <c r="FX679" s="70">
        <v>43</v>
      </c>
      <c r="FY679" s="56">
        <v>262</v>
      </c>
      <c r="FZ679" s="57" t="s">
        <v>3004</v>
      </c>
      <c r="GA679" s="68" t="s">
        <v>2335</v>
      </c>
      <c r="GB679" s="70">
        <v>43</v>
      </c>
      <c r="GC679" s="56">
        <v>262</v>
      </c>
      <c r="GD679" s="57" t="s">
        <v>3004</v>
      </c>
      <c r="GE679" s="68" t="s">
        <v>2335</v>
      </c>
      <c r="GF679" s="70">
        <v>43</v>
      </c>
      <c r="GG679" s="56">
        <v>262</v>
      </c>
      <c r="GH679" s="57" t="s">
        <v>3004</v>
      </c>
      <c r="GI679" s="68" t="s">
        <v>2335</v>
      </c>
      <c r="GJ679" s="70">
        <v>43</v>
      </c>
      <c r="GK679" s="56">
        <v>262</v>
      </c>
      <c r="GL679" s="57" t="s">
        <v>3004</v>
      </c>
      <c r="GM679" s="68" t="s">
        <v>2335</v>
      </c>
      <c r="GN679" s="70">
        <v>43</v>
      </c>
      <c r="GO679" s="56">
        <v>262</v>
      </c>
      <c r="GP679" s="57" t="s">
        <v>3004</v>
      </c>
      <c r="GQ679" s="68" t="s">
        <v>2335</v>
      </c>
      <c r="GR679" s="70">
        <v>43</v>
      </c>
      <c r="GS679" s="56">
        <v>262</v>
      </c>
      <c r="GT679" s="57" t="s">
        <v>3004</v>
      </c>
      <c r="GU679" s="68" t="s">
        <v>2335</v>
      </c>
      <c r="GV679" s="70">
        <v>43</v>
      </c>
      <c r="GW679" s="56">
        <v>262</v>
      </c>
      <c r="GX679" s="57" t="s">
        <v>3004</v>
      </c>
      <c r="GY679" s="68" t="s">
        <v>2335</v>
      </c>
      <c r="GZ679" s="70">
        <v>43</v>
      </c>
      <c r="HA679" s="56">
        <v>262</v>
      </c>
      <c r="HB679" s="57" t="s">
        <v>3004</v>
      </c>
      <c r="HC679" s="68" t="s">
        <v>2335</v>
      </c>
      <c r="HD679" s="70">
        <v>43</v>
      </c>
      <c r="HE679" s="56">
        <v>262</v>
      </c>
      <c r="HF679" s="57" t="s">
        <v>3004</v>
      </c>
      <c r="HG679" s="68" t="s">
        <v>2335</v>
      </c>
      <c r="HH679" s="70">
        <v>43</v>
      </c>
      <c r="HI679" s="56">
        <v>262</v>
      </c>
      <c r="HJ679" s="57" t="s">
        <v>3004</v>
      </c>
      <c r="HK679" s="68" t="s">
        <v>2335</v>
      </c>
      <c r="HL679" s="70">
        <v>43</v>
      </c>
      <c r="HM679" s="56">
        <v>262</v>
      </c>
      <c r="HN679" s="57" t="s">
        <v>3004</v>
      </c>
      <c r="HO679" s="68" t="s">
        <v>2335</v>
      </c>
      <c r="HP679" s="70">
        <v>43</v>
      </c>
      <c r="HQ679" s="56">
        <v>262</v>
      </c>
      <c r="HR679" s="57" t="s">
        <v>3004</v>
      </c>
      <c r="HS679" s="68" t="s">
        <v>2335</v>
      </c>
      <c r="HT679" s="70">
        <v>43</v>
      </c>
      <c r="HU679" s="56">
        <v>262</v>
      </c>
      <c r="HV679" s="57" t="s">
        <v>3004</v>
      </c>
      <c r="HW679" s="68" t="s">
        <v>2335</v>
      </c>
      <c r="HX679" s="70">
        <v>43</v>
      </c>
      <c r="HY679" s="56">
        <v>262</v>
      </c>
      <c r="HZ679" s="57" t="s">
        <v>3004</v>
      </c>
      <c r="IA679" s="68" t="s">
        <v>2335</v>
      </c>
      <c r="IB679" s="70">
        <v>43</v>
      </c>
      <c r="IC679" s="56">
        <v>262</v>
      </c>
      <c r="ID679" s="57" t="s">
        <v>3004</v>
      </c>
      <c r="IE679" s="68" t="s">
        <v>2335</v>
      </c>
      <c r="IF679" s="70">
        <v>43</v>
      </c>
      <c r="IG679" s="56">
        <v>262</v>
      </c>
      <c r="IH679" s="57" t="s">
        <v>3004</v>
      </c>
      <c r="II679" s="68" t="s">
        <v>2335</v>
      </c>
      <c r="IJ679" s="70">
        <v>43</v>
      </c>
      <c r="IK679" s="56">
        <v>262</v>
      </c>
      <c r="IL679" s="57" t="s">
        <v>3004</v>
      </c>
      <c r="IM679" s="68" t="s">
        <v>2335</v>
      </c>
      <c r="IN679" s="70">
        <v>43</v>
      </c>
      <c r="IO679" s="56">
        <v>262</v>
      </c>
      <c r="IP679" s="57" t="s">
        <v>3004</v>
      </c>
      <c r="IQ679" s="68" t="s">
        <v>2335</v>
      </c>
      <c r="IR679" s="70">
        <v>43</v>
      </c>
      <c r="IS679" s="56">
        <v>262</v>
      </c>
      <c r="IT679" s="57" t="s">
        <v>3004</v>
      </c>
      <c r="IU679" s="68" t="s">
        <v>2335</v>
      </c>
      <c r="IV679" s="70">
        <v>43</v>
      </c>
    </row>
    <row r="680" spans="1:256" s="51" customFormat="1" ht="12" customHeight="1" x14ac:dyDescent="0.2">
      <c r="A680" s="125">
        <v>410</v>
      </c>
      <c r="B680" s="111" t="s">
        <v>3005</v>
      </c>
      <c r="C680" s="119" t="s">
        <v>2335</v>
      </c>
      <c r="D680" s="122">
        <v>10</v>
      </c>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70">
        <v>10</v>
      </c>
      <c r="EC680" s="56">
        <v>263</v>
      </c>
      <c r="ED680" s="57" t="s">
        <v>3005</v>
      </c>
      <c r="EE680" s="68" t="s">
        <v>2335</v>
      </c>
      <c r="EF680" s="70">
        <v>10</v>
      </c>
      <c r="EG680" s="56">
        <v>263</v>
      </c>
      <c r="EH680" s="57" t="s">
        <v>3005</v>
      </c>
      <c r="EI680" s="68" t="s">
        <v>2335</v>
      </c>
      <c r="EJ680" s="70">
        <v>10</v>
      </c>
      <c r="EK680" s="56">
        <v>263</v>
      </c>
      <c r="EL680" s="57" t="s">
        <v>3005</v>
      </c>
      <c r="EM680" s="68" t="s">
        <v>2335</v>
      </c>
      <c r="EN680" s="70">
        <v>10</v>
      </c>
      <c r="EO680" s="56">
        <v>263</v>
      </c>
      <c r="EP680" s="57" t="s">
        <v>3005</v>
      </c>
      <c r="EQ680" s="68" t="s">
        <v>2335</v>
      </c>
      <c r="ER680" s="70">
        <v>10</v>
      </c>
      <c r="ES680" s="56">
        <v>263</v>
      </c>
      <c r="ET680" s="57" t="s">
        <v>3005</v>
      </c>
      <c r="EU680" s="68" t="s">
        <v>2335</v>
      </c>
      <c r="EV680" s="70">
        <v>10</v>
      </c>
      <c r="EW680" s="56">
        <v>263</v>
      </c>
      <c r="EX680" s="57" t="s">
        <v>3005</v>
      </c>
      <c r="EY680" s="68" t="s">
        <v>2335</v>
      </c>
      <c r="EZ680" s="70">
        <v>10</v>
      </c>
      <c r="FA680" s="56">
        <v>263</v>
      </c>
      <c r="FB680" s="57" t="s">
        <v>3005</v>
      </c>
      <c r="FC680" s="68" t="s">
        <v>2335</v>
      </c>
      <c r="FD680" s="70">
        <v>10</v>
      </c>
      <c r="FE680" s="56">
        <v>263</v>
      </c>
      <c r="FF680" s="57" t="s">
        <v>3005</v>
      </c>
      <c r="FG680" s="68" t="s">
        <v>2335</v>
      </c>
      <c r="FH680" s="70">
        <v>10</v>
      </c>
      <c r="FI680" s="56">
        <v>263</v>
      </c>
      <c r="FJ680" s="57" t="s">
        <v>3005</v>
      </c>
      <c r="FK680" s="68" t="s">
        <v>2335</v>
      </c>
      <c r="FL680" s="70">
        <v>10</v>
      </c>
      <c r="FM680" s="56">
        <v>263</v>
      </c>
      <c r="FN680" s="57" t="s">
        <v>3005</v>
      </c>
      <c r="FO680" s="68" t="s">
        <v>2335</v>
      </c>
      <c r="FP680" s="70">
        <v>10</v>
      </c>
      <c r="FQ680" s="56">
        <v>263</v>
      </c>
      <c r="FR680" s="57" t="s">
        <v>3005</v>
      </c>
      <c r="FS680" s="68" t="s">
        <v>2335</v>
      </c>
      <c r="FT680" s="70">
        <v>10</v>
      </c>
      <c r="FU680" s="56">
        <v>263</v>
      </c>
      <c r="FV680" s="57" t="s">
        <v>3005</v>
      </c>
      <c r="FW680" s="68" t="s">
        <v>2335</v>
      </c>
      <c r="FX680" s="70">
        <v>10</v>
      </c>
      <c r="FY680" s="56">
        <v>263</v>
      </c>
      <c r="FZ680" s="57" t="s">
        <v>3005</v>
      </c>
      <c r="GA680" s="68" t="s">
        <v>2335</v>
      </c>
      <c r="GB680" s="70">
        <v>10</v>
      </c>
      <c r="GC680" s="56">
        <v>263</v>
      </c>
      <c r="GD680" s="57" t="s">
        <v>3005</v>
      </c>
      <c r="GE680" s="68" t="s">
        <v>2335</v>
      </c>
      <c r="GF680" s="70">
        <v>10</v>
      </c>
      <c r="GG680" s="56">
        <v>263</v>
      </c>
      <c r="GH680" s="57" t="s">
        <v>3005</v>
      </c>
      <c r="GI680" s="68" t="s">
        <v>2335</v>
      </c>
      <c r="GJ680" s="70">
        <v>10</v>
      </c>
      <c r="GK680" s="56">
        <v>263</v>
      </c>
      <c r="GL680" s="57" t="s">
        <v>3005</v>
      </c>
      <c r="GM680" s="68" t="s">
        <v>2335</v>
      </c>
      <c r="GN680" s="70">
        <v>10</v>
      </c>
      <c r="GO680" s="56">
        <v>263</v>
      </c>
      <c r="GP680" s="57" t="s">
        <v>3005</v>
      </c>
      <c r="GQ680" s="68" t="s">
        <v>2335</v>
      </c>
      <c r="GR680" s="70">
        <v>10</v>
      </c>
      <c r="GS680" s="56">
        <v>263</v>
      </c>
      <c r="GT680" s="57" t="s">
        <v>3005</v>
      </c>
      <c r="GU680" s="68" t="s">
        <v>2335</v>
      </c>
      <c r="GV680" s="70">
        <v>10</v>
      </c>
      <c r="GW680" s="56">
        <v>263</v>
      </c>
      <c r="GX680" s="57" t="s">
        <v>3005</v>
      </c>
      <c r="GY680" s="68" t="s">
        <v>2335</v>
      </c>
      <c r="GZ680" s="70">
        <v>10</v>
      </c>
      <c r="HA680" s="56">
        <v>263</v>
      </c>
      <c r="HB680" s="57" t="s">
        <v>3005</v>
      </c>
      <c r="HC680" s="68" t="s">
        <v>2335</v>
      </c>
      <c r="HD680" s="70">
        <v>10</v>
      </c>
      <c r="HE680" s="56">
        <v>263</v>
      </c>
      <c r="HF680" s="57" t="s">
        <v>3005</v>
      </c>
      <c r="HG680" s="68" t="s">
        <v>2335</v>
      </c>
      <c r="HH680" s="70">
        <v>10</v>
      </c>
      <c r="HI680" s="56">
        <v>263</v>
      </c>
      <c r="HJ680" s="57" t="s">
        <v>3005</v>
      </c>
      <c r="HK680" s="68" t="s">
        <v>2335</v>
      </c>
      <c r="HL680" s="70">
        <v>10</v>
      </c>
      <c r="HM680" s="56">
        <v>263</v>
      </c>
      <c r="HN680" s="57" t="s">
        <v>3005</v>
      </c>
      <c r="HO680" s="68" t="s">
        <v>2335</v>
      </c>
      <c r="HP680" s="70">
        <v>10</v>
      </c>
      <c r="HQ680" s="56">
        <v>263</v>
      </c>
      <c r="HR680" s="57" t="s">
        <v>3005</v>
      </c>
      <c r="HS680" s="68" t="s">
        <v>2335</v>
      </c>
      <c r="HT680" s="70">
        <v>10</v>
      </c>
      <c r="HU680" s="56">
        <v>263</v>
      </c>
      <c r="HV680" s="57" t="s">
        <v>3005</v>
      </c>
      <c r="HW680" s="68" t="s">
        <v>2335</v>
      </c>
      <c r="HX680" s="70">
        <v>10</v>
      </c>
      <c r="HY680" s="56">
        <v>263</v>
      </c>
      <c r="HZ680" s="57" t="s">
        <v>3005</v>
      </c>
      <c r="IA680" s="68" t="s">
        <v>2335</v>
      </c>
      <c r="IB680" s="70">
        <v>10</v>
      </c>
      <c r="IC680" s="56">
        <v>263</v>
      </c>
      <c r="ID680" s="57" t="s">
        <v>3005</v>
      </c>
      <c r="IE680" s="68" t="s">
        <v>2335</v>
      </c>
      <c r="IF680" s="70">
        <v>10</v>
      </c>
      <c r="IG680" s="56">
        <v>263</v>
      </c>
      <c r="IH680" s="57" t="s">
        <v>3005</v>
      </c>
      <c r="II680" s="68" t="s">
        <v>2335</v>
      </c>
      <c r="IJ680" s="70">
        <v>10</v>
      </c>
      <c r="IK680" s="56">
        <v>263</v>
      </c>
      <c r="IL680" s="57" t="s">
        <v>3005</v>
      </c>
      <c r="IM680" s="68" t="s">
        <v>2335</v>
      </c>
      <c r="IN680" s="70">
        <v>10</v>
      </c>
      <c r="IO680" s="56">
        <v>263</v>
      </c>
      <c r="IP680" s="57" t="s">
        <v>3005</v>
      </c>
      <c r="IQ680" s="68" t="s">
        <v>2335</v>
      </c>
      <c r="IR680" s="70">
        <v>10</v>
      </c>
      <c r="IS680" s="56">
        <v>263</v>
      </c>
      <c r="IT680" s="57" t="s">
        <v>3005</v>
      </c>
      <c r="IU680" s="68" t="s">
        <v>2335</v>
      </c>
      <c r="IV680" s="70">
        <v>10</v>
      </c>
    </row>
    <row r="681" spans="1:256" s="51" customFormat="1" ht="12" customHeight="1" x14ac:dyDescent="0.2">
      <c r="A681" s="125">
        <v>410</v>
      </c>
      <c r="B681" s="111" t="s">
        <v>3006</v>
      </c>
      <c r="C681" s="119" t="s">
        <v>2335</v>
      </c>
      <c r="D681" s="122">
        <v>10</v>
      </c>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70">
        <v>10</v>
      </c>
      <c r="EC681" s="56">
        <v>264</v>
      </c>
      <c r="ED681" s="57" t="s">
        <v>3006</v>
      </c>
      <c r="EE681" s="68" t="s">
        <v>2335</v>
      </c>
      <c r="EF681" s="70">
        <v>10</v>
      </c>
      <c r="EG681" s="56">
        <v>264</v>
      </c>
      <c r="EH681" s="57" t="s">
        <v>3006</v>
      </c>
      <c r="EI681" s="68" t="s">
        <v>2335</v>
      </c>
      <c r="EJ681" s="70">
        <v>10</v>
      </c>
      <c r="EK681" s="56">
        <v>264</v>
      </c>
      <c r="EL681" s="57" t="s">
        <v>3006</v>
      </c>
      <c r="EM681" s="68" t="s">
        <v>2335</v>
      </c>
      <c r="EN681" s="70">
        <v>10</v>
      </c>
      <c r="EO681" s="56">
        <v>264</v>
      </c>
      <c r="EP681" s="57" t="s">
        <v>3006</v>
      </c>
      <c r="EQ681" s="68" t="s">
        <v>2335</v>
      </c>
      <c r="ER681" s="70">
        <v>10</v>
      </c>
      <c r="ES681" s="56">
        <v>264</v>
      </c>
      <c r="ET681" s="57" t="s">
        <v>3006</v>
      </c>
      <c r="EU681" s="68" t="s">
        <v>2335</v>
      </c>
      <c r="EV681" s="70">
        <v>10</v>
      </c>
      <c r="EW681" s="56">
        <v>264</v>
      </c>
      <c r="EX681" s="57" t="s">
        <v>3006</v>
      </c>
      <c r="EY681" s="68" t="s">
        <v>2335</v>
      </c>
      <c r="EZ681" s="70">
        <v>10</v>
      </c>
      <c r="FA681" s="56">
        <v>264</v>
      </c>
      <c r="FB681" s="57" t="s">
        <v>3006</v>
      </c>
      <c r="FC681" s="68" t="s">
        <v>2335</v>
      </c>
      <c r="FD681" s="70">
        <v>10</v>
      </c>
      <c r="FE681" s="56">
        <v>264</v>
      </c>
      <c r="FF681" s="57" t="s">
        <v>3006</v>
      </c>
      <c r="FG681" s="68" t="s">
        <v>2335</v>
      </c>
      <c r="FH681" s="70">
        <v>10</v>
      </c>
      <c r="FI681" s="56">
        <v>264</v>
      </c>
      <c r="FJ681" s="57" t="s">
        <v>3006</v>
      </c>
      <c r="FK681" s="68" t="s">
        <v>2335</v>
      </c>
      <c r="FL681" s="70">
        <v>10</v>
      </c>
      <c r="FM681" s="56">
        <v>264</v>
      </c>
      <c r="FN681" s="57" t="s">
        <v>3006</v>
      </c>
      <c r="FO681" s="68" t="s">
        <v>2335</v>
      </c>
      <c r="FP681" s="70">
        <v>10</v>
      </c>
      <c r="FQ681" s="56">
        <v>264</v>
      </c>
      <c r="FR681" s="57" t="s">
        <v>3006</v>
      </c>
      <c r="FS681" s="68" t="s">
        <v>2335</v>
      </c>
      <c r="FT681" s="70">
        <v>10</v>
      </c>
      <c r="FU681" s="56">
        <v>264</v>
      </c>
      <c r="FV681" s="57" t="s">
        <v>3006</v>
      </c>
      <c r="FW681" s="68" t="s">
        <v>2335</v>
      </c>
      <c r="FX681" s="70">
        <v>10</v>
      </c>
      <c r="FY681" s="56">
        <v>264</v>
      </c>
      <c r="FZ681" s="57" t="s">
        <v>3006</v>
      </c>
      <c r="GA681" s="68" t="s">
        <v>2335</v>
      </c>
      <c r="GB681" s="70">
        <v>10</v>
      </c>
      <c r="GC681" s="56">
        <v>264</v>
      </c>
      <c r="GD681" s="57" t="s">
        <v>3006</v>
      </c>
      <c r="GE681" s="68" t="s">
        <v>2335</v>
      </c>
      <c r="GF681" s="70">
        <v>10</v>
      </c>
      <c r="GG681" s="56">
        <v>264</v>
      </c>
      <c r="GH681" s="57" t="s">
        <v>3006</v>
      </c>
      <c r="GI681" s="68" t="s">
        <v>2335</v>
      </c>
      <c r="GJ681" s="70">
        <v>10</v>
      </c>
      <c r="GK681" s="56">
        <v>264</v>
      </c>
      <c r="GL681" s="57" t="s">
        <v>3006</v>
      </c>
      <c r="GM681" s="68" t="s">
        <v>2335</v>
      </c>
      <c r="GN681" s="70">
        <v>10</v>
      </c>
      <c r="GO681" s="56">
        <v>264</v>
      </c>
      <c r="GP681" s="57" t="s">
        <v>3006</v>
      </c>
      <c r="GQ681" s="68" t="s">
        <v>2335</v>
      </c>
      <c r="GR681" s="70">
        <v>10</v>
      </c>
      <c r="GS681" s="56">
        <v>264</v>
      </c>
      <c r="GT681" s="57" t="s">
        <v>3006</v>
      </c>
      <c r="GU681" s="68" t="s">
        <v>2335</v>
      </c>
      <c r="GV681" s="70">
        <v>10</v>
      </c>
      <c r="GW681" s="56">
        <v>264</v>
      </c>
      <c r="GX681" s="57" t="s">
        <v>3006</v>
      </c>
      <c r="GY681" s="68" t="s">
        <v>2335</v>
      </c>
      <c r="GZ681" s="70">
        <v>10</v>
      </c>
      <c r="HA681" s="56">
        <v>264</v>
      </c>
      <c r="HB681" s="57" t="s">
        <v>3006</v>
      </c>
      <c r="HC681" s="68" t="s">
        <v>2335</v>
      </c>
      <c r="HD681" s="70">
        <v>10</v>
      </c>
      <c r="HE681" s="56">
        <v>264</v>
      </c>
      <c r="HF681" s="57" t="s">
        <v>3006</v>
      </c>
      <c r="HG681" s="68" t="s">
        <v>2335</v>
      </c>
      <c r="HH681" s="70">
        <v>10</v>
      </c>
      <c r="HI681" s="56">
        <v>264</v>
      </c>
      <c r="HJ681" s="57" t="s">
        <v>3006</v>
      </c>
      <c r="HK681" s="68" t="s">
        <v>2335</v>
      </c>
      <c r="HL681" s="70">
        <v>10</v>
      </c>
      <c r="HM681" s="56">
        <v>264</v>
      </c>
      <c r="HN681" s="57" t="s">
        <v>3006</v>
      </c>
      <c r="HO681" s="68" t="s">
        <v>2335</v>
      </c>
      <c r="HP681" s="70">
        <v>10</v>
      </c>
      <c r="HQ681" s="56">
        <v>264</v>
      </c>
      <c r="HR681" s="57" t="s">
        <v>3006</v>
      </c>
      <c r="HS681" s="68" t="s">
        <v>2335</v>
      </c>
      <c r="HT681" s="70">
        <v>10</v>
      </c>
      <c r="HU681" s="56">
        <v>264</v>
      </c>
      <c r="HV681" s="57" t="s">
        <v>3006</v>
      </c>
      <c r="HW681" s="68" t="s">
        <v>2335</v>
      </c>
      <c r="HX681" s="70">
        <v>10</v>
      </c>
      <c r="HY681" s="56">
        <v>264</v>
      </c>
      <c r="HZ681" s="57" t="s">
        <v>3006</v>
      </c>
      <c r="IA681" s="68" t="s">
        <v>2335</v>
      </c>
      <c r="IB681" s="70">
        <v>10</v>
      </c>
      <c r="IC681" s="56">
        <v>264</v>
      </c>
      <c r="ID681" s="57" t="s">
        <v>3006</v>
      </c>
      <c r="IE681" s="68" t="s">
        <v>2335</v>
      </c>
      <c r="IF681" s="70">
        <v>10</v>
      </c>
      <c r="IG681" s="56">
        <v>264</v>
      </c>
      <c r="IH681" s="57" t="s">
        <v>3006</v>
      </c>
      <c r="II681" s="68" t="s">
        <v>2335</v>
      </c>
      <c r="IJ681" s="70">
        <v>10</v>
      </c>
      <c r="IK681" s="56">
        <v>264</v>
      </c>
      <c r="IL681" s="57" t="s">
        <v>3006</v>
      </c>
      <c r="IM681" s="68" t="s">
        <v>2335</v>
      </c>
      <c r="IN681" s="70">
        <v>10</v>
      </c>
      <c r="IO681" s="56">
        <v>264</v>
      </c>
      <c r="IP681" s="57" t="s">
        <v>3006</v>
      </c>
      <c r="IQ681" s="68" t="s">
        <v>2335</v>
      </c>
      <c r="IR681" s="70">
        <v>10</v>
      </c>
      <c r="IS681" s="56">
        <v>264</v>
      </c>
      <c r="IT681" s="57" t="s">
        <v>3006</v>
      </c>
      <c r="IU681" s="68" t="s">
        <v>2335</v>
      </c>
      <c r="IV681" s="70">
        <v>10</v>
      </c>
    </row>
    <row r="682" spans="1:256" s="51" customFormat="1" ht="12" customHeight="1" x14ac:dyDescent="0.2">
      <c r="A682" s="125">
        <v>410</v>
      </c>
      <c r="B682" s="111" t="s">
        <v>3007</v>
      </c>
      <c r="C682" s="119" t="s">
        <v>2335</v>
      </c>
      <c r="D682" s="122">
        <v>10</v>
      </c>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70">
        <v>10</v>
      </c>
      <c r="EC682" s="56">
        <v>265</v>
      </c>
      <c r="ED682" s="57" t="s">
        <v>3007</v>
      </c>
      <c r="EE682" s="68" t="s">
        <v>2335</v>
      </c>
      <c r="EF682" s="70">
        <v>10</v>
      </c>
      <c r="EG682" s="56">
        <v>265</v>
      </c>
      <c r="EH682" s="57" t="s">
        <v>3007</v>
      </c>
      <c r="EI682" s="68" t="s">
        <v>2335</v>
      </c>
      <c r="EJ682" s="70">
        <v>10</v>
      </c>
      <c r="EK682" s="56">
        <v>265</v>
      </c>
      <c r="EL682" s="57" t="s">
        <v>3007</v>
      </c>
      <c r="EM682" s="68" t="s">
        <v>2335</v>
      </c>
      <c r="EN682" s="70">
        <v>10</v>
      </c>
      <c r="EO682" s="56">
        <v>265</v>
      </c>
      <c r="EP682" s="57" t="s">
        <v>3007</v>
      </c>
      <c r="EQ682" s="68" t="s">
        <v>2335</v>
      </c>
      <c r="ER682" s="70">
        <v>10</v>
      </c>
      <c r="ES682" s="56">
        <v>265</v>
      </c>
      <c r="ET682" s="57" t="s">
        <v>3007</v>
      </c>
      <c r="EU682" s="68" t="s">
        <v>2335</v>
      </c>
      <c r="EV682" s="70">
        <v>10</v>
      </c>
      <c r="EW682" s="56">
        <v>265</v>
      </c>
      <c r="EX682" s="57" t="s">
        <v>3007</v>
      </c>
      <c r="EY682" s="68" t="s">
        <v>2335</v>
      </c>
      <c r="EZ682" s="70">
        <v>10</v>
      </c>
      <c r="FA682" s="56">
        <v>265</v>
      </c>
      <c r="FB682" s="57" t="s">
        <v>3007</v>
      </c>
      <c r="FC682" s="68" t="s">
        <v>2335</v>
      </c>
      <c r="FD682" s="70">
        <v>10</v>
      </c>
      <c r="FE682" s="56">
        <v>265</v>
      </c>
      <c r="FF682" s="57" t="s">
        <v>3007</v>
      </c>
      <c r="FG682" s="68" t="s">
        <v>2335</v>
      </c>
      <c r="FH682" s="70">
        <v>10</v>
      </c>
      <c r="FI682" s="56">
        <v>265</v>
      </c>
      <c r="FJ682" s="57" t="s">
        <v>3007</v>
      </c>
      <c r="FK682" s="68" t="s">
        <v>2335</v>
      </c>
      <c r="FL682" s="70">
        <v>10</v>
      </c>
      <c r="FM682" s="56">
        <v>265</v>
      </c>
      <c r="FN682" s="57" t="s">
        <v>3007</v>
      </c>
      <c r="FO682" s="68" t="s">
        <v>2335</v>
      </c>
      <c r="FP682" s="70">
        <v>10</v>
      </c>
      <c r="FQ682" s="56">
        <v>265</v>
      </c>
      <c r="FR682" s="57" t="s">
        <v>3007</v>
      </c>
      <c r="FS682" s="68" t="s">
        <v>2335</v>
      </c>
      <c r="FT682" s="70">
        <v>10</v>
      </c>
      <c r="FU682" s="56">
        <v>265</v>
      </c>
      <c r="FV682" s="57" t="s">
        <v>3007</v>
      </c>
      <c r="FW682" s="68" t="s">
        <v>2335</v>
      </c>
      <c r="FX682" s="70">
        <v>10</v>
      </c>
      <c r="FY682" s="56">
        <v>265</v>
      </c>
      <c r="FZ682" s="57" t="s">
        <v>3007</v>
      </c>
      <c r="GA682" s="68" t="s">
        <v>2335</v>
      </c>
      <c r="GB682" s="70">
        <v>10</v>
      </c>
      <c r="GC682" s="56">
        <v>265</v>
      </c>
      <c r="GD682" s="57" t="s">
        <v>3007</v>
      </c>
      <c r="GE682" s="68" t="s">
        <v>2335</v>
      </c>
      <c r="GF682" s="70">
        <v>10</v>
      </c>
      <c r="GG682" s="56">
        <v>265</v>
      </c>
      <c r="GH682" s="57" t="s">
        <v>3007</v>
      </c>
      <c r="GI682" s="68" t="s">
        <v>2335</v>
      </c>
      <c r="GJ682" s="70">
        <v>10</v>
      </c>
      <c r="GK682" s="56">
        <v>265</v>
      </c>
      <c r="GL682" s="57" t="s">
        <v>3007</v>
      </c>
      <c r="GM682" s="68" t="s">
        <v>2335</v>
      </c>
      <c r="GN682" s="70">
        <v>10</v>
      </c>
      <c r="GO682" s="56">
        <v>265</v>
      </c>
      <c r="GP682" s="57" t="s">
        <v>3007</v>
      </c>
      <c r="GQ682" s="68" t="s">
        <v>2335</v>
      </c>
      <c r="GR682" s="70">
        <v>10</v>
      </c>
      <c r="GS682" s="56">
        <v>265</v>
      </c>
      <c r="GT682" s="57" t="s">
        <v>3007</v>
      </c>
      <c r="GU682" s="68" t="s">
        <v>2335</v>
      </c>
      <c r="GV682" s="70">
        <v>10</v>
      </c>
      <c r="GW682" s="56">
        <v>265</v>
      </c>
      <c r="GX682" s="57" t="s">
        <v>3007</v>
      </c>
      <c r="GY682" s="68" t="s">
        <v>2335</v>
      </c>
      <c r="GZ682" s="70">
        <v>10</v>
      </c>
      <c r="HA682" s="56">
        <v>265</v>
      </c>
      <c r="HB682" s="57" t="s">
        <v>3007</v>
      </c>
      <c r="HC682" s="68" t="s">
        <v>2335</v>
      </c>
      <c r="HD682" s="70">
        <v>10</v>
      </c>
      <c r="HE682" s="56">
        <v>265</v>
      </c>
      <c r="HF682" s="57" t="s">
        <v>3007</v>
      </c>
      <c r="HG682" s="68" t="s">
        <v>2335</v>
      </c>
      <c r="HH682" s="70">
        <v>10</v>
      </c>
      <c r="HI682" s="56">
        <v>265</v>
      </c>
      <c r="HJ682" s="57" t="s">
        <v>3007</v>
      </c>
      <c r="HK682" s="68" t="s">
        <v>2335</v>
      </c>
      <c r="HL682" s="70">
        <v>10</v>
      </c>
      <c r="HM682" s="56">
        <v>265</v>
      </c>
      <c r="HN682" s="57" t="s">
        <v>3007</v>
      </c>
      <c r="HO682" s="68" t="s">
        <v>2335</v>
      </c>
      <c r="HP682" s="70">
        <v>10</v>
      </c>
      <c r="HQ682" s="56">
        <v>265</v>
      </c>
      <c r="HR682" s="57" t="s">
        <v>3007</v>
      </c>
      <c r="HS682" s="68" t="s">
        <v>2335</v>
      </c>
      <c r="HT682" s="70">
        <v>10</v>
      </c>
      <c r="HU682" s="56">
        <v>265</v>
      </c>
      <c r="HV682" s="57" t="s">
        <v>3007</v>
      </c>
      <c r="HW682" s="68" t="s">
        <v>2335</v>
      </c>
      <c r="HX682" s="70">
        <v>10</v>
      </c>
      <c r="HY682" s="56">
        <v>265</v>
      </c>
      <c r="HZ682" s="57" t="s">
        <v>3007</v>
      </c>
      <c r="IA682" s="68" t="s">
        <v>2335</v>
      </c>
      <c r="IB682" s="70">
        <v>10</v>
      </c>
      <c r="IC682" s="56">
        <v>265</v>
      </c>
      <c r="ID682" s="57" t="s">
        <v>3007</v>
      </c>
      <c r="IE682" s="68" t="s">
        <v>2335</v>
      </c>
      <c r="IF682" s="70">
        <v>10</v>
      </c>
      <c r="IG682" s="56">
        <v>265</v>
      </c>
      <c r="IH682" s="57" t="s">
        <v>3007</v>
      </c>
      <c r="II682" s="68" t="s">
        <v>2335</v>
      </c>
      <c r="IJ682" s="70">
        <v>10</v>
      </c>
      <c r="IK682" s="56">
        <v>265</v>
      </c>
      <c r="IL682" s="57" t="s">
        <v>3007</v>
      </c>
      <c r="IM682" s="68" t="s">
        <v>2335</v>
      </c>
      <c r="IN682" s="70">
        <v>10</v>
      </c>
      <c r="IO682" s="56">
        <v>265</v>
      </c>
      <c r="IP682" s="57" t="s">
        <v>3007</v>
      </c>
      <c r="IQ682" s="68" t="s">
        <v>2335</v>
      </c>
      <c r="IR682" s="70">
        <v>10</v>
      </c>
      <c r="IS682" s="56">
        <v>265</v>
      </c>
      <c r="IT682" s="57" t="s">
        <v>3007</v>
      </c>
      <c r="IU682" s="68" t="s">
        <v>2335</v>
      </c>
      <c r="IV682" s="70">
        <v>10</v>
      </c>
    </row>
    <row r="683" spans="1:256" s="51" customFormat="1" ht="12" customHeight="1" x14ac:dyDescent="0.2">
      <c r="A683" s="125">
        <v>410</v>
      </c>
      <c r="B683" s="111" t="s">
        <v>3008</v>
      </c>
      <c r="C683" s="119" t="s">
        <v>2335</v>
      </c>
      <c r="D683" s="122">
        <v>10</v>
      </c>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70">
        <v>10</v>
      </c>
      <c r="EC683" s="56">
        <v>266</v>
      </c>
      <c r="ED683" s="57" t="s">
        <v>3008</v>
      </c>
      <c r="EE683" s="68" t="s">
        <v>2335</v>
      </c>
      <c r="EF683" s="70">
        <v>10</v>
      </c>
      <c r="EG683" s="56">
        <v>266</v>
      </c>
      <c r="EH683" s="57" t="s">
        <v>3008</v>
      </c>
      <c r="EI683" s="68" t="s">
        <v>2335</v>
      </c>
      <c r="EJ683" s="70">
        <v>10</v>
      </c>
      <c r="EK683" s="56">
        <v>266</v>
      </c>
      <c r="EL683" s="57" t="s">
        <v>3008</v>
      </c>
      <c r="EM683" s="68" t="s">
        <v>2335</v>
      </c>
      <c r="EN683" s="70">
        <v>10</v>
      </c>
      <c r="EO683" s="56">
        <v>266</v>
      </c>
      <c r="EP683" s="57" t="s">
        <v>3008</v>
      </c>
      <c r="EQ683" s="68" t="s">
        <v>2335</v>
      </c>
      <c r="ER683" s="70">
        <v>10</v>
      </c>
      <c r="ES683" s="56">
        <v>266</v>
      </c>
      <c r="ET683" s="57" t="s">
        <v>3008</v>
      </c>
      <c r="EU683" s="68" t="s">
        <v>2335</v>
      </c>
      <c r="EV683" s="70">
        <v>10</v>
      </c>
      <c r="EW683" s="56">
        <v>266</v>
      </c>
      <c r="EX683" s="57" t="s">
        <v>3008</v>
      </c>
      <c r="EY683" s="68" t="s">
        <v>2335</v>
      </c>
      <c r="EZ683" s="70">
        <v>10</v>
      </c>
      <c r="FA683" s="56">
        <v>266</v>
      </c>
      <c r="FB683" s="57" t="s">
        <v>3008</v>
      </c>
      <c r="FC683" s="68" t="s">
        <v>2335</v>
      </c>
      <c r="FD683" s="70">
        <v>10</v>
      </c>
      <c r="FE683" s="56">
        <v>266</v>
      </c>
      <c r="FF683" s="57" t="s">
        <v>3008</v>
      </c>
      <c r="FG683" s="68" t="s">
        <v>2335</v>
      </c>
      <c r="FH683" s="70">
        <v>10</v>
      </c>
      <c r="FI683" s="56">
        <v>266</v>
      </c>
      <c r="FJ683" s="57" t="s">
        <v>3008</v>
      </c>
      <c r="FK683" s="68" t="s">
        <v>2335</v>
      </c>
      <c r="FL683" s="70">
        <v>10</v>
      </c>
      <c r="FM683" s="56">
        <v>266</v>
      </c>
      <c r="FN683" s="57" t="s">
        <v>3008</v>
      </c>
      <c r="FO683" s="68" t="s">
        <v>2335</v>
      </c>
      <c r="FP683" s="70">
        <v>10</v>
      </c>
      <c r="FQ683" s="56">
        <v>266</v>
      </c>
      <c r="FR683" s="57" t="s">
        <v>3008</v>
      </c>
      <c r="FS683" s="68" t="s">
        <v>2335</v>
      </c>
      <c r="FT683" s="70">
        <v>10</v>
      </c>
      <c r="FU683" s="56">
        <v>266</v>
      </c>
      <c r="FV683" s="57" t="s">
        <v>3008</v>
      </c>
      <c r="FW683" s="68" t="s">
        <v>2335</v>
      </c>
      <c r="FX683" s="70">
        <v>10</v>
      </c>
      <c r="FY683" s="56">
        <v>266</v>
      </c>
      <c r="FZ683" s="57" t="s">
        <v>3008</v>
      </c>
      <c r="GA683" s="68" t="s">
        <v>2335</v>
      </c>
      <c r="GB683" s="70">
        <v>10</v>
      </c>
      <c r="GC683" s="56">
        <v>266</v>
      </c>
      <c r="GD683" s="57" t="s">
        <v>3008</v>
      </c>
      <c r="GE683" s="68" t="s">
        <v>2335</v>
      </c>
      <c r="GF683" s="70">
        <v>10</v>
      </c>
      <c r="GG683" s="56">
        <v>266</v>
      </c>
      <c r="GH683" s="57" t="s">
        <v>3008</v>
      </c>
      <c r="GI683" s="68" t="s">
        <v>2335</v>
      </c>
      <c r="GJ683" s="70">
        <v>10</v>
      </c>
      <c r="GK683" s="56">
        <v>266</v>
      </c>
      <c r="GL683" s="57" t="s">
        <v>3008</v>
      </c>
      <c r="GM683" s="68" t="s">
        <v>2335</v>
      </c>
      <c r="GN683" s="70">
        <v>10</v>
      </c>
      <c r="GO683" s="56">
        <v>266</v>
      </c>
      <c r="GP683" s="57" t="s">
        <v>3008</v>
      </c>
      <c r="GQ683" s="68" t="s">
        <v>2335</v>
      </c>
      <c r="GR683" s="70">
        <v>10</v>
      </c>
      <c r="GS683" s="56">
        <v>266</v>
      </c>
      <c r="GT683" s="57" t="s">
        <v>3008</v>
      </c>
      <c r="GU683" s="68" t="s">
        <v>2335</v>
      </c>
      <c r="GV683" s="70">
        <v>10</v>
      </c>
      <c r="GW683" s="56">
        <v>266</v>
      </c>
      <c r="GX683" s="57" t="s">
        <v>3008</v>
      </c>
      <c r="GY683" s="68" t="s">
        <v>2335</v>
      </c>
      <c r="GZ683" s="70">
        <v>10</v>
      </c>
      <c r="HA683" s="56">
        <v>266</v>
      </c>
      <c r="HB683" s="57" t="s">
        <v>3008</v>
      </c>
      <c r="HC683" s="68" t="s">
        <v>2335</v>
      </c>
      <c r="HD683" s="70">
        <v>10</v>
      </c>
      <c r="HE683" s="56">
        <v>266</v>
      </c>
      <c r="HF683" s="57" t="s">
        <v>3008</v>
      </c>
      <c r="HG683" s="68" t="s">
        <v>2335</v>
      </c>
      <c r="HH683" s="70">
        <v>10</v>
      </c>
      <c r="HI683" s="56">
        <v>266</v>
      </c>
      <c r="HJ683" s="57" t="s">
        <v>3008</v>
      </c>
      <c r="HK683" s="68" t="s">
        <v>2335</v>
      </c>
      <c r="HL683" s="70">
        <v>10</v>
      </c>
      <c r="HM683" s="56">
        <v>266</v>
      </c>
      <c r="HN683" s="57" t="s">
        <v>3008</v>
      </c>
      <c r="HO683" s="68" t="s">
        <v>2335</v>
      </c>
      <c r="HP683" s="70">
        <v>10</v>
      </c>
      <c r="HQ683" s="56">
        <v>266</v>
      </c>
      <c r="HR683" s="57" t="s">
        <v>3008</v>
      </c>
      <c r="HS683" s="68" t="s">
        <v>2335</v>
      </c>
      <c r="HT683" s="70">
        <v>10</v>
      </c>
      <c r="HU683" s="56">
        <v>266</v>
      </c>
      <c r="HV683" s="57" t="s">
        <v>3008</v>
      </c>
      <c r="HW683" s="68" t="s">
        <v>2335</v>
      </c>
      <c r="HX683" s="70">
        <v>10</v>
      </c>
      <c r="HY683" s="56">
        <v>266</v>
      </c>
      <c r="HZ683" s="57" t="s">
        <v>3008</v>
      </c>
      <c r="IA683" s="68" t="s">
        <v>2335</v>
      </c>
      <c r="IB683" s="70">
        <v>10</v>
      </c>
      <c r="IC683" s="56">
        <v>266</v>
      </c>
      <c r="ID683" s="57" t="s">
        <v>3008</v>
      </c>
      <c r="IE683" s="68" t="s">
        <v>2335</v>
      </c>
      <c r="IF683" s="70">
        <v>10</v>
      </c>
      <c r="IG683" s="56">
        <v>266</v>
      </c>
      <c r="IH683" s="57" t="s">
        <v>3008</v>
      </c>
      <c r="II683" s="68" t="s">
        <v>2335</v>
      </c>
      <c r="IJ683" s="70">
        <v>10</v>
      </c>
      <c r="IK683" s="56">
        <v>266</v>
      </c>
      <c r="IL683" s="57" t="s">
        <v>3008</v>
      </c>
      <c r="IM683" s="68" t="s">
        <v>2335</v>
      </c>
      <c r="IN683" s="70">
        <v>10</v>
      </c>
      <c r="IO683" s="56">
        <v>266</v>
      </c>
      <c r="IP683" s="57" t="s">
        <v>3008</v>
      </c>
      <c r="IQ683" s="68" t="s">
        <v>2335</v>
      </c>
      <c r="IR683" s="70">
        <v>10</v>
      </c>
      <c r="IS683" s="56">
        <v>266</v>
      </c>
      <c r="IT683" s="57" t="s">
        <v>3008</v>
      </c>
      <c r="IU683" s="68" t="s">
        <v>2335</v>
      </c>
      <c r="IV683" s="70">
        <v>10</v>
      </c>
    </row>
    <row r="684" spans="1:256" s="51" customFormat="1" ht="12" customHeight="1" x14ac:dyDescent="0.2">
      <c r="A684" s="125">
        <v>410</v>
      </c>
      <c r="B684" s="111" t="s">
        <v>3009</v>
      </c>
      <c r="C684" s="119" t="s">
        <v>2335</v>
      </c>
      <c r="D684" s="122">
        <v>9</v>
      </c>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70">
        <v>9</v>
      </c>
      <c r="EC684" s="56">
        <v>267</v>
      </c>
      <c r="ED684" s="57" t="s">
        <v>3009</v>
      </c>
      <c r="EE684" s="68" t="s">
        <v>2335</v>
      </c>
      <c r="EF684" s="70">
        <v>9</v>
      </c>
      <c r="EG684" s="56">
        <v>267</v>
      </c>
      <c r="EH684" s="57" t="s">
        <v>3009</v>
      </c>
      <c r="EI684" s="68" t="s">
        <v>2335</v>
      </c>
      <c r="EJ684" s="70">
        <v>9</v>
      </c>
      <c r="EK684" s="56">
        <v>267</v>
      </c>
      <c r="EL684" s="57" t="s">
        <v>3009</v>
      </c>
      <c r="EM684" s="68" t="s">
        <v>2335</v>
      </c>
      <c r="EN684" s="70">
        <v>9</v>
      </c>
      <c r="EO684" s="56">
        <v>267</v>
      </c>
      <c r="EP684" s="57" t="s">
        <v>3009</v>
      </c>
      <c r="EQ684" s="68" t="s">
        <v>2335</v>
      </c>
      <c r="ER684" s="70">
        <v>9</v>
      </c>
      <c r="ES684" s="56">
        <v>267</v>
      </c>
      <c r="ET684" s="57" t="s">
        <v>3009</v>
      </c>
      <c r="EU684" s="68" t="s">
        <v>2335</v>
      </c>
      <c r="EV684" s="70">
        <v>9</v>
      </c>
      <c r="EW684" s="56">
        <v>267</v>
      </c>
      <c r="EX684" s="57" t="s">
        <v>3009</v>
      </c>
      <c r="EY684" s="68" t="s">
        <v>2335</v>
      </c>
      <c r="EZ684" s="70">
        <v>9</v>
      </c>
      <c r="FA684" s="56">
        <v>267</v>
      </c>
      <c r="FB684" s="57" t="s">
        <v>3009</v>
      </c>
      <c r="FC684" s="68" t="s">
        <v>2335</v>
      </c>
      <c r="FD684" s="70">
        <v>9</v>
      </c>
      <c r="FE684" s="56">
        <v>267</v>
      </c>
      <c r="FF684" s="57" t="s">
        <v>3009</v>
      </c>
      <c r="FG684" s="68" t="s">
        <v>2335</v>
      </c>
      <c r="FH684" s="70">
        <v>9</v>
      </c>
      <c r="FI684" s="56">
        <v>267</v>
      </c>
      <c r="FJ684" s="57" t="s">
        <v>3009</v>
      </c>
      <c r="FK684" s="68" t="s">
        <v>2335</v>
      </c>
      <c r="FL684" s="70">
        <v>9</v>
      </c>
      <c r="FM684" s="56">
        <v>267</v>
      </c>
      <c r="FN684" s="57" t="s">
        <v>3009</v>
      </c>
      <c r="FO684" s="68" t="s">
        <v>2335</v>
      </c>
      <c r="FP684" s="70">
        <v>9</v>
      </c>
      <c r="FQ684" s="56">
        <v>267</v>
      </c>
      <c r="FR684" s="57" t="s">
        <v>3009</v>
      </c>
      <c r="FS684" s="68" t="s">
        <v>2335</v>
      </c>
      <c r="FT684" s="70">
        <v>9</v>
      </c>
      <c r="FU684" s="56">
        <v>267</v>
      </c>
      <c r="FV684" s="57" t="s">
        <v>3009</v>
      </c>
      <c r="FW684" s="68" t="s">
        <v>2335</v>
      </c>
      <c r="FX684" s="70">
        <v>9</v>
      </c>
      <c r="FY684" s="56">
        <v>267</v>
      </c>
      <c r="FZ684" s="57" t="s">
        <v>3009</v>
      </c>
      <c r="GA684" s="68" t="s">
        <v>2335</v>
      </c>
      <c r="GB684" s="70">
        <v>9</v>
      </c>
      <c r="GC684" s="56">
        <v>267</v>
      </c>
      <c r="GD684" s="57" t="s">
        <v>3009</v>
      </c>
      <c r="GE684" s="68" t="s">
        <v>2335</v>
      </c>
      <c r="GF684" s="70">
        <v>9</v>
      </c>
      <c r="GG684" s="56">
        <v>267</v>
      </c>
      <c r="GH684" s="57" t="s">
        <v>3009</v>
      </c>
      <c r="GI684" s="68" t="s">
        <v>2335</v>
      </c>
      <c r="GJ684" s="70">
        <v>9</v>
      </c>
      <c r="GK684" s="56">
        <v>267</v>
      </c>
      <c r="GL684" s="57" t="s">
        <v>3009</v>
      </c>
      <c r="GM684" s="68" t="s">
        <v>2335</v>
      </c>
      <c r="GN684" s="70">
        <v>9</v>
      </c>
      <c r="GO684" s="56">
        <v>267</v>
      </c>
      <c r="GP684" s="57" t="s">
        <v>3009</v>
      </c>
      <c r="GQ684" s="68" t="s">
        <v>2335</v>
      </c>
      <c r="GR684" s="70">
        <v>9</v>
      </c>
      <c r="GS684" s="56">
        <v>267</v>
      </c>
      <c r="GT684" s="57" t="s">
        <v>3009</v>
      </c>
      <c r="GU684" s="68" t="s">
        <v>2335</v>
      </c>
      <c r="GV684" s="70">
        <v>9</v>
      </c>
      <c r="GW684" s="56">
        <v>267</v>
      </c>
      <c r="GX684" s="57" t="s">
        <v>3009</v>
      </c>
      <c r="GY684" s="68" t="s">
        <v>2335</v>
      </c>
      <c r="GZ684" s="70">
        <v>9</v>
      </c>
      <c r="HA684" s="56">
        <v>267</v>
      </c>
      <c r="HB684" s="57" t="s">
        <v>3009</v>
      </c>
      <c r="HC684" s="68" t="s">
        <v>2335</v>
      </c>
      <c r="HD684" s="70">
        <v>9</v>
      </c>
      <c r="HE684" s="56">
        <v>267</v>
      </c>
      <c r="HF684" s="57" t="s">
        <v>3009</v>
      </c>
      <c r="HG684" s="68" t="s">
        <v>2335</v>
      </c>
      <c r="HH684" s="70">
        <v>9</v>
      </c>
      <c r="HI684" s="56">
        <v>267</v>
      </c>
      <c r="HJ684" s="57" t="s">
        <v>3009</v>
      </c>
      <c r="HK684" s="68" t="s">
        <v>2335</v>
      </c>
      <c r="HL684" s="70">
        <v>9</v>
      </c>
      <c r="HM684" s="56">
        <v>267</v>
      </c>
      <c r="HN684" s="57" t="s">
        <v>3009</v>
      </c>
      <c r="HO684" s="68" t="s">
        <v>2335</v>
      </c>
      <c r="HP684" s="70">
        <v>9</v>
      </c>
      <c r="HQ684" s="56">
        <v>267</v>
      </c>
      <c r="HR684" s="57" t="s">
        <v>3009</v>
      </c>
      <c r="HS684" s="68" t="s">
        <v>2335</v>
      </c>
      <c r="HT684" s="70">
        <v>9</v>
      </c>
      <c r="HU684" s="56">
        <v>267</v>
      </c>
      <c r="HV684" s="57" t="s">
        <v>3009</v>
      </c>
      <c r="HW684" s="68" t="s">
        <v>2335</v>
      </c>
      <c r="HX684" s="70">
        <v>9</v>
      </c>
      <c r="HY684" s="56">
        <v>267</v>
      </c>
      <c r="HZ684" s="57" t="s">
        <v>3009</v>
      </c>
      <c r="IA684" s="68" t="s">
        <v>2335</v>
      </c>
      <c r="IB684" s="70">
        <v>9</v>
      </c>
      <c r="IC684" s="56">
        <v>267</v>
      </c>
      <c r="ID684" s="57" t="s">
        <v>3009</v>
      </c>
      <c r="IE684" s="68" t="s">
        <v>2335</v>
      </c>
      <c r="IF684" s="70">
        <v>9</v>
      </c>
      <c r="IG684" s="56">
        <v>267</v>
      </c>
      <c r="IH684" s="57" t="s">
        <v>3009</v>
      </c>
      <c r="II684" s="68" t="s">
        <v>2335</v>
      </c>
      <c r="IJ684" s="70">
        <v>9</v>
      </c>
      <c r="IK684" s="56">
        <v>267</v>
      </c>
      <c r="IL684" s="57" t="s">
        <v>3009</v>
      </c>
      <c r="IM684" s="68" t="s">
        <v>2335</v>
      </c>
      <c r="IN684" s="70">
        <v>9</v>
      </c>
      <c r="IO684" s="56">
        <v>267</v>
      </c>
      <c r="IP684" s="57" t="s">
        <v>3009</v>
      </c>
      <c r="IQ684" s="68" t="s">
        <v>2335</v>
      </c>
      <c r="IR684" s="70">
        <v>9</v>
      </c>
      <c r="IS684" s="56">
        <v>267</v>
      </c>
      <c r="IT684" s="57" t="s">
        <v>3009</v>
      </c>
      <c r="IU684" s="68" t="s">
        <v>2335</v>
      </c>
      <c r="IV684" s="70">
        <v>9</v>
      </c>
    </row>
    <row r="685" spans="1:256" s="51" customFormat="1" ht="12" customHeight="1" x14ac:dyDescent="0.2">
      <c r="A685" s="125">
        <v>410</v>
      </c>
      <c r="B685" s="111" t="s">
        <v>3010</v>
      </c>
      <c r="C685" s="119" t="s">
        <v>2335</v>
      </c>
      <c r="D685" s="122">
        <v>11</v>
      </c>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70">
        <v>11</v>
      </c>
      <c r="EC685" s="56">
        <v>268</v>
      </c>
      <c r="ED685" s="57" t="s">
        <v>3010</v>
      </c>
      <c r="EE685" s="68" t="s">
        <v>2335</v>
      </c>
      <c r="EF685" s="70">
        <v>11</v>
      </c>
      <c r="EG685" s="56">
        <v>268</v>
      </c>
      <c r="EH685" s="57" t="s">
        <v>3010</v>
      </c>
      <c r="EI685" s="68" t="s">
        <v>2335</v>
      </c>
      <c r="EJ685" s="70">
        <v>11</v>
      </c>
      <c r="EK685" s="56">
        <v>268</v>
      </c>
      <c r="EL685" s="57" t="s">
        <v>3010</v>
      </c>
      <c r="EM685" s="68" t="s">
        <v>2335</v>
      </c>
      <c r="EN685" s="70">
        <v>11</v>
      </c>
      <c r="EO685" s="56">
        <v>268</v>
      </c>
      <c r="EP685" s="57" t="s">
        <v>3010</v>
      </c>
      <c r="EQ685" s="68" t="s">
        <v>2335</v>
      </c>
      <c r="ER685" s="70">
        <v>11</v>
      </c>
      <c r="ES685" s="56">
        <v>268</v>
      </c>
      <c r="ET685" s="57" t="s">
        <v>3010</v>
      </c>
      <c r="EU685" s="68" t="s">
        <v>2335</v>
      </c>
      <c r="EV685" s="70">
        <v>11</v>
      </c>
      <c r="EW685" s="56">
        <v>268</v>
      </c>
      <c r="EX685" s="57" t="s">
        <v>3010</v>
      </c>
      <c r="EY685" s="68" t="s">
        <v>2335</v>
      </c>
      <c r="EZ685" s="70">
        <v>11</v>
      </c>
      <c r="FA685" s="56">
        <v>268</v>
      </c>
      <c r="FB685" s="57" t="s">
        <v>3010</v>
      </c>
      <c r="FC685" s="68" t="s">
        <v>2335</v>
      </c>
      <c r="FD685" s="70">
        <v>11</v>
      </c>
      <c r="FE685" s="56">
        <v>268</v>
      </c>
      <c r="FF685" s="57" t="s">
        <v>3010</v>
      </c>
      <c r="FG685" s="68" t="s">
        <v>2335</v>
      </c>
      <c r="FH685" s="70">
        <v>11</v>
      </c>
      <c r="FI685" s="56">
        <v>268</v>
      </c>
      <c r="FJ685" s="57" t="s">
        <v>3010</v>
      </c>
      <c r="FK685" s="68" t="s">
        <v>2335</v>
      </c>
      <c r="FL685" s="70">
        <v>11</v>
      </c>
      <c r="FM685" s="56">
        <v>268</v>
      </c>
      <c r="FN685" s="57" t="s">
        <v>3010</v>
      </c>
      <c r="FO685" s="68" t="s">
        <v>2335</v>
      </c>
      <c r="FP685" s="70">
        <v>11</v>
      </c>
      <c r="FQ685" s="56">
        <v>268</v>
      </c>
      <c r="FR685" s="57" t="s">
        <v>3010</v>
      </c>
      <c r="FS685" s="68" t="s">
        <v>2335</v>
      </c>
      <c r="FT685" s="70">
        <v>11</v>
      </c>
      <c r="FU685" s="56">
        <v>268</v>
      </c>
      <c r="FV685" s="57" t="s">
        <v>3010</v>
      </c>
      <c r="FW685" s="68" t="s">
        <v>2335</v>
      </c>
      <c r="FX685" s="70">
        <v>11</v>
      </c>
      <c r="FY685" s="56">
        <v>268</v>
      </c>
      <c r="FZ685" s="57" t="s">
        <v>3010</v>
      </c>
      <c r="GA685" s="68" t="s">
        <v>2335</v>
      </c>
      <c r="GB685" s="70">
        <v>11</v>
      </c>
      <c r="GC685" s="56">
        <v>268</v>
      </c>
      <c r="GD685" s="57" t="s">
        <v>3010</v>
      </c>
      <c r="GE685" s="68" t="s">
        <v>2335</v>
      </c>
      <c r="GF685" s="70">
        <v>11</v>
      </c>
      <c r="GG685" s="56">
        <v>268</v>
      </c>
      <c r="GH685" s="57" t="s">
        <v>3010</v>
      </c>
      <c r="GI685" s="68" t="s">
        <v>2335</v>
      </c>
      <c r="GJ685" s="70">
        <v>11</v>
      </c>
      <c r="GK685" s="56">
        <v>268</v>
      </c>
      <c r="GL685" s="57" t="s">
        <v>3010</v>
      </c>
      <c r="GM685" s="68" t="s">
        <v>2335</v>
      </c>
      <c r="GN685" s="70">
        <v>11</v>
      </c>
      <c r="GO685" s="56">
        <v>268</v>
      </c>
      <c r="GP685" s="57" t="s">
        <v>3010</v>
      </c>
      <c r="GQ685" s="68" t="s">
        <v>2335</v>
      </c>
      <c r="GR685" s="70">
        <v>11</v>
      </c>
      <c r="GS685" s="56">
        <v>268</v>
      </c>
      <c r="GT685" s="57" t="s">
        <v>3010</v>
      </c>
      <c r="GU685" s="68" t="s">
        <v>2335</v>
      </c>
      <c r="GV685" s="70">
        <v>11</v>
      </c>
      <c r="GW685" s="56">
        <v>268</v>
      </c>
      <c r="GX685" s="57" t="s">
        <v>3010</v>
      </c>
      <c r="GY685" s="68" t="s">
        <v>2335</v>
      </c>
      <c r="GZ685" s="70">
        <v>11</v>
      </c>
      <c r="HA685" s="56">
        <v>268</v>
      </c>
      <c r="HB685" s="57" t="s">
        <v>3010</v>
      </c>
      <c r="HC685" s="68" t="s">
        <v>2335</v>
      </c>
      <c r="HD685" s="70">
        <v>11</v>
      </c>
      <c r="HE685" s="56">
        <v>268</v>
      </c>
      <c r="HF685" s="57" t="s">
        <v>3010</v>
      </c>
      <c r="HG685" s="68" t="s">
        <v>2335</v>
      </c>
      <c r="HH685" s="70">
        <v>11</v>
      </c>
      <c r="HI685" s="56">
        <v>268</v>
      </c>
      <c r="HJ685" s="57" t="s">
        <v>3010</v>
      </c>
      <c r="HK685" s="68" t="s">
        <v>2335</v>
      </c>
      <c r="HL685" s="70">
        <v>11</v>
      </c>
      <c r="HM685" s="56">
        <v>268</v>
      </c>
      <c r="HN685" s="57" t="s">
        <v>3010</v>
      </c>
      <c r="HO685" s="68" t="s">
        <v>2335</v>
      </c>
      <c r="HP685" s="70">
        <v>11</v>
      </c>
      <c r="HQ685" s="56">
        <v>268</v>
      </c>
      <c r="HR685" s="57" t="s">
        <v>3010</v>
      </c>
      <c r="HS685" s="68" t="s">
        <v>2335</v>
      </c>
      <c r="HT685" s="70">
        <v>11</v>
      </c>
      <c r="HU685" s="56">
        <v>268</v>
      </c>
      <c r="HV685" s="57" t="s">
        <v>3010</v>
      </c>
      <c r="HW685" s="68" t="s">
        <v>2335</v>
      </c>
      <c r="HX685" s="70">
        <v>11</v>
      </c>
      <c r="HY685" s="56">
        <v>268</v>
      </c>
      <c r="HZ685" s="57" t="s">
        <v>3010</v>
      </c>
      <c r="IA685" s="68" t="s">
        <v>2335</v>
      </c>
      <c r="IB685" s="70">
        <v>11</v>
      </c>
      <c r="IC685" s="56">
        <v>268</v>
      </c>
      <c r="ID685" s="57" t="s">
        <v>3010</v>
      </c>
      <c r="IE685" s="68" t="s">
        <v>2335</v>
      </c>
      <c r="IF685" s="70">
        <v>11</v>
      </c>
      <c r="IG685" s="56">
        <v>268</v>
      </c>
      <c r="IH685" s="57" t="s">
        <v>3010</v>
      </c>
      <c r="II685" s="68" t="s">
        <v>2335</v>
      </c>
      <c r="IJ685" s="70">
        <v>11</v>
      </c>
      <c r="IK685" s="56">
        <v>268</v>
      </c>
      <c r="IL685" s="57" t="s">
        <v>3010</v>
      </c>
      <c r="IM685" s="68" t="s">
        <v>2335</v>
      </c>
      <c r="IN685" s="70">
        <v>11</v>
      </c>
      <c r="IO685" s="56">
        <v>268</v>
      </c>
      <c r="IP685" s="57" t="s">
        <v>3010</v>
      </c>
      <c r="IQ685" s="68" t="s">
        <v>2335</v>
      </c>
      <c r="IR685" s="70">
        <v>11</v>
      </c>
      <c r="IS685" s="56">
        <v>268</v>
      </c>
      <c r="IT685" s="57" t="s">
        <v>3010</v>
      </c>
      <c r="IU685" s="68" t="s">
        <v>2335</v>
      </c>
      <c r="IV685" s="70">
        <v>11</v>
      </c>
    </row>
    <row r="686" spans="1:256" s="51" customFormat="1" ht="12" customHeight="1" x14ac:dyDescent="0.2">
      <c r="A686" s="125">
        <v>410</v>
      </c>
      <c r="B686" s="111" t="s">
        <v>3011</v>
      </c>
      <c r="C686" s="119" t="s">
        <v>2335</v>
      </c>
      <c r="D686" s="122">
        <v>10</v>
      </c>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70">
        <v>10</v>
      </c>
      <c r="EC686" s="56">
        <v>269</v>
      </c>
      <c r="ED686" s="57" t="s">
        <v>3011</v>
      </c>
      <c r="EE686" s="68" t="s">
        <v>2335</v>
      </c>
      <c r="EF686" s="70">
        <v>10</v>
      </c>
      <c r="EG686" s="56">
        <v>269</v>
      </c>
      <c r="EH686" s="57" t="s">
        <v>3011</v>
      </c>
      <c r="EI686" s="68" t="s">
        <v>2335</v>
      </c>
      <c r="EJ686" s="70">
        <v>10</v>
      </c>
      <c r="EK686" s="56">
        <v>269</v>
      </c>
      <c r="EL686" s="57" t="s">
        <v>3011</v>
      </c>
      <c r="EM686" s="68" t="s">
        <v>2335</v>
      </c>
      <c r="EN686" s="70">
        <v>10</v>
      </c>
      <c r="EO686" s="56">
        <v>269</v>
      </c>
      <c r="EP686" s="57" t="s">
        <v>3011</v>
      </c>
      <c r="EQ686" s="68" t="s">
        <v>2335</v>
      </c>
      <c r="ER686" s="70">
        <v>10</v>
      </c>
      <c r="ES686" s="56">
        <v>269</v>
      </c>
      <c r="ET686" s="57" t="s">
        <v>3011</v>
      </c>
      <c r="EU686" s="68" t="s">
        <v>2335</v>
      </c>
      <c r="EV686" s="70">
        <v>10</v>
      </c>
      <c r="EW686" s="56">
        <v>269</v>
      </c>
      <c r="EX686" s="57" t="s">
        <v>3011</v>
      </c>
      <c r="EY686" s="68" t="s">
        <v>2335</v>
      </c>
      <c r="EZ686" s="70">
        <v>10</v>
      </c>
      <c r="FA686" s="56">
        <v>269</v>
      </c>
      <c r="FB686" s="57" t="s">
        <v>3011</v>
      </c>
      <c r="FC686" s="68" t="s">
        <v>2335</v>
      </c>
      <c r="FD686" s="70">
        <v>10</v>
      </c>
      <c r="FE686" s="56">
        <v>269</v>
      </c>
      <c r="FF686" s="57" t="s">
        <v>3011</v>
      </c>
      <c r="FG686" s="68" t="s">
        <v>2335</v>
      </c>
      <c r="FH686" s="70">
        <v>10</v>
      </c>
      <c r="FI686" s="56">
        <v>269</v>
      </c>
      <c r="FJ686" s="57" t="s">
        <v>3011</v>
      </c>
      <c r="FK686" s="68" t="s">
        <v>2335</v>
      </c>
      <c r="FL686" s="70">
        <v>10</v>
      </c>
      <c r="FM686" s="56">
        <v>269</v>
      </c>
      <c r="FN686" s="57" t="s">
        <v>3011</v>
      </c>
      <c r="FO686" s="68" t="s">
        <v>2335</v>
      </c>
      <c r="FP686" s="70">
        <v>10</v>
      </c>
      <c r="FQ686" s="56">
        <v>269</v>
      </c>
      <c r="FR686" s="57" t="s">
        <v>3011</v>
      </c>
      <c r="FS686" s="68" t="s">
        <v>2335</v>
      </c>
      <c r="FT686" s="70">
        <v>10</v>
      </c>
      <c r="FU686" s="56">
        <v>269</v>
      </c>
      <c r="FV686" s="57" t="s">
        <v>3011</v>
      </c>
      <c r="FW686" s="68" t="s">
        <v>2335</v>
      </c>
      <c r="FX686" s="70">
        <v>10</v>
      </c>
      <c r="FY686" s="56">
        <v>269</v>
      </c>
      <c r="FZ686" s="57" t="s">
        <v>3011</v>
      </c>
      <c r="GA686" s="68" t="s">
        <v>2335</v>
      </c>
      <c r="GB686" s="70">
        <v>10</v>
      </c>
      <c r="GC686" s="56">
        <v>269</v>
      </c>
      <c r="GD686" s="57" t="s">
        <v>3011</v>
      </c>
      <c r="GE686" s="68" t="s">
        <v>2335</v>
      </c>
      <c r="GF686" s="70">
        <v>10</v>
      </c>
      <c r="GG686" s="56">
        <v>269</v>
      </c>
      <c r="GH686" s="57" t="s">
        <v>3011</v>
      </c>
      <c r="GI686" s="68" t="s">
        <v>2335</v>
      </c>
      <c r="GJ686" s="70">
        <v>10</v>
      </c>
      <c r="GK686" s="56">
        <v>269</v>
      </c>
      <c r="GL686" s="57" t="s">
        <v>3011</v>
      </c>
      <c r="GM686" s="68" t="s">
        <v>2335</v>
      </c>
      <c r="GN686" s="70">
        <v>10</v>
      </c>
      <c r="GO686" s="56">
        <v>269</v>
      </c>
      <c r="GP686" s="57" t="s">
        <v>3011</v>
      </c>
      <c r="GQ686" s="68" t="s">
        <v>2335</v>
      </c>
      <c r="GR686" s="70">
        <v>10</v>
      </c>
      <c r="GS686" s="56">
        <v>269</v>
      </c>
      <c r="GT686" s="57" t="s">
        <v>3011</v>
      </c>
      <c r="GU686" s="68" t="s">
        <v>2335</v>
      </c>
      <c r="GV686" s="70">
        <v>10</v>
      </c>
      <c r="GW686" s="56">
        <v>269</v>
      </c>
      <c r="GX686" s="57" t="s">
        <v>3011</v>
      </c>
      <c r="GY686" s="68" t="s">
        <v>2335</v>
      </c>
      <c r="GZ686" s="70">
        <v>10</v>
      </c>
      <c r="HA686" s="56">
        <v>269</v>
      </c>
      <c r="HB686" s="57" t="s">
        <v>3011</v>
      </c>
      <c r="HC686" s="68" t="s">
        <v>2335</v>
      </c>
      <c r="HD686" s="70">
        <v>10</v>
      </c>
      <c r="HE686" s="56">
        <v>269</v>
      </c>
      <c r="HF686" s="57" t="s">
        <v>3011</v>
      </c>
      <c r="HG686" s="68" t="s">
        <v>2335</v>
      </c>
      <c r="HH686" s="70">
        <v>10</v>
      </c>
      <c r="HI686" s="56">
        <v>269</v>
      </c>
      <c r="HJ686" s="57" t="s">
        <v>3011</v>
      </c>
      <c r="HK686" s="68" t="s">
        <v>2335</v>
      </c>
      <c r="HL686" s="70">
        <v>10</v>
      </c>
      <c r="HM686" s="56">
        <v>269</v>
      </c>
      <c r="HN686" s="57" t="s">
        <v>3011</v>
      </c>
      <c r="HO686" s="68" t="s">
        <v>2335</v>
      </c>
      <c r="HP686" s="70">
        <v>10</v>
      </c>
      <c r="HQ686" s="56">
        <v>269</v>
      </c>
      <c r="HR686" s="57" t="s">
        <v>3011</v>
      </c>
      <c r="HS686" s="68" t="s">
        <v>2335</v>
      </c>
      <c r="HT686" s="70">
        <v>10</v>
      </c>
      <c r="HU686" s="56">
        <v>269</v>
      </c>
      <c r="HV686" s="57" t="s">
        <v>3011</v>
      </c>
      <c r="HW686" s="68" t="s">
        <v>2335</v>
      </c>
      <c r="HX686" s="70">
        <v>10</v>
      </c>
      <c r="HY686" s="56">
        <v>269</v>
      </c>
      <c r="HZ686" s="57" t="s">
        <v>3011</v>
      </c>
      <c r="IA686" s="68" t="s">
        <v>2335</v>
      </c>
      <c r="IB686" s="70">
        <v>10</v>
      </c>
      <c r="IC686" s="56">
        <v>269</v>
      </c>
      <c r="ID686" s="57" t="s">
        <v>3011</v>
      </c>
      <c r="IE686" s="68" t="s">
        <v>2335</v>
      </c>
      <c r="IF686" s="70">
        <v>10</v>
      </c>
      <c r="IG686" s="56">
        <v>269</v>
      </c>
      <c r="IH686" s="57" t="s">
        <v>3011</v>
      </c>
      <c r="II686" s="68" t="s">
        <v>2335</v>
      </c>
      <c r="IJ686" s="70">
        <v>10</v>
      </c>
      <c r="IK686" s="56">
        <v>269</v>
      </c>
      <c r="IL686" s="57" t="s">
        <v>3011</v>
      </c>
      <c r="IM686" s="68" t="s">
        <v>2335</v>
      </c>
      <c r="IN686" s="70">
        <v>10</v>
      </c>
      <c r="IO686" s="56">
        <v>269</v>
      </c>
      <c r="IP686" s="57" t="s">
        <v>3011</v>
      </c>
      <c r="IQ686" s="68" t="s">
        <v>2335</v>
      </c>
      <c r="IR686" s="70">
        <v>10</v>
      </c>
      <c r="IS686" s="56">
        <v>269</v>
      </c>
      <c r="IT686" s="57" t="s">
        <v>3011</v>
      </c>
      <c r="IU686" s="68" t="s">
        <v>2335</v>
      </c>
      <c r="IV686" s="70">
        <v>10</v>
      </c>
    </row>
    <row r="687" spans="1:256" s="51" customFormat="1" ht="12" customHeight="1" x14ac:dyDescent="0.2">
      <c r="A687" s="125">
        <v>410</v>
      </c>
      <c r="B687" s="111" t="s">
        <v>3012</v>
      </c>
      <c r="C687" s="119" t="s">
        <v>2335</v>
      </c>
      <c r="D687" s="122">
        <v>11</v>
      </c>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70">
        <v>11</v>
      </c>
      <c r="EC687" s="56">
        <v>270</v>
      </c>
      <c r="ED687" s="57" t="s">
        <v>3012</v>
      </c>
      <c r="EE687" s="68" t="s">
        <v>2335</v>
      </c>
      <c r="EF687" s="70">
        <v>11</v>
      </c>
      <c r="EG687" s="56">
        <v>270</v>
      </c>
      <c r="EH687" s="57" t="s">
        <v>3012</v>
      </c>
      <c r="EI687" s="68" t="s">
        <v>2335</v>
      </c>
      <c r="EJ687" s="70">
        <v>11</v>
      </c>
      <c r="EK687" s="56">
        <v>270</v>
      </c>
      <c r="EL687" s="57" t="s">
        <v>3012</v>
      </c>
      <c r="EM687" s="68" t="s">
        <v>2335</v>
      </c>
      <c r="EN687" s="70">
        <v>11</v>
      </c>
      <c r="EO687" s="56">
        <v>270</v>
      </c>
      <c r="EP687" s="57" t="s">
        <v>3012</v>
      </c>
      <c r="EQ687" s="68" t="s">
        <v>2335</v>
      </c>
      <c r="ER687" s="70">
        <v>11</v>
      </c>
      <c r="ES687" s="56">
        <v>270</v>
      </c>
      <c r="ET687" s="57" t="s">
        <v>3012</v>
      </c>
      <c r="EU687" s="68" t="s">
        <v>2335</v>
      </c>
      <c r="EV687" s="70">
        <v>11</v>
      </c>
      <c r="EW687" s="56">
        <v>270</v>
      </c>
      <c r="EX687" s="57" t="s">
        <v>3012</v>
      </c>
      <c r="EY687" s="68" t="s">
        <v>2335</v>
      </c>
      <c r="EZ687" s="70">
        <v>11</v>
      </c>
      <c r="FA687" s="56">
        <v>270</v>
      </c>
      <c r="FB687" s="57" t="s">
        <v>3012</v>
      </c>
      <c r="FC687" s="68" t="s">
        <v>2335</v>
      </c>
      <c r="FD687" s="70">
        <v>11</v>
      </c>
      <c r="FE687" s="56">
        <v>270</v>
      </c>
      <c r="FF687" s="57" t="s">
        <v>3012</v>
      </c>
      <c r="FG687" s="68" t="s">
        <v>2335</v>
      </c>
      <c r="FH687" s="70">
        <v>11</v>
      </c>
      <c r="FI687" s="56">
        <v>270</v>
      </c>
      <c r="FJ687" s="57" t="s">
        <v>3012</v>
      </c>
      <c r="FK687" s="68" t="s">
        <v>2335</v>
      </c>
      <c r="FL687" s="70">
        <v>11</v>
      </c>
      <c r="FM687" s="56">
        <v>270</v>
      </c>
      <c r="FN687" s="57" t="s">
        <v>3012</v>
      </c>
      <c r="FO687" s="68" t="s">
        <v>2335</v>
      </c>
      <c r="FP687" s="70">
        <v>11</v>
      </c>
      <c r="FQ687" s="56">
        <v>270</v>
      </c>
      <c r="FR687" s="57" t="s">
        <v>3012</v>
      </c>
      <c r="FS687" s="68" t="s">
        <v>2335</v>
      </c>
      <c r="FT687" s="70">
        <v>11</v>
      </c>
      <c r="FU687" s="56">
        <v>270</v>
      </c>
      <c r="FV687" s="57" t="s">
        <v>3012</v>
      </c>
      <c r="FW687" s="68" t="s">
        <v>2335</v>
      </c>
      <c r="FX687" s="70">
        <v>11</v>
      </c>
      <c r="FY687" s="56">
        <v>270</v>
      </c>
      <c r="FZ687" s="57" t="s">
        <v>3012</v>
      </c>
      <c r="GA687" s="68" t="s">
        <v>2335</v>
      </c>
      <c r="GB687" s="70">
        <v>11</v>
      </c>
      <c r="GC687" s="56">
        <v>270</v>
      </c>
      <c r="GD687" s="57" t="s">
        <v>3012</v>
      </c>
      <c r="GE687" s="68" t="s">
        <v>2335</v>
      </c>
      <c r="GF687" s="70">
        <v>11</v>
      </c>
      <c r="GG687" s="56">
        <v>270</v>
      </c>
      <c r="GH687" s="57" t="s">
        <v>3012</v>
      </c>
      <c r="GI687" s="68" t="s">
        <v>2335</v>
      </c>
      <c r="GJ687" s="70">
        <v>11</v>
      </c>
      <c r="GK687" s="56">
        <v>270</v>
      </c>
      <c r="GL687" s="57" t="s">
        <v>3012</v>
      </c>
      <c r="GM687" s="68" t="s">
        <v>2335</v>
      </c>
      <c r="GN687" s="70">
        <v>11</v>
      </c>
      <c r="GO687" s="56">
        <v>270</v>
      </c>
      <c r="GP687" s="57" t="s">
        <v>3012</v>
      </c>
      <c r="GQ687" s="68" t="s">
        <v>2335</v>
      </c>
      <c r="GR687" s="70">
        <v>11</v>
      </c>
      <c r="GS687" s="56">
        <v>270</v>
      </c>
      <c r="GT687" s="57" t="s">
        <v>3012</v>
      </c>
      <c r="GU687" s="68" t="s">
        <v>2335</v>
      </c>
      <c r="GV687" s="70">
        <v>11</v>
      </c>
      <c r="GW687" s="56">
        <v>270</v>
      </c>
      <c r="GX687" s="57" t="s">
        <v>3012</v>
      </c>
      <c r="GY687" s="68" t="s">
        <v>2335</v>
      </c>
      <c r="GZ687" s="70">
        <v>11</v>
      </c>
      <c r="HA687" s="56">
        <v>270</v>
      </c>
      <c r="HB687" s="57" t="s">
        <v>3012</v>
      </c>
      <c r="HC687" s="68" t="s">
        <v>2335</v>
      </c>
      <c r="HD687" s="70">
        <v>11</v>
      </c>
      <c r="HE687" s="56">
        <v>270</v>
      </c>
      <c r="HF687" s="57" t="s">
        <v>3012</v>
      </c>
      <c r="HG687" s="68" t="s">
        <v>2335</v>
      </c>
      <c r="HH687" s="70">
        <v>11</v>
      </c>
      <c r="HI687" s="56">
        <v>270</v>
      </c>
      <c r="HJ687" s="57" t="s">
        <v>3012</v>
      </c>
      <c r="HK687" s="68" t="s">
        <v>2335</v>
      </c>
      <c r="HL687" s="70">
        <v>11</v>
      </c>
      <c r="HM687" s="56">
        <v>270</v>
      </c>
      <c r="HN687" s="57" t="s">
        <v>3012</v>
      </c>
      <c r="HO687" s="68" t="s">
        <v>2335</v>
      </c>
      <c r="HP687" s="70">
        <v>11</v>
      </c>
      <c r="HQ687" s="56">
        <v>270</v>
      </c>
      <c r="HR687" s="57" t="s">
        <v>3012</v>
      </c>
      <c r="HS687" s="68" t="s">
        <v>2335</v>
      </c>
      <c r="HT687" s="70">
        <v>11</v>
      </c>
      <c r="HU687" s="56">
        <v>270</v>
      </c>
      <c r="HV687" s="57" t="s">
        <v>3012</v>
      </c>
      <c r="HW687" s="68" t="s">
        <v>2335</v>
      </c>
      <c r="HX687" s="70">
        <v>11</v>
      </c>
      <c r="HY687" s="56">
        <v>270</v>
      </c>
      <c r="HZ687" s="57" t="s">
        <v>3012</v>
      </c>
      <c r="IA687" s="68" t="s">
        <v>2335</v>
      </c>
      <c r="IB687" s="70">
        <v>11</v>
      </c>
      <c r="IC687" s="56">
        <v>270</v>
      </c>
      <c r="ID687" s="57" t="s">
        <v>3012</v>
      </c>
      <c r="IE687" s="68" t="s">
        <v>2335</v>
      </c>
      <c r="IF687" s="70">
        <v>11</v>
      </c>
      <c r="IG687" s="56">
        <v>270</v>
      </c>
      <c r="IH687" s="57" t="s">
        <v>3012</v>
      </c>
      <c r="II687" s="68" t="s">
        <v>2335</v>
      </c>
      <c r="IJ687" s="70">
        <v>11</v>
      </c>
      <c r="IK687" s="56">
        <v>270</v>
      </c>
      <c r="IL687" s="57" t="s">
        <v>3012</v>
      </c>
      <c r="IM687" s="68" t="s">
        <v>2335</v>
      </c>
      <c r="IN687" s="70">
        <v>11</v>
      </c>
      <c r="IO687" s="56">
        <v>270</v>
      </c>
      <c r="IP687" s="57" t="s">
        <v>3012</v>
      </c>
      <c r="IQ687" s="68" t="s">
        <v>2335</v>
      </c>
      <c r="IR687" s="70">
        <v>11</v>
      </c>
      <c r="IS687" s="56">
        <v>270</v>
      </c>
      <c r="IT687" s="57" t="s">
        <v>3012</v>
      </c>
      <c r="IU687" s="68" t="s">
        <v>2335</v>
      </c>
      <c r="IV687" s="70">
        <v>11</v>
      </c>
    </row>
    <row r="688" spans="1:256" s="51" customFormat="1" ht="12" customHeight="1" x14ac:dyDescent="0.2">
      <c r="A688" s="125">
        <v>410</v>
      </c>
      <c r="B688" s="111" t="s">
        <v>3013</v>
      </c>
      <c r="C688" s="119" t="s">
        <v>2335</v>
      </c>
      <c r="D688" s="122">
        <v>8</v>
      </c>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70">
        <v>8</v>
      </c>
      <c r="EC688" s="56">
        <v>271</v>
      </c>
      <c r="ED688" s="57" t="s">
        <v>3013</v>
      </c>
      <c r="EE688" s="68" t="s">
        <v>2335</v>
      </c>
      <c r="EF688" s="70">
        <v>8</v>
      </c>
      <c r="EG688" s="56">
        <v>271</v>
      </c>
      <c r="EH688" s="57" t="s">
        <v>3013</v>
      </c>
      <c r="EI688" s="68" t="s">
        <v>2335</v>
      </c>
      <c r="EJ688" s="70">
        <v>8</v>
      </c>
      <c r="EK688" s="56">
        <v>271</v>
      </c>
      <c r="EL688" s="57" t="s">
        <v>3013</v>
      </c>
      <c r="EM688" s="68" t="s">
        <v>2335</v>
      </c>
      <c r="EN688" s="70">
        <v>8</v>
      </c>
      <c r="EO688" s="56">
        <v>271</v>
      </c>
      <c r="EP688" s="57" t="s">
        <v>3013</v>
      </c>
      <c r="EQ688" s="68" t="s">
        <v>2335</v>
      </c>
      <c r="ER688" s="70">
        <v>8</v>
      </c>
      <c r="ES688" s="56">
        <v>271</v>
      </c>
      <c r="ET688" s="57" t="s">
        <v>3013</v>
      </c>
      <c r="EU688" s="68" t="s">
        <v>2335</v>
      </c>
      <c r="EV688" s="70">
        <v>8</v>
      </c>
      <c r="EW688" s="56">
        <v>271</v>
      </c>
      <c r="EX688" s="57" t="s">
        <v>3013</v>
      </c>
      <c r="EY688" s="68" t="s">
        <v>2335</v>
      </c>
      <c r="EZ688" s="70">
        <v>8</v>
      </c>
      <c r="FA688" s="56">
        <v>271</v>
      </c>
      <c r="FB688" s="57" t="s">
        <v>3013</v>
      </c>
      <c r="FC688" s="68" t="s">
        <v>2335</v>
      </c>
      <c r="FD688" s="70">
        <v>8</v>
      </c>
      <c r="FE688" s="56">
        <v>271</v>
      </c>
      <c r="FF688" s="57" t="s">
        <v>3013</v>
      </c>
      <c r="FG688" s="68" t="s">
        <v>2335</v>
      </c>
      <c r="FH688" s="70">
        <v>8</v>
      </c>
      <c r="FI688" s="56">
        <v>271</v>
      </c>
      <c r="FJ688" s="57" t="s">
        <v>3013</v>
      </c>
      <c r="FK688" s="68" t="s">
        <v>2335</v>
      </c>
      <c r="FL688" s="70">
        <v>8</v>
      </c>
      <c r="FM688" s="56">
        <v>271</v>
      </c>
      <c r="FN688" s="57" t="s">
        <v>3013</v>
      </c>
      <c r="FO688" s="68" t="s">
        <v>2335</v>
      </c>
      <c r="FP688" s="70">
        <v>8</v>
      </c>
      <c r="FQ688" s="56">
        <v>271</v>
      </c>
      <c r="FR688" s="57" t="s">
        <v>3013</v>
      </c>
      <c r="FS688" s="68" t="s">
        <v>2335</v>
      </c>
      <c r="FT688" s="70">
        <v>8</v>
      </c>
      <c r="FU688" s="56">
        <v>271</v>
      </c>
      <c r="FV688" s="57" t="s">
        <v>3013</v>
      </c>
      <c r="FW688" s="68" t="s">
        <v>2335</v>
      </c>
      <c r="FX688" s="70">
        <v>8</v>
      </c>
      <c r="FY688" s="56">
        <v>271</v>
      </c>
      <c r="FZ688" s="57" t="s">
        <v>3013</v>
      </c>
      <c r="GA688" s="68" t="s">
        <v>2335</v>
      </c>
      <c r="GB688" s="70">
        <v>8</v>
      </c>
      <c r="GC688" s="56">
        <v>271</v>
      </c>
      <c r="GD688" s="57" t="s">
        <v>3013</v>
      </c>
      <c r="GE688" s="68" t="s">
        <v>2335</v>
      </c>
      <c r="GF688" s="70">
        <v>8</v>
      </c>
      <c r="GG688" s="56">
        <v>271</v>
      </c>
      <c r="GH688" s="57" t="s">
        <v>3013</v>
      </c>
      <c r="GI688" s="68" t="s">
        <v>2335</v>
      </c>
      <c r="GJ688" s="70">
        <v>8</v>
      </c>
      <c r="GK688" s="56">
        <v>271</v>
      </c>
      <c r="GL688" s="57" t="s">
        <v>3013</v>
      </c>
      <c r="GM688" s="68" t="s">
        <v>2335</v>
      </c>
      <c r="GN688" s="70">
        <v>8</v>
      </c>
      <c r="GO688" s="56">
        <v>271</v>
      </c>
      <c r="GP688" s="57" t="s">
        <v>3013</v>
      </c>
      <c r="GQ688" s="68" t="s">
        <v>2335</v>
      </c>
      <c r="GR688" s="70">
        <v>8</v>
      </c>
      <c r="GS688" s="56">
        <v>271</v>
      </c>
      <c r="GT688" s="57" t="s">
        <v>3013</v>
      </c>
      <c r="GU688" s="68" t="s">
        <v>2335</v>
      </c>
      <c r="GV688" s="70">
        <v>8</v>
      </c>
      <c r="GW688" s="56">
        <v>271</v>
      </c>
      <c r="GX688" s="57" t="s">
        <v>3013</v>
      </c>
      <c r="GY688" s="68" t="s">
        <v>2335</v>
      </c>
      <c r="GZ688" s="70">
        <v>8</v>
      </c>
      <c r="HA688" s="56">
        <v>271</v>
      </c>
      <c r="HB688" s="57" t="s">
        <v>3013</v>
      </c>
      <c r="HC688" s="68" t="s">
        <v>2335</v>
      </c>
      <c r="HD688" s="70">
        <v>8</v>
      </c>
      <c r="HE688" s="56">
        <v>271</v>
      </c>
      <c r="HF688" s="57" t="s">
        <v>3013</v>
      </c>
      <c r="HG688" s="68" t="s">
        <v>2335</v>
      </c>
      <c r="HH688" s="70">
        <v>8</v>
      </c>
      <c r="HI688" s="56">
        <v>271</v>
      </c>
      <c r="HJ688" s="57" t="s">
        <v>3013</v>
      </c>
      <c r="HK688" s="68" t="s">
        <v>2335</v>
      </c>
      <c r="HL688" s="70">
        <v>8</v>
      </c>
      <c r="HM688" s="56">
        <v>271</v>
      </c>
      <c r="HN688" s="57" t="s">
        <v>3013</v>
      </c>
      <c r="HO688" s="68" t="s">
        <v>2335</v>
      </c>
      <c r="HP688" s="70">
        <v>8</v>
      </c>
      <c r="HQ688" s="56">
        <v>271</v>
      </c>
      <c r="HR688" s="57" t="s">
        <v>3013</v>
      </c>
      <c r="HS688" s="68" t="s">
        <v>2335</v>
      </c>
      <c r="HT688" s="70">
        <v>8</v>
      </c>
      <c r="HU688" s="56">
        <v>271</v>
      </c>
      <c r="HV688" s="57" t="s">
        <v>3013</v>
      </c>
      <c r="HW688" s="68" t="s">
        <v>2335</v>
      </c>
      <c r="HX688" s="70">
        <v>8</v>
      </c>
      <c r="HY688" s="56">
        <v>271</v>
      </c>
      <c r="HZ688" s="57" t="s">
        <v>3013</v>
      </c>
      <c r="IA688" s="68" t="s">
        <v>2335</v>
      </c>
      <c r="IB688" s="70">
        <v>8</v>
      </c>
      <c r="IC688" s="56">
        <v>271</v>
      </c>
      <c r="ID688" s="57" t="s">
        <v>3013</v>
      </c>
      <c r="IE688" s="68" t="s">
        <v>2335</v>
      </c>
      <c r="IF688" s="70">
        <v>8</v>
      </c>
      <c r="IG688" s="56">
        <v>271</v>
      </c>
      <c r="IH688" s="57" t="s">
        <v>3013</v>
      </c>
      <c r="II688" s="68" t="s">
        <v>2335</v>
      </c>
      <c r="IJ688" s="70">
        <v>8</v>
      </c>
      <c r="IK688" s="56">
        <v>271</v>
      </c>
      <c r="IL688" s="57" t="s">
        <v>3013</v>
      </c>
      <c r="IM688" s="68" t="s">
        <v>2335</v>
      </c>
      <c r="IN688" s="70">
        <v>8</v>
      </c>
      <c r="IO688" s="56">
        <v>271</v>
      </c>
      <c r="IP688" s="57" t="s">
        <v>3013</v>
      </c>
      <c r="IQ688" s="68" t="s">
        <v>2335</v>
      </c>
      <c r="IR688" s="70">
        <v>8</v>
      </c>
      <c r="IS688" s="56">
        <v>271</v>
      </c>
      <c r="IT688" s="57" t="s">
        <v>3013</v>
      </c>
      <c r="IU688" s="68" t="s">
        <v>2335</v>
      </c>
      <c r="IV688" s="70">
        <v>8</v>
      </c>
    </row>
    <row r="689" spans="1:256" s="51" customFormat="1" ht="12" customHeight="1" x14ac:dyDescent="0.2">
      <c r="A689" s="125">
        <v>410</v>
      </c>
      <c r="B689" s="111" t="s">
        <v>3014</v>
      </c>
      <c r="C689" s="119" t="s">
        <v>2335</v>
      </c>
      <c r="D689" s="122">
        <v>10</v>
      </c>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70">
        <v>10</v>
      </c>
      <c r="EC689" s="56">
        <v>272</v>
      </c>
      <c r="ED689" s="57" t="s">
        <v>3014</v>
      </c>
      <c r="EE689" s="68" t="s">
        <v>2335</v>
      </c>
      <c r="EF689" s="70">
        <v>10</v>
      </c>
      <c r="EG689" s="56">
        <v>272</v>
      </c>
      <c r="EH689" s="57" t="s">
        <v>3014</v>
      </c>
      <c r="EI689" s="68" t="s">
        <v>2335</v>
      </c>
      <c r="EJ689" s="70">
        <v>10</v>
      </c>
      <c r="EK689" s="56">
        <v>272</v>
      </c>
      <c r="EL689" s="57" t="s">
        <v>3014</v>
      </c>
      <c r="EM689" s="68" t="s">
        <v>2335</v>
      </c>
      <c r="EN689" s="70">
        <v>10</v>
      </c>
      <c r="EO689" s="56">
        <v>272</v>
      </c>
      <c r="EP689" s="57" t="s">
        <v>3014</v>
      </c>
      <c r="EQ689" s="68" t="s">
        <v>2335</v>
      </c>
      <c r="ER689" s="70">
        <v>10</v>
      </c>
      <c r="ES689" s="56">
        <v>272</v>
      </c>
      <c r="ET689" s="57" t="s">
        <v>3014</v>
      </c>
      <c r="EU689" s="68" t="s">
        <v>2335</v>
      </c>
      <c r="EV689" s="70">
        <v>10</v>
      </c>
      <c r="EW689" s="56">
        <v>272</v>
      </c>
      <c r="EX689" s="57" t="s">
        <v>3014</v>
      </c>
      <c r="EY689" s="68" t="s">
        <v>2335</v>
      </c>
      <c r="EZ689" s="70">
        <v>10</v>
      </c>
      <c r="FA689" s="56">
        <v>272</v>
      </c>
      <c r="FB689" s="57" t="s">
        <v>3014</v>
      </c>
      <c r="FC689" s="68" t="s">
        <v>2335</v>
      </c>
      <c r="FD689" s="70">
        <v>10</v>
      </c>
      <c r="FE689" s="56">
        <v>272</v>
      </c>
      <c r="FF689" s="57" t="s">
        <v>3014</v>
      </c>
      <c r="FG689" s="68" t="s">
        <v>2335</v>
      </c>
      <c r="FH689" s="70">
        <v>10</v>
      </c>
      <c r="FI689" s="56">
        <v>272</v>
      </c>
      <c r="FJ689" s="57" t="s">
        <v>3014</v>
      </c>
      <c r="FK689" s="68" t="s">
        <v>2335</v>
      </c>
      <c r="FL689" s="70">
        <v>10</v>
      </c>
      <c r="FM689" s="56">
        <v>272</v>
      </c>
      <c r="FN689" s="57" t="s">
        <v>3014</v>
      </c>
      <c r="FO689" s="68" t="s">
        <v>2335</v>
      </c>
      <c r="FP689" s="70">
        <v>10</v>
      </c>
      <c r="FQ689" s="56">
        <v>272</v>
      </c>
      <c r="FR689" s="57" t="s">
        <v>3014</v>
      </c>
      <c r="FS689" s="68" t="s">
        <v>2335</v>
      </c>
      <c r="FT689" s="70">
        <v>10</v>
      </c>
      <c r="FU689" s="56">
        <v>272</v>
      </c>
      <c r="FV689" s="57" t="s">
        <v>3014</v>
      </c>
      <c r="FW689" s="68" t="s">
        <v>2335</v>
      </c>
      <c r="FX689" s="70">
        <v>10</v>
      </c>
      <c r="FY689" s="56">
        <v>272</v>
      </c>
      <c r="FZ689" s="57" t="s">
        <v>3014</v>
      </c>
      <c r="GA689" s="68" t="s">
        <v>2335</v>
      </c>
      <c r="GB689" s="70">
        <v>10</v>
      </c>
      <c r="GC689" s="56">
        <v>272</v>
      </c>
      <c r="GD689" s="57" t="s">
        <v>3014</v>
      </c>
      <c r="GE689" s="68" t="s">
        <v>2335</v>
      </c>
      <c r="GF689" s="70">
        <v>10</v>
      </c>
      <c r="GG689" s="56">
        <v>272</v>
      </c>
      <c r="GH689" s="57" t="s">
        <v>3014</v>
      </c>
      <c r="GI689" s="68" t="s">
        <v>2335</v>
      </c>
      <c r="GJ689" s="70">
        <v>10</v>
      </c>
      <c r="GK689" s="56">
        <v>272</v>
      </c>
      <c r="GL689" s="57" t="s">
        <v>3014</v>
      </c>
      <c r="GM689" s="68" t="s">
        <v>2335</v>
      </c>
      <c r="GN689" s="70">
        <v>10</v>
      </c>
      <c r="GO689" s="56">
        <v>272</v>
      </c>
      <c r="GP689" s="57" t="s">
        <v>3014</v>
      </c>
      <c r="GQ689" s="68" t="s">
        <v>2335</v>
      </c>
      <c r="GR689" s="70">
        <v>10</v>
      </c>
      <c r="GS689" s="56">
        <v>272</v>
      </c>
      <c r="GT689" s="57" t="s">
        <v>3014</v>
      </c>
      <c r="GU689" s="68" t="s">
        <v>2335</v>
      </c>
      <c r="GV689" s="70">
        <v>10</v>
      </c>
      <c r="GW689" s="56">
        <v>272</v>
      </c>
      <c r="GX689" s="57" t="s">
        <v>3014</v>
      </c>
      <c r="GY689" s="68" t="s">
        <v>2335</v>
      </c>
      <c r="GZ689" s="70">
        <v>10</v>
      </c>
      <c r="HA689" s="56">
        <v>272</v>
      </c>
      <c r="HB689" s="57" t="s">
        <v>3014</v>
      </c>
      <c r="HC689" s="68" t="s">
        <v>2335</v>
      </c>
      <c r="HD689" s="70">
        <v>10</v>
      </c>
      <c r="HE689" s="56">
        <v>272</v>
      </c>
      <c r="HF689" s="57" t="s">
        <v>3014</v>
      </c>
      <c r="HG689" s="68" t="s">
        <v>2335</v>
      </c>
      <c r="HH689" s="70">
        <v>10</v>
      </c>
      <c r="HI689" s="56">
        <v>272</v>
      </c>
      <c r="HJ689" s="57" t="s">
        <v>3014</v>
      </c>
      <c r="HK689" s="68" t="s">
        <v>2335</v>
      </c>
      <c r="HL689" s="70">
        <v>10</v>
      </c>
      <c r="HM689" s="56">
        <v>272</v>
      </c>
      <c r="HN689" s="57" t="s">
        <v>3014</v>
      </c>
      <c r="HO689" s="68" t="s">
        <v>2335</v>
      </c>
      <c r="HP689" s="70">
        <v>10</v>
      </c>
      <c r="HQ689" s="56">
        <v>272</v>
      </c>
      <c r="HR689" s="57" t="s">
        <v>3014</v>
      </c>
      <c r="HS689" s="68" t="s">
        <v>2335</v>
      </c>
      <c r="HT689" s="70">
        <v>10</v>
      </c>
      <c r="HU689" s="56">
        <v>272</v>
      </c>
      <c r="HV689" s="57" t="s">
        <v>3014</v>
      </c>
      <c r="HW689" s="68" t="s">
        <v>2335</v>
      </c>
      <c r="HX689" s="70">
        <v>10</v>
      </c>
      <c r="HY689" s="56">
        <v>272</v>
      </c>
      <c r="HZ689" s="57" t="s">
        <v>3014</v>
      </c>
      <c r="IA689" s="68" t="s">
        <v>2335</v>
      </c>
      <c r="IB689" s="70">
        <v>10</v>
      </c>
      <c r="IC689" s="56">
        <v>272</v>
      </c>
      <c r="ID689" s="57" t="s">
        <v>3014</v>
      </c>
      <c r="IE689" s="68" t="s">
        <v>2335</v>
      </c>
      <c r="IF689" s="70">
        <v>10</v>
      </c>
      <c r="IG689" s="56">
        <v>272</v>
      </c>
      <c r="IH689" s="57" t="s">
        <v>3014</v>
      </c>
      <c r="II689" s="68" t="s">
        <v>2335</v>
      </c>
      <c r="IJ689" s="70">
        <v>10</v>
      </c>
      <c r="IK689" s="56">
        <v>272</v>
      </c>
      <c r="IL689" s="57" t="s">
        <v>3014</v>
      </c>
      <c r="IM689" s="68" t="s">
        <v>2335</v>
      </c>
      <c r="IN689" s="70">
        <v>10</v>
      </c>
      <c r="IO689" s="56">
        <v>272</v>
      </c>
      <c r="IP689" s="57" t="s">
        <v>3014</v>
      </c>
      <c r="IQ689" s="68" t="s">
        <v>2335</v>
      </c>
      <c r="IR689" s="70">
        <v>10</v>
      </c>
      <c r="IS689" s="56">
        <v>272</v>
      </c>
      <c r="IT689" s="57" t="s">
        <v>3014</v>
      </c>
      <c r="IU689" s="68" t="s">
        <v>2335</v>
      </c>
      <c r="IV689" s="70">
        <v>10</v>
      </c>
    </row>
    <row r="690" spans="1:256" s="51" customFormat="1" ht="12" customHeight="1" x14ac:dyDescent="0.2">
      <c r="A690" s="125">
        <v>410</v>
      </c>
      <c r="B690" s="111" t="s">
        <v>3015</v>
      </c>
      <c r="C690" s="119" t="s">
        <v>2335</v>
      </c>
      <c r="D690" s="122">
        <v>11</v>
      </c>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70">
        <v>11</v>
      </c>
      <c r="EC690" s="56">
        <v>273</v>
      </c>
      <c r="ED690" s="57" t="s">
        <v>3015</v>
      </c>
      <c r="EE690" s="68" t="s">
        <v>2335</v>
      </c>
      <c r="EF690" s="70">
        <v>11</v>
      </c>
      <c r="EG690" s="56">
        <v>273</v>
      </c>
      <c r="EH690" s="57" t="s">
        <v>3015</v>
      </c>
      <c r="EI690" s="68" t="s">
        <v>2335</v>
      </c>
      <c r="EJ690" s="70">
        <v>11</v>
      </c>
      <c r="EK690" s="56">
        <v>273</v>
      </c>
      <c r="EL690" s="57" t="s">
        <v>3015</v>
      </c>
      <c r="EM690" s="68" t="s">
        <v>2335</v>
      </c>
      <c r="EN690" s="70">
        <v>11</v>
      </c>
      <c r="EO690" s="56">
        <v>273</v>
      </c>
      <c r="EP690" s="57" t="s">
        <v>3015</v>
      </c>
      <c r="EQ690" s="68" t="s">
        <v>2335</v>
      </c>
      <c r="ER690" s="70">
        <v>11</v>
      </c>
      <c r="ES690" s="56">
        <v>273</v>
      </c>
      <c r="ET690" s="57" t="s">
        <v>3015</v>
      </c>
      <c r="EU690" s="68" t="s">
        <v>2335</v>
      </c>
      <c r="EV690" s="70">
        <v>11</v>
      </c>
      <c r="EW690" s="56">
        <v>273</v>
      </c>
      <c r="EX690" s="57" t="s">
        <v>3015</v>
      </c>
      <c r="EY690" s="68" t="s">
        <v>2335</v>
      </c>
      <c r="EZ690" s="70">
        <v>11</v>
      </c>
      <c r="FA690" s="56">
        <v>273</v>
      </c>
      <c r="FB690" s="57" t="s">
        <v>3015</v>
      </c>
      <c r="FC690" s="68" t="s">
        <v>2335</v>
      </c>
      <c r="FD690" s="70">
        <v>11</v>
      </c>
      <c r="FE690" s="56">
        <v>273</v>
      </c>
      <c r="FF690" s="57" t="s">
        <v>3015</v>
      </c>
      <c r="FG690" s="68" t="s">
        <v>2335</v>
      </c>
      <c r="FH690" s="70">
        <v>11</v>
      </c>
      <c r="FI690" s="56">
        <v>273</v>
      </c>
      <c r="FJ690" s="57" t="s">
        <v>3015</v>
      </c>
      <c r="FK690" s="68" t="s">
        <v>2335</v>
      </c>
      <c r="FL690" s="70">
        <v>11</v>
      </c>
      <c r="FM690" s="56">
        <v>273</v>
      </c>
      <c r="FN690" s="57" t="s">
        <v>3015</v>
      </c>
      <c r="FO690" s="68" t="s">
        <v>2335</v>
      </c>
      <c r="FP690" s="70">
        <v>11</v>
      </c>
      <c r="FQ690" s="56">
        <v>273</v>
      </c>
      <c r="FR690" s="57" t="s">
        <v>3015</v>
      </c>
      <c r="FS690" s="68" t="s">
        <v>2335</v>
      </c>
      <c r="FT690" s="70">
        <v>11</v>
      </c>
      <c r="FU690" s="56">
        <v>273</v>
      </c>
      <c r="FV690" s="57" t="s">
        <v>3015</v>
      </c>
      <c r="FW690" s="68" t="s">
        <v>2335</v>
      </c>
      <c r="FX690" s="70">
        <v>11</v>
      </c>
      <c r="FY690" s="56">
        <v>273</v>
      </c>
      <c r="FZ690" s="57" t="s">
        <v>3015</v>
      </c>
      <c r="GA690" s="68" t="s">
        <v>2335</v>
      </c>
      <c r="GB690" s="70">
        <v>11</v>
      </c>
      <c r="GC690" s="56">
        <v>273</v>
      </c>
      <c r="GD690" s="57" t="s">
        <v>3015</v>
      </c>
      <c r="GE690" s="68" t="s">
        <v>2335</v>
      </c>
      <c r="GF690" s="70">
        <v>11</v>
      </c>
      <c r="GG690" s="56">
        <v>273</v>
      </c>
      <c r="GH690" s="57" t="s">
        <v>3015</v>
      </c>
      <c r="GI690" s="68" t="s">
        <v>2335</v>
      </c>
      <c r="GJ690" s="70">
        <v>11</v>
      </c>
      <c r="GK690" s="56">
        <v>273</v>
      </c>
      <c r="GL690" s="57" t="s">
        <v>3015</v>
      </c>
      <c r="GM690" s="68" t="s">
        <v>2335</v>
      </c>
      <c r="GN690" s="70">
        <v>11</v>
      </c>
      <c r="GO690" s="56">
        <v>273</v>
      </c>
      <c r="GP690" s="57" t="s">
        <v>3015</v>
      </c>
      <c r="GQ690" s="68" t="s">
        <v>2335</v>
      </c>
      <c r="GR690" s="70">
        <v>11</v>
      </c>
      <c r="GS690" s="56">
        <v>273</v>
      </c>
      <c r="GT690" s="57" t="s">
        <v>3015</v>
      </c>
      <c r="GU690" s="68" t="s">
        <v>2335</v>
      </c>
      <c r="GV690" s="70">
        <v>11</v>
      </c>
      <c r="GW690" s="56">
        <v>273</v>
      </c>
      <c r="GX690" s="57" t="s">
        <v>3015</v>
      </c>
      <c r="GY690" s="68" t="s">
        <v>2335</v>
      </c>
      <c r="GZ690" s="70">
        <v>11</v>
      </c>
      <c r="HA690" s="56">
        <v>273</v>
      </c>
      <c r="HB690" s="57" t="s">
        <v>3015</v>
      </c>
      <c r="HC690" s="68" t="s">
        <v>2335</v>
      </c>
      <c r="HD690" s="70">
        <v>11</v>
      </c>
      <c r="HE690" s="56">
        <v>273</v>
      </c>
      <c r="HF690" s="57" t="s">
        <v>3015</v>
      </c>
      <c r="HG690" s="68" t="s">
        <v>2335</v>
      </c>
      <c r="HH690" s="70">
        <v>11</v>
      </c>
      <c r="HI690" s="56">
        <v>273</v>
      </c>
      <c r="HJ690" s="57" t="s">
        <v>3015</v>
      </c>
      <c r="HK690" s="68" t="s">
        <v>2335</v>
      </c>
      <c r="HL690" s="70">
        <v>11</v>
      </c>
      <c r="HM690" s="56">
        <v>273</v>
      </c>
      <c r="HN690" s="57" t="s">
        <v>3015</v>
      </c>
      <c r="HO690" s="68" t="s">
        <v>2335</v>
      </c>
      <c r="HP690" s="70">
        <v>11</v>
      </c>
      <c r="HQ690" s="56">
        <v>273</v>
      </c>
      <c r="HR690" s="57" t="s">
        <v>3015</v>
      </c>
      <c r="HS690" s="68" t="s">
        <v>2335</v>
      </c>
      <c r="HT690" s="70">
        <v>11</v>
      </c>
      <c r="HU690" s="56">
        <v>273</v>
      </c>
      <c r="HV690" s="57" t="s">
        <v>3015</v>
      </c>
      <c r="HW690" s="68" t="s">
        <v>2335</v>
      </c>
      <c r="HX690" s="70">
        <v>11</v>
      </c>
      <c r="HY690" s="56">
        <v>273</v>
      </c>
      <c r="HZ690" s="57" t="s">
        <v>3015</v>
      </c>
      <c r="IA690" s="68" t="s">
        <v>2335</v>
      </c>
      <c r="IB690" s="70">
        <v>11</v>
      </c>
      <c r="IC690" s="56">
        <v>273</v>
      </c>
      <c r="ID690" s="57" t="s">
        <v>3015</v>
      </c>
      <c r="IE690" s="68" t="s">
        <v>2335</v>
      </c>
      <c r="IF690" s="70">
        <v>11</v>
      </c>
      <c r="IG690" s="56">
        <v>273</v>
      </c>
      <c r="IH690" s="57" t="s">
        <v>3015</v>
      </c>
      <c r="II690" s="68" t="s">
        <v>2335</v>
      </c>
      <c r="IJ690" s="70">
        <v>11</v>
      </c>
      <c r="IK690" s="56">
        <v>273</v>
      </c>
      <c r="IL690" s="57" t="s">
        <v>3015</v>
      </c>
      <c r="IM690" s="68" t="s">
        <v>2335</v>
      </c>
      <c r="IN690" s="70">
        <v>11</v>
      </c>
      <c r="IO690" s="56">
        <v>273</v>
      </c>
      <c r="IP690" s="57" t="s">
        <v>3015</v>
      </c>
      <c r="IQ690" s="68" t="s">
        <v>2335</v>
      </c>
      <c r="IR690" s="70">
        <v>11</v>
      </c>
      <c r="IS690" s="56">
        <v>273</v>
      </c>
      <c r="IT690" s="57" t="s">
        <v>3015</v>
      </c>
      <c r="IU690" s="68" t="s">
        <v>2335</v>
      </c>
      <c r="IV690" s="70">
        <v>11</v>
      </c>
    </row>
    <row r="691" spans="1:256" s="51" customFormat="1" ht="12" customHeight="1" x14ac:dyDescent="0.2">
      <c r="A691" s="125">
        <v>410</v>
      </c>
      <c r="B691" s="111" t="s">
        <v>3016</v>
      </c>
      <c r="C691" s="119" t="s">
        <v>2335</v>
      </c>
      <c r="D691" s="122">
        <v>12</v>
      </c>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70">
        <v>12</v>
      </c>
      <c r="EC691" s="56">
        <v>274</v>
      </c>
      <c r="ED691" s="57" t="s">
        <v>3016</v>
      </c>
      <c r="EE691" s="68" t="s">
        <v>2335</v>
      </c>
      <c r="EF691" s="70">
        <v>12</v>
      </c>
      <c r="EG691" s="56">
        <v>274</v>
      </c>
      <c r="EH691" s="57" t="s">
        <v>3016</v>
      </c>
      <c r="EI691" s="68" t="s">
        <v>2335</v>
      </c>
      <c r="EJ691" s="70">
        <v>12</v>
      </c>
      <c r="EK691" s="56">
        <v>274</v>
      </c>
      <c r="EL691" s="57" t="s">
        <v>3016</v>
      </c>
      <c r="EM691" s="68" t="s">
        <v>2335</v>
      </c>
      <c r="EN691" s="70">
        <v>12</v>
      </c>
      <c r="EO691" s="56">
        <v>274</v>
      </c>
      <c r="EP691" s="57" t="s">
        <v>3016</v>
      </c>
      <c r="EQ691" s="68" t="s">
        <v>2335</v>
      </c>
      <c r="ER691" s="70">
        <v>12</v>
      </c>
      <c r="ES691" s="56">
        <v>274</v>
      </c>
      <c r="ET691" s="57" t="s">
        <v>3016</v>
      </c>
      <c r="EU691" s="68" t="s">
        <v>2335</v>
      </c>
      <c r="EV691" s="70">
        <v>12</v>
      </c>
      <c r="EW691" s="56">
        <v>274</v>
      </c>
      <c r="EX691" s="57" t="s">
        <v>3016</v>
      </c>
      <c r="EY691" s="68" t="s">
        <v>2335</v>
      </c>
      <c r="EZ691" s="70">
        <v>12</v>
      </c>
      <c r="FA691" s="56">
        <v>274</v>
      </c>
      <c r="FB691" s="57" t="s">
        <v>3016</v>
      </c>
      <c r="FC691" s="68" t="s">
        <v>2335</v>
      </c>
      <c r="FD691" s="70">
        <v>12</v>
      </c>
      <c r="FE691" s="56">
        <v>274</v>
      </c>
      <c r="FF691" s="57" t="s">
        <v>3016</v>
      </c>
      <c r="FG691" s="68" t="s">
        <v>2335</v>
      </c>
      <c r="FH691" s="70">
        <v>12</v>
      </c>
      <c r="FI691" s="56">
        <v>274</v>
      </c>
      <c r="FJ691" s="57" t="s">
        <v>3016</v>
      </c>
      <c r="FK691" s="68" t="s">
        <v>2335</v>
      </c>
      <c r="FL691" s="70">
        <v>12</v>
      </c>
      <c r="FM691" s="56">
        <v>274</v>
      </c>
      <c r="FN691" s="57" t="s">
        <v>3016</v>
      </c>
      <c r="FO691" s="68" t="s">
        <v>2335</v>
      </c>
      <c r="FP691" s="70">
        <v>12</v>
      </c>
      <c r="FQ691" s="56">
        <v>274</v>
      </c>
      <c r="FR691" s="57" t="s">
        <v>3016</v>
      </c>
      <c r="FS691" s="68" t="s">
        <v>2335</v>
      </c>
      <c r="FT691" s="70">
        <v>12</v>
      </c>
      <c r="FU691" s="56">
        <v>274</v>
      </c>
      <c r="FV691" s="57" t="s">
        <v>3016</v>
      </c>
      <c r="FW691" s="68" t="s">
        <v>2335</v>
      </c>
      <c r="FX691" s="70">
        <v>12</v>
      </c>
      <c r="FY691" s="56">
        <v>274</v>
      </c>
      <c r="FZ691" s="57" t="s">
        <v>3016</v>
      </c>
      <c r="GA691" s="68" t="s">
        <v>2335</v>
      </c>
      <c r="GB691" s="70">
        <v>12</v>
      </c>
      <c r="GC691" s="56">
        <v>274</v>
      </c>
      <c r="GD691" s="57" t="s">
        <v>3016</v>
      </c>
      <c r="GE691" s="68" t="s">
        <v>2335</v>
      </c>
      <c r="GF691" s="70">
        <v>12</v>
      </c>
      <c r="GG691" s="56">
        <v>274</v>
      </c>
      <c r="GH691" s="57" t="s">
        <v>3016</v>
      </c>
      <c r="GI691" s="68" t="s">
        <v>2335</v>
      </c>
      <c r="GJ691" s="70">
        <v>12</v>
      </c>
      <c r="GK691" s="56">
        <v>274</v>
      </c>
      <c r="GL691" s="57" t="s">
        <v>3016</v>
      </c>
      <c r="GM691" s="68" t="s">
        <v>2335</v>
      </c>
      <c r="GN691" s="70">
        <v>12</v>
      </c>
      <c r="GO691" s="56">
        <v>274</v>
      </c>
      <c r="GP691" s="57" t="s">
        <v>3016</v>
      </c>
      <c r="GQ691" s="68" t="s">
        <v>2335</v>
      </c>
      <c r="GR691" s="70">
        <v>12</v>
      </c>
      <c r="GS691" s="56">
        <v>274</v>
      </c>
      <c r="GT691" s="57" t="s">
        <v>3016</v>
      </c>
      <c r="GU691" s="68" t="s">
        <v>2335</v>
      </c>
      <c r="GV691" s="70">
        <v>12</v>
      </c>
      <c r="GW691" s="56">
        <v>274</v>
      </c>
      <c r="GX691" s="57" t="s">
        <v>3016</v>
      </c>
      <c r="GY691" s="68" t="s">
        <v>2335</v>
      </c>
      <c r="GZ691" s="70">
        <v>12</v>
      </c>
      <c r="HA691" s="56">
        <v>274</v>
      </c>
      <c r="HB691" s="57" t="s">
        <v>3016</v>
      </c>
      <c r="HC691" s="68" t="s">
        <v>2335</v>
      </c>
      <c r="HD691" s="70">
        <v>12</v>
      </c>
      <c r="HE691" s="56">
        <v>274</v>
      </c>
      <c r="HF691" s="57" t="s">
        <v>3016</v>
      </c>
      <c r="HG691" s="68" t="s">
        <v>2335</v>
      </c>
      <c r="HH691" s="70">
        <v>12</v>
      </c>
      <c r="HI691" s="56">
        <v>274</v>
      </c>
      <c r="HJ691" s="57" t="s">
        <v>3016</v>
      </c>
      <c r="HK691" s="68" t="s">
        <v>2335</v>
      </c>
      <c r="HL691" s="70">
        <v>12</v>
      </c>
      <c r="HM691" s="56">
        <v>274</v>
      </c>
      <c r="HN691" s="57" t="s">
        <v>3016</v>
      </c>
      <c r="HO691" s="68" t="s">
        <v>2335</v>
      </c>
      <c r="HP691" s="70">
        <v>12</v>
      </c>
      <c r="HQ691" s="56">
        <v>274</v>
      </c>
      <c r="HR691" s="57" t="s">
        <v>3016</v>
      </c>
      <c r="HS691" s="68" t="s">
        <v>2335</v>
      </c>
      <c r="HT691" s="70">
        <v>12</v>
      </c>
      <c r="HU691" s="56">
        <v>274</v>
      </c>
      <c r="HV691" s="57" t="s">
        <v>3016</v>
      </c>
      <c r="HW691" s="68" t="s">
        <v>2335</v>
      </c>
      <c r="HX691" s="70">
        <v>12</v>
      </c>
      <c r="HY691" s="56">
        <v>274</v>
      </c>
      <c r="HZ691" s="57" t="s">
        <v>3016</v>
      </c>
      <c r="IA691" s="68" t="s">
        <v>2335</v>
      </c>
      <c r="IB691" s="70">
        <v>12</v>
      </c>
      <c r="IC691" s="56">
        <v>274</v>
      </c>
      <c r="ID691" s="57" t="s">
        <v>3016</v>
      </c>
      <c r="IE691" s="68" t="s">
        <v>2335</v>
      </c>
      <c r="IF691" s="70">
        <v>12</v>
      </c>
      <c r="IG691" s="56">
        <v>274</v>
      </c>
      <c r="IH691" s="57" t="s">
        <v>3016</v>
      </c>
      <c r="II691" s="68" t="s">
        <v>2335</v>
      </c>
      <c r="IJ691" s="70">
        <v>12</v>
      </c>
      <c r="IK691" s="56">
        <v>274</v>
      </c>
      <c r="IL691" s="57" t="s">
        <v>3016</v>
      </c>
      <c r="IM691" s="68" t="s">
        <v>2335</v>
      </c>
      <c r="IN691" s="70">
        <v>12</v>
      </c>
      <c r="IO691" s="56">
        <v>274</v>
      </c>
      <c r="IP691" s="57" t="s">
        <v>3016</v>
      </c>
      <c r="IQ691" s="68" t="s">
        <v>2335</v>
      </c>
      <c r="IR691" s="70">
        <v>12</v>
      </c>
      <c r="IS691" s="56">
        <v>274</v>
      </c>
      <c r="IT691" s="57" t="s">
        <v>3016</v>
      </c>
      <c r="IU691" s="68" t="s">
        <v>2335</v>
      </c>
      <c r="IV691" s="70">
        <v>12</v>
      </c>
    </row>
    <row r="692" spans="1:256" s="51" customFormat="1" ht="12" customHeight="1" x14ac:dyDescent="0.2">
      <c r="A692" s="125">
        <v>410</v>
      </c>
      <c r="B692" s="111" t="s">
        <v>3017</v>
      </c>
      <c r="C692" s="119" t="s">
        <v>2335</v>
      </c>
      <c r="D692" s="122">
        <v>11</v>
      </c>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70">
        <v>11</v>
      </c>
      <c r="EC692" s="56">
        <v>275</v>
      </c>
      <c r="ED692" s="57" t="s">
        <v>3017</v>
      </c>
      <c r="EE692" s="68" t="s">
        <v>2335</v>
      </c>
      <c r="EF692" s="70">
        <v>11</v>
      </c>
      <c r="EG692" s="56">
        <v>275</v>
      </c>
      <c r="EH692" s="57" t="s">
        <v>3017</v>
      </c>
      <c r="EI692" s="68" t="s">
        <v>2335</v>
      </c>
      <c r="EJ692" s="70">
        <v>11</v>
      </c>
      <c r="EK692" s="56">
        <v>275</v>
      </c>
      <c r="EL692" s="57" t="s">
        <v>3017</v>
      </c>
      <c r="EM692" s="68" t="s">
        <v>2335</v>
      </c>
      <c r="EN692" s="70">
        <v>11</v>
      </c>
      <c r="EO692" s="56">
        <v>275</v>
      </c>
      <c r="EP692" s="57" t="s">
        <v>3017</v>
      </c>
      <c r="EQ692" s="68" t="s">
        <v>2335</v>
      </c>
      <c r="ER692" s="70">
        <v>11</v>
      </c>
      <c r="ES692" s="56">
        <v>275</v>
      </c>
      <c r="ET692" s="57" t="s">
        <v>3017</v>
      </c>
      <c r="EU692" s="68" t="s">
        <v>2335</v>
      </c>
      <c r="EV692" s="70">
        <v>11</v>
      </c>
      <c r="EW692" s="56">
        <v>275</v>
      </c>
      <c r="EX692" s="57" t="s">
        <v>3017</v>
      </c>
      <c r="EY692" s="68" t="s">
        <v>2335</v>
      </c>
      <c r="EZ692" s="70">
        <v>11</v>
      </c>
      <c r="FA692" s="56">
        <v>275</v>
      </c>
      <c r="FB692" s="57" t="s">
        <v>3017</v>
      </c>
      <c r="FC692" s="68" t="s">
        <v>2335</v>
      </c>
      <c r="FD692" s="70">
        <v>11</v>
      </c>
      <c r="FE692" s="56">
        <v>275</v>
      </c>
      <c r="FF692" s="57" t="s">
        <v>3017</v>
      </c>
      <c r="FG692" s="68" t="s">
        <v>2335</v>
      </c>
      <c r="FH692" s="70">
        <v>11</v>
      </c>
      <c r="FI692" s="56">
        <v>275</v>
      </c>
      <c r="FJ692" s="57" t="s">
        <v>3017</v>
      </c>
      <c r="FK692" s="68" t="s">
        <v>2335</v>
      </c>
      <c r="FL692" s="70">
        <v>11</v>
      </c>
      <c r="FM692" s="56">
        <v>275</v>
      </c>
      <c r="FN692" s="57" t="s">
        <v>3017</v>
      </c>
      <c r="FO692" s="68" t="s">
        <v>2335</v>
      </c>
      <c r="FP692" s="70">
        <v>11</v>
      </c>
      <c r="FQ692" s="56">
        <v>275</v>
      </c>
      <c r="FR692" s="57" t="s">
        <v>3017</v>
      </c>
      <c r="FS692" s="68" t="s">
        <v>2335</v>
      </c>
      <c r="FT692" s="70">
        <v>11</v>
      </c>
      <c r="FU692" s="56">
        <v>275</v>
      </c>
      <c r="FV692" s="57" t="s">
        <v>3017</v>
      </c>
      <c r="FW692" s="68" t="s">
        <v>2335</v>
      </c>
      <c r="FX692" s="70">
        <v>11</v>
      </c>
      <c r="FY692" s="56">
        <v>275</v>
      </c>
      <c r="FZ692" s="57" t="s">
        <v>3017</v>
      </c>
      <c r="GA692" s="68" t="s">
        <v>2335</v>
      </c>
      <c r="GB692" s="70">
        <v>11</v>
      </c>
      <c r="GC692" s="56">
        <v>275</v>
      </c>
      <c r="GD692" s="57" t="s">
        <v>3017</v>
      </c>
      <c r="GE692" s="68" t="s">
        <v>2335</v>
      </c>
      <c r="GF692" s="70">
        <v>11</v>
      </c>
      <c r="GG692" s="56">
        <v>275</v>
      </c>
      <c r="GH692" s="57" t="s">
        <v>3017</v>
      </c>
      <c r="GI692" s="68" t="s">
        <v>2335</v>
      </c>
      <c r="GJ692" s="70">
        <v>11</v>
      </c>
      <c r="GK692" s="56">
        <v>275</v>
      </c>
      <c r="GL692" s="57" t="s">
        <v>3017</v>
      </c>
      <c r="GM692" s="68" t="s">
        <v>2335</v>
      </c>
      <c r="GN692" s="70">
        <v>11</v>
      </c>
      <c r="GO692" s="56">
        <v>275</v>
      </c>
      <c r="GP692" s="57" t="s">
        <v>3017</v>
      </c>
      <c r="GQ692" s="68" t="s">
        <v>2335</v>
      </c>
      <c r="GR692" s="70">
        <v>11</v>
      </c>
      <c r="GS692" s="56">
        <v>275</v>
      </c>
      <c r="GT692" s="57" t="s">
        <v>3017</v>
      </c>
      <c r="GU692" s="68" t="s">
        <v>2335</v>
      </c>
      <c r="GV692" s="70">
        <v>11</v>
      </c>
      <c r="GW692" s="56">
        <v>275</v>
      </c>
      <c r="GX692" s="57" t="s">
        <v>3017</v>
      </c>
      <c r="GY692" s="68" t="s">
        <v>2335</v>
      </c>
      <c r="GZ692" s="70">
        <v>11</v>
      </c>
      <c r="HA692" s="56">
        <v>275</v>
      </c>
      <c r="HB692" s="57" t="s">
        <v>3017</v>
      </c>
      <c r="HC692" s="68" t="s">
        <v>2335</v>
      </c>
      <c r="HD692" s="70">
        <v>11</v>
      </c>
      <c r="HE692" s="56">
        <v>275</v>
      </c>
      <c r="HF692" s="57" t="s">
        <v>3017</v>
      </c>
      <c r="HG692" s="68" t="s">
        <v>2335</v>
      </c>
      <c r="HH692" s="70">
        <v>11</v>
      </c>
      <c r="HI692" s="56">
        <v>275</v>
      </c>
      <c r="HJ692" s="57" t="s">
        <v>3017</v>
      </c>
      <c r="HK692" s="68" t="s">
        <v>2335</v>
      </c>
      <c r="HL692" s="70">
        <v>11</v>
      </c>
      <c r="HM692" s="56">
        <v>275</v>
      </c>
      <c r="HN692" s="57" t="s">
        <v>3017</v>
      </c>
      <c r="HO692" s="68" t="s">
        <v>2335</v>
      </c>
      <c r="HP692" s="70">
        <v>11</v>
      </c>
      <c r="HQ692" s="56">
        <v>275</v>
      </c>
      <c r="HR692" s="57" t="s">
        <v>3017</v>
      </c>
      <c r="HS692" s="68" t="s">
        <v>2335</v>
      </c>
      <c r="HT692" s="70">
        <v>11</v>
      </c>
      <c r="HU692" s="56">
        <v>275</v>
      </c>
      <c r="HV692" s="57" t="s">
        <v>3017</v>
      </c>
      <c r="HW692" s="68" t="s">
        <v>2335</v>
      </c>
      <c r="HX692" s="70">
        <v>11</v>
      </c>
      <c r="HY692" s="56">
        <v>275</v>
      </c>
      <c r="HZ692" s="57" t="s">
        <v>3017</v>
      </c>
      <c r="IA692" s="68" t="s">
        <v>2335</v>
      </c>
      <c r="IB692" s="70">
        <v>11</v>
      </c>
      <c r="IC692" s="56">
        <v>275</v>
      </c>
      <c r="ID692" s="57" t="s">
        <v>3017</v>
      </c>
      <c r="IE692" s="68" t="s">
        <v>2335</v>
      </c>
      <c r="IF692" s="70">
        <v>11</v>
      </c>
      <c r="IG692" s="56">
        <v>275</v>
      </c>
      <c r="IH692" s="57" t="s">
        <v>3017</v>
      </c>
      <c r="II692" s="68" t="s">
        <v>2335</v>
      </c>
      <c r="IJ692" s="70">
        <v>11</v>
      </c>
      <c r="IK692" s="56">
        <v>275</v>
      </c>
      <c r="IL692" s="57" t="s">
        <v>3017</v>
      </c>
      <c r="IM692" s="68" t="s">
        <v>2335</v>
      </c>
      <c r="IN692" s="70">
        <v>11</v>
      </c>
      <c r="IO692" s="56">
        <v>275</v>
      </c>
      <c r="IP692" s="57" t="s">
        <v>3017</v>
      </c>
      <c r="IQ692" s="68" t="s">
        <v>2335</v>
      </c>
      <c r="IR692" s="70">
        <v>11</v>
      </c>
      <c r="IS692" s="56">
        <v>275</v>
      </c>
      <c r="IT692" s="57" t="s">
        <v>3017</v>
      </c>
      <c r="IU692" s="68" t="s">
        <v>2335</v>
      </c>
      <c r="IV692" s="70">
        <v>11</v>
      </c>
    </row>
    <row r="693" spans="1:256" s="51" customFormat="1" ht="12" customHeight="1" x14ac:dyDescent="0.2">
      <c r="A693" s="125">
        <v>410</v>
      </c>
      <c r="B693" s="111" t="s">
        <v>3018</v>
      </c>
      <c r="C693" s="119" t="s">
        <v>2335</v>
      </c>
      <c r="D693" s="122">
        <v>9</v>
      </c>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70">
        <v>9</v>
      </c>
      <c r="EC693" s="56">
        <v>276</v>
      </c>
      <c r="ED693" s="57" t="s">
        <v>3018</v>
      </c>
      <c r="EE693" s="68" t="s">
        <v>2335</v>
      </c>
      <c r="EF693" s="70">
        <v>9</v>
      </c>
      <c r="EG693" s="56">
        <v>276</v>
      </c>
      <c r="EH693" s="57" t="s">
        <v>3018</v>
      </c>
      <c r="EI693" s="68" t="s">
        <v>2335</v>
      </c>
      <c r="EJ693" s="70">
        <v>9</v>
      </c>
      <c r="EK693" s="56">
        <v>276</v>
      </c>
      <c r="EL693" s="57" t="s">
        <v>3018</v>
      </c>
      <c r="EM693" s="68" t="s">
        <v>2335</v>
      </c>
      <c r="EN693" s="70">
        <v>9</v>
      </c>
      <c r="EO693" s="56">
        <v>276</v>
      </c>
      <c r="EP693" s="57" t="s">
        <v>3018</v>
      </c>
      <c r="EQ693" s="68" t="s">
        <v>2335</v>
      </c>
      <c r="ER693" s="70">
        <v>9</v>
      </c>
      <c r="ES693" s="56">
        <v>276</v>
      </c>
      <c r="ET693" s="57" t="s">
        <v>3018</v>
      </c>
      <c r="EU693" s="68" t="s">
        <v>2335</v>
      </c>
      <c r="EV693" s="70">
        <v>9</v>
      </c>
      <c r="EW693" s="56">
        <v>276</v>
      </c>
      <c r="EX693" s="57" t="s">
        <v>3018</v>
      </c>
      <c r="EY693" s="68" t="s">
        <v>2335</v>
      </c>
      <c r="EZ693" s="70">
        <v>9</v>
      </c>
      <c r="FA693" s="56">
        <v>276</v>
      </c>
      <c r="FB693" s="57" t="s">
        <v>3018</v>
      </c>
      <c r="FC693" s="68" t="s">
        <v>2335</v>
      </c>
      <c r="FD693" s="70">
        <v>9</v>
      </c>
      <c r="FE693" s="56">
        <v>276</v>
      </c>
      <c r="FF693" s="57" t="s">
        <v>3018</v>
      </c>
      <c r="FG693" s="68" t="s">
        <v>2335</v>
      </c>
      <c r="FH693" s="70">
        <v>9</v>
      </c>
      <c r="FI693" s="56">
        <v>276</v>
      </c>
      <c r="FJ693" s="57" t="s">
        <v>3018</v>
      </c>
      <c r="FK693" s="68" t="s">
        <v>2335</v>
      </c>
      <c r="FL693" s="70">
        <v>9</v>
      </c>
      <c r="FM693" s="56">
        <v>276</v>
      </c>
      <c r="FN693" s="57" t="s">
        <v>3018</v>
      </c>
      <c r="FO693" s="68" t="s">
        <v>2335</v>
      </c>
      <c r="FP693" s="70">
        <v>9</v>
      </c>
      <c r="FQ693" s="56">
        <v>276</v>
      </c>
      <c r="FR693" s="57" t="s">
        <v>3018</v>
      </c>
      <c r="FS693" s="68" t="s">
        <v>2335</v>
      </c>
      <c r="FT693" s="70">
        <v>9</v>
      </c>
      <c r="FU693" s="56">
        <v>276</v>
      </c>
      <c r="FV693" s="57" t="s">
        <v>3018</v>
      </c>
      <c r="FW693" s="68" t="s">
        <v>2335</v>
      </c>
      <c r="FX693" s="70">
        <v>9</v>
      </c>
      <c r="FY693" s="56">
        <v>276</v>
      </c>
      <c r="FZ693" s="57" t="s">
        <v>3018</v>
      </c>
      <c r="GA693" s="68" t="s">
        <v>2335</v>
      </c>
      <c r="GB693" s="70">
        <v>9</v>
      </c>
      <c r="GC693" s="56">
        <v>276</v>
      </c>
      <c r="GD693" s="57" t="s">
        <v>3018</v>
      </c>
      <c r="GE693" s="68" t="s">
        <v>2335</v>
      </c>
      <c r="GF693" s="70">
        <v>9</v>
      </c>
      <c r="GG693" s="56">
        <v>276</v>
      </c>
      <c r="GH693" s="57" t="s">
        <v>3018</v>
      </c>
      <c r="GI693" s="68" t="s">
        <v>2335</v>
      </c>
      <c r="GJ693" s="70">
        <v>9</v>
      </c>
      <c r="GK693" s="56">
        <v>276</v>
      </c>
      <c r="GL693" s="57" t="s">
        <v>3018</v>
      </c>
      <c r="GM693" s="68" t="s">
        <v>2335</v>
      </c>
      <c r="GN693" s="70">
        <v>9</v>
      </c>
      <c r="GO693" s="56">
        <v>276</v>
      </c>
      <c r="GP693" s="57" t="s">
        <v>3018</v>
      </c>
      <c r="GQ693" s="68" t="s">
        <v>2335</v>
      </c>
      <c r="GR693" s="70">
        <v>9</v>
      </c>
      <c r="GS693" s="56">
        <v>276</v>
      </c>
      <c r="GT693" s="57" t="s">
        <v>3018</v>
      </c>
      <c r="GU693" s="68" t="s">
        <v>2335</v>
      </c>
      <c r="GV693" s="70">
        <v>9</v>
      </c>
      <c r="GW693" s="56">
        <v>276</v>
      </c>
      <c r="GX693" s="57" t="s">
        <v>3018</v>
      </c>
      <c r="GY693" s="68" t="s">
        <v>2335</v>
      </c>
      <c r="GZ693" s="70">
        <v>9</v>
      </c>
      <c r="HA693" s="56">
        <v>276</v>
      </c>
      <c r="HB693" s="57" t="s">
        <v>3018</v>
      </c>
      <c r="HC693" s="68" t="s">
        <v>2335</v>
      </c>
      <c r="HD693" s="70">
        <v>9</v>
      </c>
      <c r="HE693" s="56">
        <v>276</v>
      </c>
      <c r="HF693" s="57" t="s">
        <v>3018</v>
      </c>
      <c r="HG693" s="68" t="s">
        <v>2335</v>
      </c>
      <c r="HH693" s="70">
        <v>9</v>
      </c>
      <c r="HI693" s="56">
        <v>276</v>
      </c>
      <c r="HJ693" s="57" t="s">
        <v>3018</v>
      </c>
      <c r="HK693" s="68" t="s">
        <v>2335</v>
      </c>
      <c r="HL693" s="70">
        <v>9</v>
      </c>
      <c r="HM693" s="56">
        <v>276</v>
      </c>
      <c r="HN693" s="57" t="s">
        <v>3018</v>
      </c>
      <c r="HO693" s="68" t="s">
        <v>2335</v>
      </c>
      <c r="HP693" s="70">
        <v>9</v>
      </c>
      <c r="HQ693" s="56">
        <v>276</v>
      </c>
      <c r="HR693" s="57" t="s">
        <v>3018</v>
      </c>
      <c r="HS693" s="68" t="s">
        <v>2335</v>
      </c>
      <c r="HT693" s="70">
        <v>9</v>
      </c>
      <c r="HU693" s="56">
        <v>276</v>
      </c>
      <c r="HV693" s="57" t="s">
        <v>3018</v>
      </c>
      <c r="HW693" s="68" t="s">
        <v>2335</v>
      </c>
      <c r="HX693" s="70">
        <v>9</v>
      </c>
      <c r="HY693" s="56">
        <v>276</v>
      </c>
      <c r="HZ693" s="57" t="s">
        <v>3018</v>
      </c>
      <c r="IA693" s="68" t="s">
        <v>2335</v>
      </c>
      <c r="IB693" s="70">
        <v>9</v>
      </c>
      <c r="IC693" s="56">
        <v>276</v>
      </c>
      <c r="ID693" s="57" t="s">
        <v>3018</v>
      </c>
      <c r="IE693" s="68" t="s">
        <v>2335</v>
      </c>
      <c r="IF693" s="70">
        <v>9</v>
      </c>
      <c r="IG693" s="56">
        <v>276</v>
      </c>
      <c r="IH693" s="57" t="s">
        <v>3018</v>
      </c>
      <c r="II693" s="68" t="s">
        <v>2335</v>
      </c>
      <c r="IJ693" s="70">
        <v>9</v>
      </c>
      <c r="IK693" s="56">
        <v>276</v>
      </c>
      <c r="IL693" s="57" t="s">
        <v>3018</v>
      </c>
      <c r="IM693" s="68" t="s">
        <v>2335</v>
      </c>
      <c r="IN693" s="70">
        <v>9</v>
      </c>
      <c r="IO693" s="56">
        <v>276</v>
      </c>
      <c r="IP693" s="57" t="s">
        <v>3018</v>
      </c>
      <c r="IQ693" s="68" t="s">
        <v>2335</v>
      </c>
      <c r="IR693" s="70">
        <v>9</v>
      </c>
      <c r="IS693" s="56">
        <v>276</v>
      </c>
      <c r="IT693" s="57" t="s">
        <v>3018</v>
      </c>
      <c r="IU693" s="68" t="s">
        <v>2335</v>
      </c>
      <c r="IV693" s="70">
        <v>9</v>
      </c>
    </row>
    <row r="694" spans="1:256" s="51" customFormat="1" ht="12" customHeight="1" x14ac:dyDescent="0.2">
      <c r="A694" s="125">
        <v>410</v>
      </c>
      <c r="B694" s="111" t="s">
        <v>3019</v>
      </c>
      <c r="C694" s="119" t="s">
        <v>2335</v>
      </c>
      <c r="D694" s="122">
        <v>8</v>
      </c>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70">
        <v>8</v>
      </c>
      <c r="EC694" s="56">
        <v>277</v>
      </c>
      <c r="ED694" s="57" t="s">
        <v>3019</v>
      </c>
      <c r="EE694" s="68" t="s">
        <v>2335</v>
      </c>
      <c r="EF694" s="70">
        <v>8</v>
      </c>
      <c r="EG694" s="56">
        <v>277</v>
      </c>
      <c r="EH694" s="57" t="s">
        <v>3019</v>
      </c>
      <c r="EI694" s="68" t="s">
        <v>2335</v>
      </c>
      <c r="EJ694" s="70">
        <v>8</v>
      </c>
      <c r="EK694" s="56">
        <v>277</v>
      </c>
      <c r="EL694" s="57" t="s">
        <v>3019</v>
      </c>
      <c r="EM694" s="68" t="s">
        <v>2335</v>
      </c>
      <c r="EN694" s="70">
        <v>8</v>
      </c>
      <c r="EO694" s="56">
        <v>277</v>
      </c>
      <c r="EP694" s="57" t="s">
        <v>3019</v>
      </c>
      <c r="EQ694" s="68" t="s">
        <v>2335</v>
      </c>
      <c r="ER694" s="70">
        <v>8</v>
      </c>
      <c r="ES694" s="56">
        <v>277</v>
      </c>
      <c r="ET694" s="57" t="s">
        <v>3019</v>
      </c>
      <c r="EU694" s="68" t="s">
        <v>2335</v>
      </c>
      <c r="EV694" s="70">
        <v>8</v>
      </c>
      <c r="EW694" s="56">
        <v>277</v>
      </c>
      <c r="EX694" s="57" t="s">
        <v>3019</v>
      </c>
      <c r="EY694" s="68" t="s">
        <v>2335</v>
      </c>
      <c r="EZ694" s="70">
        <v>8</v>
      </c>
      <c r="FA694" s="56">
        <v>277</v>
      </c>
      <c r="FB694" s="57" t="s">
        <v>3019</v>
      </c>
      <c r="FC694" s="68" t="s">
        <v>2335</v>
      </c>
      <c r="FD694" s="70">
        <v>8</v>
      </c>
      <c r="FE694" s="56">
        <v>277</v>
      </c>
      <c r="FF694" s="57" t="s">
        <v>3019</v>
      </c>
      <c r="FG694" s="68" t="s">
        <v>2335</v>
      </c>
      <c r="FH694" s="70">
        <v>8</v>
      </c>
      <c r="FI694" s="56">
        <v>277</v>
      </c>
      <c r="FJ694" s="57" t="s">
        <v>3019</v>
      </c>
      <c r="FK694" s="68" t="s">
        <v>2335</v>
      </c>
      <c r="FL694" s="70">
        <v>8</v>
      </c>
      <c r="FM694" s="56">
        <v>277</v>
      </c>
      <c r="FN694" s="57" t="s">
        <v>3019</v>
      </c>
      <c r="FO694" s="68" t="s">
        <v>2335</v>
      </c>
      <c r="FP694" s="70">
        <v>8</v>
      </c>
      <c r="FQ694" s="56">
        <v>277</v>
      </c>
      <c r="FR694" s="57" t="s">
        <v>3019</v>
      </c>
      <c r="FS694" s="68" t="s">
        <v>2335</v>
      </c>
      <c r="FT694" s="70">
        <v>8</v>
      </c>
      <c r="FU694" s="56">
        <v>277</v>
      </c>
      <c r="FV694" s="57" t="s">
        <v>3019</v>
      </c>
      <c r="FW694" s="68" t="s">
        <v>2335</v>
      </c>
      <c r="FX694" s="70">
        <v>8</v>
      </c>
      <c r="FY694" s="56">
        <v>277</v>
      </c>
      <c r="FZ694" s="57" t="s">
        <v>3019</v>
      </c>
      <c r="GA694" s="68" t="s">
        <v>2335</v>
      </c>
      <c r="GB694" s="70">
        <v>8</v>
      </c>
      <c r="GC694" s="56">
        <v>277</v>
      </c>
      <c r="GD694" s="57" t="s">
        <v>3019</v>
      </c>
      <c r="GE694" s="68" t="s">
        <v>2335</v>
      </c>
      <c r="GF694" s="70">
        <v>8</v>
      </c>
      <c r="GG694" s="56">
        <v>277</v>
      </c>
      <c r="GH694" s="57" t="s">
        <v>3019</v>
      </c>
      <c r="GI694" s="68" t="s">
        <v>2335</v>
      </c>
      <c r="GJ694" s="70">
        <v>8</v>
      </c>
      <c r="GK694" s="56">
        <v>277</v>
      </c>
      <c r="GL694" s="57" t="s">
        <v>3019</v>
      </c>
      <c r="GM694" s="68" t="s">
        <v>2335</v>
      </c>
      <c r="GN694" s="70">
        <v>8</v>
      </c>
      <c r="GO694" s="56">
        <v>277</v>
      </c>
      <c r="GP694" s="57" t="s">
        <v>3019</v>
      </c>
      <c r="GQ694" s="68" t="s">
        <v>2335</v>
      </c>
      <c r="GR694" s="70">
        <v>8</v>
      </c>
      <c r="GS694" s="56">
        <v>277</v>
      </c>
      <c r="GT694" s="57" t="s">
        <v>3019</v>
      </c>
      <c r="GU694" s="68" t="s">
        <v>2335</v>
      </c>
      <c r="GV694" s="70">
        <v>8</v>
      </c>
      <c r="GW694" s="56">
        <v>277</v>
      </c>
      <c r="GX694" s="57" t="s">
        <v>3019</v>
      </c>
      <c r="GY694" s="68" t="s">
        <v>2335</v>
      </c>
      <c r="GZ694" s="70">
        <v>8</v>
      </c>
      <c r="HA694" s="56">
        <v>277</v>
      </c>
      <c r="HB694" s="57" t="s">
        <v>3019</v>
      </c>
      <c r="HC694" s="68" t="s">
        <v>2335</v>
      </c>
      <c r="HD694" s="70">
        <v>8</v>
      </c>
      <c r="HE694" s="56">
        <v>277</v>
      </c>
      <c r="HF694" s="57" t="s">
        <v>3019</v>
      </c>
      <c r="HG694" s="68" t="s">
        <v>2335</v>
      </c>
      <c r="HH694" s="70">
        <v>8</v>
      </c>
      <c r="HI694" s="56">
        <v>277</v>
      </c>
      <c r="HJ694" s="57" t="s">
        <v>3019</v>
      </c>
      <c r="HK694" s="68" t="s">
        <v>2335</v>
      </c>
      <c r="HL694" s="70">
        <v>8</v>
      </c>
      <c r="HM694" s="56">
        <v>277</v>
      </c>
      <c r="HN694" s="57" t="s">
        <v>3019</v>
      </c>
      <c r="HO694" s="68" t="s">
        <v>2335</v>
      </c>
      <c r="HP694" s="70">
        <v>8</v>
      </c>
      <c r="HQ694" s="56">
        <v>277</v>
      </c>
      <c r="HR694" s="57" t="s">
        <v>3019</v>
      </c>
      <c r="HS694" s="68" t="s">
        <v>2335</v>
      </c>
      <c r="HT694" s="70">
        <v>8</v>
      </c>
      <c r="HU694" s="56">
        <v>277</v>
      </c>
      <c r="HV694" s="57" t="s">
        <v>3019</v>
      </c>
      <c r="HW694" s="68" t="s">
        <v>2335</v>
      </c>
      <c r="HX694" s="70">
        <v>8</v>
      </c>
      <c r="HY694" s="56">
        <v>277</v>
      </c>
      <c r="HZ694" s="57" t="s">
        <v>3019</v>
      </c>
      <c r="IA694" s="68" t="s">
        <v>2335</v>
      </c>
      <c r="IB694" s="70">
        <v>8</v>
      </c>
      <c r="IC694" s="56">
        <v>277</v>
      </c>
      <c r="ID694" s="57" t="s">
        <v>3019</v>
      </c>
      <c r="IE694" s="68" t="s">
        <v>2335</v>
      </c>
      <c r="IF694" s="70">
        <v>8</v>
      </c>
      <c r="IG694" s="56">
        <v>277</v>
      </c>
      <c r="IH694" s="57" t="s">
        <v>3019</v>
      </c>
      <c r="II694" s="68" t="s">
        <v>2335</v>
      </c>
      <c r="IJ694" s="70">
        <v>8</v>
      </c>
      <c r="IK694" s="56">
        <v>277</v>
      </c>
      <c r="IL694" s="57" t="s">
        <v>3019</v>
      </c>
      <c r="IM694" s="68" t="s">
        <v>2335</v>
      </c>
      <c r="IN694" s="70">
        <v>8</v>
      </c>
      <c r="IO694" s="56">
        <v>277</v>
      </c>
      <c r="IP694" s="57" t="s">
        <v>3019</v>
      </c>
      <c r="IQ694" s="68" t="s">
        <v>2335</v>
      </c>
      <c r="IR694" s="70">
        <v>8</v>
      </c>
      <c r="IS694" s="56">
        <v>277</v>
      </c>
      <c r="IT694" s="57" t="s">
        <v>3019</v>
      </c>
      <c r="IU694" s="68" t="s">
        <v>2335</v>
      </c>
      <c r="IV694" s="70">
        <v>8</v>
      </c>
    </row>
    <row r="695" spans="1:256" s="51" customFormat="1" ht="12" customHeight="1" x14ac:dyDescent="0.2">
      <c r="A695" s="125">
        <v>410</v>
      </c>
      <c r="B695" s="111" t="s">
        <v>3020</v>
      </c>
      <c r="C695" s="119" t="s">
        <v>2335</v>
      </c>
      <c r="D695" s="122">
        <v>8</v>
      </c>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70">
        <v>8</v>
      </c>
      <c r="EC695" s="56">
        <v>278</v>
      </c>
      <c r="ED695" s="57" t="s">
        <v>3020</v>
      </c>
      <c r="EE695" s="68" t="s">
        <v>2335</v>
      </c>
      <c r="EF695" s="70">
        <v>8</v>
      </c>
      <c r="EG695" s="56">
        <v>278</v>
      </c>
      <c r="EH695" s="57" t="s">
        <v>3020</v>
      </c>
      <c r="EI695" s="68" t="s">
        <v>2335</v>
      </c>
      <c r="EJ695" s="70">
        <v>8</v>
      </c>
      <c r="EK695" s="56">
        <v>278</v>
      </c>
      <c r="EL695" s="57" t="s">
        <v>3020</v>
      </c>
      <c r="EM695" s="68" t="s">
        <v>2335</v>
      </c>
      <c r="EN695" s="70">
        <v>8</v>
      </c>
      <c r="EO695" s="56">
        <v>278</v>
      </c>
      <c r="EP695" s="57" t="s">
        <v>3020</v>
      </c>
      <c r="EQ695" s="68" t="s">
        <v>2335</v>
      </c>
      <c r="ER695" s="70">
        <v>8</v>
      </c>
      <c r="ES695" s="56">
        <v>278</v>
      </c>
      <c r="ET695" s="57" t="s">
        <v>3020</v>
      </c>
      <c r="EU695" s="68" t="s">
        <v>2335</v>
      </c>
      <c r="EV695" s="70">
        <v>8</v>
      </c>
      <c r="EW695" s="56">
        <v>278</v>
      </c>
      <c r="EX695" s="57" t="s">
        <v>3020</v>
      </c>
      <c r="EY695" s="68" t="s">
        <v>2335</v>
      </c>
      <c r="EZ695" s="70">
        <v>8</v>
      </c>
      <c r="FA695" s="56">
        <v>278</v>
      </c>
      <c r="FB695" s="57" t="s">
        <v>3020</v>
      </c>
      <c r="FC695" s="68" t="s">
        <v>2335</v>
      </c>
      <c r="FD695" s="70">
        <v>8</v>
      </c>
      <c r="FE695" s="56">
        <v>278</v>
      </c>
      <c r="FF695" s="57" t="s">
        <v>3020</v>
      </c>
      <c r="FG695" s="68" t="s">
        <v>2335</v>
      </c>
      <c r="FH695" s="70">
        <v>8</v>
      </c>
      <c r="FI695" s="56">
        <v>278</v>
      </c>
      <c r="FJ695" s="57" t="s">
        <v>3020</v>
      </c>
      <c r="FK695" s="68" t="s">
        <v>2335</v>
      </c>
      <c r="FL695" s="70">
        <v>8</v>
      </c>
      <c r="FM695" s="56">
        <v>278</v>
      </c>
      <c r="FN695" s="57" t="s">
        <v>3020</v>
      </c>
      <c r="FO695" s="68" t="s">
        <v>2335</v>
      </c>
      <c r="FP695" s="70">
        <v>8</v>
      </c>
      <c r="FQ695" s="56">
        <v>278</v>
      </c>
      <c r="FR695" s="57" t="s">
        <v>3020</v>
      </c>
      <c r="FS695" s="68" t="s">
        <v>2335</v>
      </c>
      <c r="FT695" s="70">
        <v>8</v>
      </c>
      <c r="FU695" s="56">
        <v>278</v>
      </c>
      <c r="FV695" s="57" t="s">
        <v>3020</v>
      </c>
      <c r="FW695" s="68" t="s">
        <v>2335</v>
      </c>
      <c r="FX695" s="70">
        <v>8</v>
      </c>
      <c r="FY695" s="56">
        <v>278</v>
      </c>
      <c r="FZ695" s="57" t="s">
        <v>3020</v>
      </c>
      <c r="GA695" s="68" t="s">
        <v>2335</v>
      </c>
      <c r="GB695" s="70">
        <v>8</v>
      </c>
      <c r="GC695" s="56">
        <v>278</v>
      </c>
      <c r="GD695" s="57" t="s">
        <v>3020</v>
      </c>
      <c r="GE695" s="68" t="s">
        <v>2335</v>
      </c>
      <c r="GF695" s="70">
        <v>8</v>
      </c>
      <c r="GG695" s="56">
        <v>278</v>
      </c>
      <c r="GH695" s="57" t="s">
        <v>3020</v>
      </c>
      <c r="GI695" s="68" t="s">
        <v>2335</v>
      </c>
      <c r="GJ695" s="70">
        <v>8</v>
      </c>
      <c r="GK695" s="56">
        <v>278</v>
      </c>
      <c r="GL695" s="57" t="s">
        <v>3020</v>
      </c>
      <c r="GM695" s="68" t="s">
        <v>2335</v>
      </c>
      <c r="GN695" s="70">
        <v>8</v>
      </c>
      <c r="GO695" s="56">
        <v>278</v>
      </c>
      <c r="GP695" s="57" t="s">
        <v>3020</v>
      </c>
      <c r="GQ695" s="68" t="s">
        <v>2335</v>
      </c>
      <c r="GR695" s="70">
        <v>8</v>
      </c>
      <c r="GS695" s="56">
        <v>278</v>
      </c>
      <c r="GT695" s="57" t="s">
        <v>3020</v>
      </c>
      <c r="GU695" s="68" t="s">
        <v>2335</v>
      </c>
      <c r="GV695" s="70">
        <v>8</v>
      </c>
      <c r="GW695" s="56">
        <v>278</v>
      </c>
      <c r="GX695" s="57" t="s">
        <v>3020</v>
      </c>
      <c r="GY695" s="68" t="s">
        <v>2335</v>
      </c>
      <c r="GZ695" s="70">
        <v>8</v>
      </c>
      <c r="HA695" s="56">
        <v>278</v>
      </c>
      <c r="HB695" s="57" t="s">
        <v>3020</v>
      </c>
      <c r="HC695" s="68" t="s">
        <v>2335</v>
      </c>
      <c r="HD695" s="70">
        <v>8</v>
      </c>
      <c r="HE695" s="56">
        <v>278</v>
      </c>
      <c r="HF695" s="57" t="s">
        <v>3020</v>
      </c>
      <c r="HG695" s="68" t="s">
        <v>2335</v>
      </c>
      <c r="HH695" s="70">
        <v>8</v>
      </c>
      <c r="HI695" s="56">
        <v>278</v>
      </c>
      <c r="HJ695" s="57" t="s">
        <v>3020</v>
      </c>
      <c r="HK695" s="68" t="s">
        <v>2335</v>
      </c>
      <c r="HL695" s="70">
        <v>8</v>
      </c>
      <c r="HM695" s="56">
        <v>278</v>
      </c>
      <c r="HN695" s="57" t="s">
        <v>3020</v>
      </c>
      <c r="HO695" s="68" t="s">
        <v>2335</v>
      </c>
      <c r="HP695" s="70">
        <v>8</v>
      </c>
      <c r="HQ695" s="56">
        <v>278</v>
      </c>
      <c r="HR695" s="57" t="s">
        <v>3020</v>
      </c>
      <c r="HS695" s="68" t="s">
        <v>2335</v>
      </c>
      <c r="HT695" s="70">
        <v>8</v>
      </c>
      <c r="HU695" s="56">
        <v>278</v>
      </c>
      <c r="HV695" s="57" t="s">
        <v>3020</v>
      </c>
      <c r="HW695" s="68" t="s">
        <v>2335</v>
      </c>
      <c r="HX695" s="70">
        <v>8</v>
      </c>
      <c r="HY695" s="56">
        <v>278</v>
      </c>
      <c r="HZ695" s="57" t="s">
        <v>3020</v>
      </c>
      <c r="IA695" s="68" t="s">
        <v>2335</v>
      </c>
      <c r="IB695" s="70">
        <v>8</v>
      </c>
      <c r="IC695" s="56">
        <v>278</v>
      </c>
      <c r="ID695" s="57" t="s">
        <v>3020</v>
      </c>
      <c r="IE695" s="68" t="s">
        <v>2335</v>
      </c>
      <c r="IF695" s="70">
        <v>8</v>
      </c>
      <c r="IG695" s="56">
        <v>278</v>
      </c>
      <c r="IH695" s="57" t="s">
        <v>3020</v>
      </c>
      <c r="II695" s="68" t="s">
        <v>2335</v>
      </c>
      <c r="IJ695" s="70">
        <v>8</v>
      </c>
      <c r="IK695" s="56">
        <v>278</v>
      </c>
      <c r="IL695" s="57" t="s">
        <v>3020</v>
      </c>
      <c r="IM695" s="68" t="s">
        <v>2335</v>
      </c>
      <c r="IN695" s="70">
        <v>8</v>
      </c>
      <c r="IO695" s="56">
        <v>278</v>
      </c>
      <c r="IP695" s="57" t="s">
        <v>3020</v>
      </c>
      <c r="IQ695" s="68" t="s">
        <v>2335</v>
      </c>
      <c r="IR695" s="70">
        <v>8</v>
      </c>
      <c r="IS695" s="56">
        <v>278</v>
      </c>
      <c r="IT695" s="57" t="s">
        <v>3020</v>
      </c>
      <c r="IU695" s="68" t="s">
        <v>2335</v>
      </c>
      <c r="IV695" s="70">
        <v>8</v>
      </c>
    </row>
    <row r="696" spans="1:256" s="51" customFormat="1" ht="12" customHeight="1" x14ac:dyDescent="0.2">
      <c r="A696" s="125">
        <v>410</v>
      </c>
      <c r="B696" s="111" t="s">
        <v>3021</v>
      </c>
      <c r="C696" s="119" t="s">
        <v>2335</v>
      </c>
      <c r="D696" s="122">
        <v>9</v>
      </c>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70">
        <v>9</v>
      </c>
      <c r="EC696" s="56">
        <v>279</v>
      </c>
      <c r="ED696" s="57" t="s">
        <v>3021</v>
      </c>
      <c r="EE696" s="68" t="s">
        <v>2335</v>
      </c>
      <c r="EF696" s="70">
        <v>9</v>
      </c>
      <c r="EG696" s="56">
        <v>279</v>
      </c>
      <c r="EH696" s="57" t="s">
        <v>3021</v>
      </c>
      <c r="EI696" s="68" t="s">
        <v>2335</v>
      </c>
      <c r="EJ696" s="70">
        <v>9</v>
      </c>
      <c r="EK696" s="56">
        <v>279</v>
      </c>
      <c r="EL696" s="57" t="s">
        <v>3021</v>
      </c>
      <c r="EM696" s="68" t="s">
        <v>2335</v>
      </c>
      <c r="EN696" s="70">
        <v>9</v>
      </c>
      <c r="EO696" s="56">
        <v>279</v>
      </c>
      <c r="EP696" s="57" t="s">
        <v>3021</v>
      </c>
      <c r="EQ696" s="68" t="s">
        <v>2335</v>
      </c>
      <c r="ER696" s="70">
        <v>9</v>
      </c>
      <c r="ES696" s="56">
        <v>279</v>
      </c>
      <c r="ET696" s="57" t="s">
        <v>3021</v>
      </c>
      <c r="EU696" s="68" t="s">
        <v>2335</v>
      </c>
      <c r="EV696" s="70">
        <v>9</v>
      </c>
      <c r="EW696" s="56">
        <v>279</v>
      </c>
      <c r="EX696" s="57" t="s">
        <v>3021</v>
      </c>
      <c r="EY696" s="68" t="s">
        <v>2335</v>
      </c>
      <c r="EZ696" s="70">
        <v>9</v>
      </c>
      <c r="FA696" s="56">
        <v>279</v>
      </c>
      <c r="FB696" s="57" t="s">
        <v>3021</v>
      </c>
      <c r="FC696" s="68" t="s">
        <v>2335</v>
      </c>
      <c r="FD696" s="70">
        <v>9</v>
      </c>
      <c r="FE696" s="56">
        <v>279</v>
      </c>
      <c r="FF696" s="57" t="s">
        <v>3021</v>
      </c>
      <c r="FG696" s="68" t="s">
        <v>2335</v>
      </c>
      <c r="FH696" s="70">
        <v>9</v>
      </c>
      <c r="FI696" s="56">
        <v>279</v>
      </c>
      <c r="FJ696" s="57" t="s">
        <v>3021</v>
      </c>
      <c r="FK696" s="68" t="s">
        <v>2335</v>
      </c>
      <c r="FL696" s="70">
        <v>9</v>
      </c>
      <c r="FM696" s="56">
        <v>279</v>
      </c>
      <c r="FN696" s="57" t="s">
        <v>3021</v>
      </c>
      <c r="FO696" s="68" t="s">
        <v>2335</v>
      </c>
      <c r="FP696" s="70">
        <v>9</v>
      </c>
      <c r="FQ696" s="56">
        <v>279</v>
      </c>
      <c r="FR696" s="57" t="s">
        <v>3021</v>
      </c>
      <c r="FS696" s="68" t="s">
        <v>2335</v>
      </c>
      <c r="FT696" s="70">
        <v>9</v>
      </c>
      <c r="FU696" s="56">
        <v>279</v>
      </c>
      <c r="FV696" s="57" t="s">
        <v>3021</v>
      </c>
      <c r="FW696" s="68" t="s">
        <v>2335</v>
      </c>
      <c r="FX696" s="70">
        <v>9</v>
      </c>
      <c r="FY696" s="56">
        <v>279</v>
      </c>
      <c r="FZ696" s="57" t="s">
        <v>3021</v>
      </c>
      <c r="GA696" s="68" t="s">
        <v>2335</v>
      </c>
      <c r="GB696" s="70">
        <v>9</v>
      </c>
      <c r="GC696" s="56">
        <v>279</v>
      </c>
      <c r="GD696" s="57" t="s">
        <v>3021</v>
      </c>
      <c r="GE696" s="68" t="s">
        <v>2335</v>
      </c>
      <c r="GF696" s="70">
        <v>9</v>
      </c>
      <c r="GG696" s="56">
        <v>279</v>
      </c>
      <c r="GH696" s="57" t="s">
        <v>3021</v>
      </c>
      <c r="GI696" s="68" t="s">
        <v>2335</v>
      </c>
      <c r="GJ696" s="70">
        <v>9</v>
      </c>
      <c r="GK696" s="56">
        <v>279</v>
      </c>
      <c r="GL696" s="57" t="s">
        <v>3021</v>
      </c>
      <c r="GM696" s="68" t="s">
        <v>2335</v>
      </c>
      <c r="GN696" s="70">
        <v>9</v>
      </c>
      <c r="GO696" s="56">
        <v>279</v>
      </c>
      <c r="GP696" s="57" t="s">
        <v>3021</v>
      </c>
      <c r="GQ696" s="68" t="s">
        <v>2335</v>
      </c>
      <c r="GR696" s="70">
        <v>9</v>
      </c>
      <c r="GS696" s="56">
        <v>279</v>
      </c>
      <c r="GT696" s="57" t="s">
        <v>3021</v>
      </c>
      <c r="GU696" s="68" t="s">
        <v>2335</v>
      </c>
      <c r="GV696" s="70">
        <v>9</v>
      </c>
      <c r="GW696" s="56">
        <v>279</v>
      </c>
      <c r="GX696" s="57" t="s">
        <v>3021</v>
      </c>
      <c r="GY696" s="68" t="s">
        <v>2335</v>
      </c>
      <c r="GZ696" s="70">
        <v>9</v>
      </c>
      <c r="HA696" s="56">
        <v>279</v>
      </c>
      <c r="HB696" s="57" t="s">
        <v>3021</v>
      </c>
      <c r="HC696" s="68" t="s">
        <v>2335</v>
      </c>
      <c r="HD696" s="70">
        <v>9</v>
      </c>
      <c r="HE696" s="56">
        <v>279</v>
      </c>
      <c r="HF696" s="57" t="s">
        <v>3021</v>
      </c>
      <c r="HG696" s="68" t="s">
        <v>2335</v>
      </c>
      <c r="HH696" s="70">
        <v>9</v>
      </c>
      <c r="HI696" s="56">
        <v>279</v>
      </c>
      <c r="HJ696" s="57" t="s">
        <v>3021</v>
      </c>
      <c r="HK696" s="68" t="s">
        <v>2335</v>
      </c>
      <c r="HL696" s="70">
        <v>9</v>
      </c>
      <c r="HM696" s="56">
        <v>279</v>
      </c>
      <c r="HN696" s="57" t="s">
        <v>3021</v>
      </c>
      <c r="HO696" s="68" t="s">
        <v>2335</v>
      </c>
      <c r="HP696" s="70">
        <v>9</v>
      </c>
      <c r="HQ696" s="56">
        <v>279</v>
      </c>
      <c r="HR696" s="57" t="s">
        <v>3021</v>
      </c>
      <c r="HS696" s="68" t="s">
        <v>2335</v>
      </c>
      <c r="HT696" s="70">
        <v>9</v>
      </c>
      <c r="HU696" s="56">
        <v>279</v>
      </c>
      <c r="HV696" s="57" t="s">
        <v>3021</v>
      </c>
      <c r="HW696" s="68" t="s">
        <v>2335</v>
      </c>
      <c r="HX696" s="70">
        <v>9</v>
      </c>
      <c r="HY696" s="56">
        <v>279</v>
      </c>
      <c r="HZ696" s="57" t="s">
        <v>3021</v>
      </c>
      <c r="IA696" s="68" t="s">
        <v>2335</v>
      </c>
      <c r="IB696" s="70">
        <v>9</v>
      </c>
      <c r="IC696" s="56">
        <v>279</v>
      </c>
      <c r="ID696" s="57" t="s">
        <v>3021</v>
      </c>
      <c r="IE696" s="68" t="s">
        <v>2335</v>
      </c>
      <c r="IF696" s="70">
        <v>9</v>
      </c>
      <c r="IG696" s="56">
        <v>279</v>
      </c>
      <c r="IH696" s="57" t="s">
        <v>3021</v>
      </c>
      <c r="II696" s="68" t="s">
        <v>2335</v>
      </c>
      <c r="IJ696" s="70">
        <v>9</v>
      </c>
      <c r="IK696" s="56">
        <v>279</v>
      </c>
      <c r="IL696" s="57" t="s">
        <v>3021</v>
      </c>
      <c r="IM696" s="68" t="s">
        <v>2335</v>
      </c>
      <c r="IN696" s="70">
        <v>9</v>
      </c>
      <c r="IO696" s="56">
        <v>279</v>
      </c>
      <c r="IP696" s="57" t="s">
        <v>3021</v>
      </c>
      <c r="IQ696" s="68" t="s">
        <v>2335</v>
      </c>
      <c r="IR696" s="70">
        <v>9</v>
      </c>
      <c r="IS696" s="56">
        <v>279</v>
      </c>
      <c r="IT696" s="57" t="s">
        <v>3021</v>
      </c>
      <c r="IU696" s="68" t="s">
        <v>2335</v>
      </c>
      <c r="IV696" s="70">
        <v>9</v>
      </c>
    </row>
    <row r="697" spans="1:256" s="51" customFormat="1" ht="12" customHeight="1" x14ac:dyDescent="0.2">
      <c r="A697" s="125">
        <v>410</v>
      </c>
      <c r="B697" s="111" t="s">
        <v>3022</v>
      </c>
      <c r="C697" s="119" t="s">
        <v>2335</v>
      </c>
      <c r="D697" s="122">
        <v>9</v>
      </c>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70">
        <v>9</v>
      </c>
      <c r="EC697" s="56">
        <v>280</v>
      </c>
      <c r="ED697" s="57" t="s">
        <v>3022</v>
      </c>
      <c r="EE697" s="68" t="s">
        <v>2335</v>
      </c>
      <c r="EF697" s="70">
        <v>9</v>
      </c>
      <c r="EG697" s="56">
        <v>280</v>
      </c>
      <c r="EH697" s="57" t="s">
        <v>3022</v>
      </c>
      <c r="EI697" s="68" t="s">
        <v>2335</v>
      </c>
      <c r="EJ697" s="70">
        <v>9</v>
      </c>
      <c r="EK697" s="56">
        <v>280</v>
      </c>
      <c r="EL697" s="57" t="s">
        <v>3022</v>
      </c>
      <c r="EM697" s="68" t="s">
        <v>2335</v>
      </c>
      <c r="EN697" s="70">
        <v>9</v>
      </c>
      <c r="EO697" s="56">
        <v>280</v>
      </c>
      <c r="EP697" s="57" t="s">
        <v>3022</v>
      </c>
      <c r="EQ697" s="68" t="s">
        <v>2335</v>
      </c>
      <c r="ER697" s="70">
        <v>9</v>
      </c>
      <c r="ES697" s="56">
        <v>280</v>
      </c>
      <c r="ET697" s="57" t="s">
        <v>3022</v>
      </c>
      <c r="EU697" s="68" t="s">
        <v>2335</v>
      </c>
      <c r="EV697" s="70">
        <v>9</v>
      </c>
      <c r="EW697" s="56">
        <v>280</v>
      </c>
      <c r="EX697" s="57" t="s">
        <v>3022</v>
      </c>
      <c r="EY697" s="68" t="s">
        <v>2335</v>
      </c>
      <c r="EZ697" s="70">
        <v>9</v>
      </c>
      <c r="FA697" s="56">
        <v>280</v>
      </c>
      <c r="FB697" s="57" t="s">
        <v>3022</v>
      </c>
      <c r="FC697" s="68" t="s">
        <v>2335</v>
      </c>
      <c r="FD697" s="70">
        <v>9</v>
      </c>
      <c r="FE697" s="56">
        <v>280</v>
      </c>
      <c r="FF697" s="57" t="s">
        <v>3022</v>
      </c>
      <c r="FG697" s="68" t="s">
        <v>2335</v>
      </c>
      <c r="FH697" s="70">
        <v>9</v>
      </c>
      <c r="FI697" s="56">
        <v>280</v>
      </c>
      <c r="FJ697" s="57" t="s">
        <v>3022</v>
      </c>
      <c r="FK697" s="68" t="s">
        <v>2335</v>
      </c>
      <c r="FL697" s="70">
        <v>9</v>
      </c>
      <c r="FM697" s="56">
        <v>280</v>
      </c>
      <c r="FN697" s="57" t="s">
        <v>3022</v>
      </c>
      <c r="FO697" s="68" t="s">
        <v>2335</v>
      </c>
      <c r="FP697" s="70">
        <v>9</v>
      </c>
      <c r="FQ697" s="56">
        <v>280</v>
      </c>
      <c r="FR697" s="57" t="s">
        <v>3022</v>
      </c>
      <c r="FS697" s="68" t="s">
        <v>2335</v>
      </c>
      <c r="FT697" s="70">
        <v>9</v>
      </c>
      <c r="FU697" s="56">
        <v>280</v>
      </c>
      <c r="FV697" s="57" t="s">
        <v>3022</v>
      </c>
      <c r="FW697" s="68" t="s">
        <v>2335</v>
      </c>
      <c r="FX697" s="70">
        <v>9</v>
      </c>
      <c r="FY697" s="56">
        <v>280</v>
      </c>
      <c r="FZ697" s="57" t="s">
        <v>3022</v>
      </c>
      <c r="GA697" s="68" t="s">
        <v>2335</v>
      </c>
      <c r="GB697" s="70">
        <v>9</v>
      </c>
      <c r="GC697" s="56">
        <v>280</v>
      </c>
      <c r="GD697" s="57" t="s">
        <v>3022</v>
      </c>
      <c r="GE697" s="68" t="s">
        <v>2335</v>
      </c>
      <c r="GF697" s="70">
        <v>9</v>
      </c>
      <c r="GG697" s="56">
        <v>280</v>
      </c>
      <c r="GH697" s="57" t="s">
        <v>3022</v>
      </c>
      <c r="GI697" s="68" t="s">
        <v>2335</v>
      </c>
      <c r="GJ697" s="70">
        <v>9</v>
      </c>
      <c r="GK697" s="56">
        <v>280</v>
      </c>
      <c r="GL697" s="57" t="s">
        <v>3022</v>
      </c>
      <c r="GM697" s="68" t="s">
        <v>2335</v>
      </c>
      <c r="GN697" s="70">
        <v>9</v>
      </c>
      <c r="GO697" s="56">
        <v>280</v>
      </c>
      <c r="GP697" s="57" t="s">
        <v>3022</v>
      </c>
      <c r="GQ697" s="68" t="s">
        <v>2335</v>
      </c>
      <c r="GR697" s="70">
        <v>9</v>
      </c>
      <c r="GS697" s="56">
        <v>280</v>
      </c>
      <c r="GT697" s="57" t="s">
        <v>3022</v>
      </c>
      <c r="GU697" s="68" t="s">
        <v>2335</v>
      </c>
      <c r="GV697" s="70">
        <v>9</v>
      </c>
      <c r="GW697" s="56">
        <v>280</v>
      </c>
      <c r="GX697" s="57" t="s">
        <v>3022</v>
      </c>
      <c r="GY697" s="68" t="s">
        <v>2335</v>
      </c>
      <c r="GZ697" s="70">
        <v>9</v>
      </c>
      <c r="HA697" s="56">
        <v>280</v>
      </c>
      <c r="HB697" s="57" t="s">
        <v>3022</v>
      </c>
      <c r="HC697" s="68" t="s">
        <v>2335</v>
      </c>
      <c r="HD697" s="70">
        <v>9</v>
      </c>
      <c r="HE697" s="56">
        <v>280</v>
      </c>
      <c r="HF697" s="57" t="s">
        <v>3022</v>
      </c>
      <c r="HG697" s="68" t="s">
        <v>2335</v>
      </c>
      <c r="HH697" s="70">
        <v>9</v>
      </c>
      <c r="HI697" s="56">
        <v>280</v>
      </c>
      <c r="HJ697" s="57" t="s">
        <v>3022</v>
      </c>
      <c r="HK697" s="68" t="s">
        <v>2335</v>
      </c>
      <c r="HL697" s="70">
        <v>9</v>
      </c>
      <c r="HM697" s="56">
        <v>280</v>
      </c>
      <c r="HN697" s="57" t="s">
        <v>3022</v>
      </c>
      <c r="HO697" s="68" t="s">
        <v>2335</v>
      </c>
      <c r="HP697" s="70">
        <v>9</v>
      </c>
      <c r="HQ697" s="56">
        <v>280</v>
      </c>
      <c r="HR697" s="57" t="s">
        <v>3022</v>
      </c>
      <c r="HS697" s="68" t="s">
        <v>2335</v>
      </c>
      <c r="HT697" s="70">
        <v>9</v>
      </c>
      <c r="HU697" s="56">
        <v>280</v>
      </c>
      <c r="HV697" s="57" t="s">
        <v>3022</v>
      </c>
      <c r="HW697" s="68" t="s">
        <v>2335</v>
      </c>
      <c r="HX697" s="70">
        <v>9</v>
      </c>
      <c r="HY697" s="56">
        <v>280</v>
      </c>
      <c r="HZ697" s="57" t="s">
        <v>3022</v>
      </c>
      <c r="IA697" s="68" t="s">
        <v>2335</v>
      </c>
      <c r="IB697" s="70">
        <v>9</v>
      </c>
      <c r="IC697" s="56">
        <v>280</v>
      </c>
      <c r="ID697" s="57" t="s">
        <v>3022</v>
      </c>
      <c r="IE697" s="68" t="s">
        <v>2335</v>
      </c>
      <c r="IF697" s="70">
        <v>9</v>
      </c>
      <c r="IG697" s="56">
        <v>280</v>
      </c>
      <c r="IH697" s="57" t="s">
        <v>3022</v>
      </c>
      <c r="II697" s="68" t="s">
        <v>2335</v>
      </c>
      <c r="IJ697" s="70">
        <v>9</v>
      </c>
      <c r="IK697" s="56">
        <v>280</v>
      </c>
      <c r="IL697" s="57" t="s">
        <v>3022</v>
      </c>
      <c r="IM697" s="68" t="s">
        <v>2335</v>
      </c>
      <c r="IN697" s="70">
        <v>9</v>
      </c>
      <c r="IO697" s="56">
        <v>280</v>
      </c>
      <c r="IP697" s="57" t="s">
        <v>3022</v>
      </c>
      <c r="IQ697" s="68" t="s">
        <v>2335</v>
      </c>
      <c r="IR697" s="70">
        <v>9</v>
      </c>
      <c r="IS697" s="56">
        <v>280</v>
      </c>
      <c r="IT697" s="57" t="s">
        <v>3022</v>
      </c>
      <c r="IU697" s="68" t="s">
        <v>2335</v>
      </c>
      <c r="IV697" s="70">
        <v>9</v>
      </c>
    </row>
    <row r="698" spans="1:256" s="51" customFormat="1" ht="12" customHeight="1" x14ac:dyDescent="0.2">
      <c r="A698" s="125">
        <v>410</v>
      </c>
      <c r="B698" s="111" t="s">
        <v>3023</v>
      </c>
      <c r="C698" s="119" t="s">
        <v>2335</v>
      </c>
      <c r="D698" s="122">
        <v>9</v>
      </c>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70">
        <v>9</v>
      </c>
      <c r="EC698" s="56">
        <v>281</v>
      </c>
      <c r="ED698" s="57" t="s">
        <v>3023</v>
      </c>
      <c r="EE698" s="68" t="s">
        <v>2335</v>
      </c>
      <c r="EF698" s="70">
        <v>9</v>
      </c>
      <c r="EG698" s="56">
        <v>281</v>
      </c>
      <c r="EH698" s="57" t="s">
        <v>3023</v>
      </c>
      <c r="EI698" s="68" t="s">
        <v>2335</v>
      </c>
      <c r="EJ698" s="70">
        <v>9</v>
      </c>
      <c r="EK698" s="56">
        <v>281</v>
      </c>
      <c r="EL698" s="57" t="s">
        <v>3023</v>
      </c>
      <c r="EM698" s="68" t="s">
        <v>2335</v>
      </c>
      <c r="EN698" s="70">
        <v>9</v>
      </c>
      <c r="EO698" s="56">
        <v>281</v>
      </c>
      <c r="EP698" s="57" t="s">
        <v>3023</v>
      </c>
      <c r="EQ698" s="68" t="s">
        <v>2335</v>
      </c>
      <c r="ER698" s="70">
        <v>9</v>
      </c>
      <c r="ES698" s="56">
        <v>281</v>
      </c>
      <c r="ET698" s="57" t="s">
        <v>3023</v>
      </c>
      <c r="EU698" s="68" t="s">
        <v>2335</v>
      </c>
      <c r="EV698" s="70">
        <v>9</v>
      </c>
      <c r="EW698" s="56">
        <v>281</v>
      </c>
      <c r="EX698" s="57" t="s">
        <v>3023</v>
      </c>
      <c r="EY698" s="68" t="s">
        <v>2335</v>
      </c>
      <c r="EZ698" s="70">
        <v>9</v>
      </c>
      <c r="FA698" s="56">
        <v>281</v>
      </c>
      <c r="FB698" s="57" t="s">
        <v>3023</v>
      </c>
      <c r="FC698" s="68" t="s">
        <v>2335</v>
      </c>
      <c r="FD698" s="70">
        <v>9</v>
      </c>
      <c r="FE698" s="56">
        <v>281</v>
      </c>
      <c r="FF698" s="57" t="s">
        <v>3023</v>
      </c>
      <c r="FG698" s="68" t="s">
        <v>2335</v>
      </c>
      <c r="FH698" s="70">
        <v>9</v>
      </c>
      <c r="FI698" s="56">
        <v>281</v>
      </c>
      <c r="FJ698" s="57" t="s">
        <v>3023</v>
      </c>
      <c r="FK698" s="68" t="s">
        <v>2335</v>
      </c>
      <c r="FL698" s="70">
        <v>9</v>
      </c>
      <c r="FM698" s="56">
        <v>281</v>
      </c>
      <c r="FN698" s="57" t="s">
        <v>3023</v>
      </c>
      <c r="FO698" s="68" t="s">
        <v>2335</v>
      </c>
      <c r="FP698" s="70">
        <v>9</v>
      </c>
      <c r="FQ698" s="56">
        <v>281</v>
      </c>
      <c r="FR698" s="57" t="s">
        <v>3023</v>
      </c>
      <c r="FS698" s="68" t="s">
        <v>2335</v>
      </c>
      <c r="FT698" s="70">
        <v>9</v>
      </c>
      <c r="FU698" s="56">
        <v>281</v>
      </c>
      <c r="FV698" s="57" t="s">
        <v>3023</v>
      </c>
      <c r="FW698" s="68" t="s">
        <v>2335</v>
      </c>
      <c r="FX698" s="70">
        <v>9</v>
      </c>
      <c r="FY698" s="56">
        <v>281</v>
      </c>
      <c r="FZ698" s="57" t="s">
        <v>3023</v>
      </c>
      <c r="GA698" s="68" t="s">
        <v>2335</v>
      </c>
      <c r="GB698" s="70">
        <v>9</v>
      </c>
      <c r="GC698" s="56">
        <v>281</v>
      </c>
      <c r="GD698" s="57" t="s">
        <v>3023</v>
      </c>
      <c r="GE698" s="68" t="s">
        <v>2335</v>
      </c>
      <c r="GF698" s="70">
        <v>9</v>
      </c>
      <c r="GG698" s="56">
        <v>281</v>
      </c>
      <c r="GH698" s="57" t="s">
        <v>3023</v>
      </c>
      <c r="GI698" s="68" t="s">
        <v>2335</v>
      </c>
      <c r="GJ698" s="70">
        <v>9</v>
      </c>
      <c r="GK698" s="56">
        <v>281</v>
      </c>
      <c r="GL698" s="57" t="s">
        <v>3023</v>
      </c>
      <c r="GM698" s="68" t="s">
        <v>2335</v>
      </c>
      <c r="GN698" s="70">
        <v>9</v>
      </c>
      <c r="GO698" s="56">
        <v>281</v>
      </c>
      <c r="GP698" s="57" t="s">
        <v>3023</v>
      </c>
      <c r="GQ698" s="68" t="s">
        <v>2335</v>
      </c>
      <c r="GR698" s="70">
        <v>9</v>
      </c>
      <c r="GS698" s="56">
        <v>281</v>
      </c>
      <c r="GT698" s="57" t="s">
        <v>3023</v>
      </c>
      <c r="GU698" s="68" t="s">
        <v>2335</v>
      </c>
      <c r="GV698" s="70">
        <v>9</v>
      </c>
      <c r="GW698" s="56">
        <v>281</v>
      </c>
      <c r="GX698" s="57" t="s">
        <v>3023</v>
      </c>
      <c r="GY698" s="68" t="s">
        <v>2335</v>
      </c>
      <c r="GZ698" s="70">
        <v>9</v>
      </c>
      <c r="HA698" s="56">
        <v>281</v>
      </c>
      <c r="HB698" s="57" t="s">
        <v>3023</v>
      </c>
      <c r="HC698" s="68" t="s">
        <v>2335</v>
      </c>
      <c r="HD698" s="70">
        <v>9</v>
      </c>
      <c r="HE698" s="56">
        <v>281</v>
      </c>
      <c r="HF698" s="57" t="s">
        <v>3023</v>
      </c>
      <c r="HG698" s="68" t="s">
        <v>2335</v>
      </c>
      <c r="HH698" s="70">
        <v>9</v>
      </c>
      <c r="HI698" s="56">
        <v>281</v>
      </c>
      <c r="HJ698" s="57" t="s">
        <v>3023</v>
      </c>
      <c r="HK698" s="68" t="s">
        <v>2335</v>
      </c>
      <c r="HL698" s="70">
        <v>9</v>
      </c>
      <c r="HM698" s="56">
        <v>281</v>
      </c>
      <c r="HN698" s="57" t="s">
        <v>3023</v>
      </c>
      <c r="HO698" s="68" t="s">
        <v>2335</v>
      </c>
      <c r="HP698" s="70">
        <v>9</v>
      </c>
      <c r="HQ698" s="56">
        <v>281</v>
      </c>
      <c r="HR698" s="57" t="s">
        <v>3023</v>
      </c>
      <c r="HS698" s="68" t="s">
        <v>2335</v>
      </c>
      <c r="HT698" s="70">
        <v>9</v>
      </c>
      <c r="HU698" s="56">
        <v>281</v>
      </c>
      <c r="HV698" s="57" t="s">
        <v>3023</v>
      </c>
      <c r="HW698" s="68" t="s">
        <v>2335</v>
      </c>
      <c r="HX698" s="70">
        <v>9</v>
      </c>
      <c r="HY698" s="56">
        <v>281</v>
      </c>
      <c r="HZ698" s="57" t="s">
        <v>3023</v>
      </c>
      <c r="IA698" s="68" t="s">
        <v>2335</v>
      </c>
      <c r="IB698" s="70">
        <v>9</v>
      </c>
      <c r="IC698" s="56">
        <v>281</v>
      </c>
      <c r="ID698" s="57" t="s">
        <v>3023</v>
      </c>
      <c r="IE698" s="68" t="s">
        <v>2335</v>
      </c>
      <c r="IF698" s="70">
        <v>9</v>
      </c>
      <c r="IG698" s="56">
        <v>281</v>
      </c>
      <c r="IH698" s="57" t="s">
        <v>3023</v>
      </c>
      <c r="II698" s="68" t="s">
        <v>2335</v>
      </c>
      <c r="IJ698" s="70">
        <v>9</v>
      </c>
      <c r="IK698" s="56">
        <v>281</v>
      </c>
      <c r="IL698" s="57" t="s">
        <v>3023</v>
      </c>
      <c r="IM698" s="68" t="s">
        <v>2335</v>
      </c>
      <c r="IN698" s="70">
        <v>9</v>
      </c>
      <c r="IO698" s="56">
        <v>281</v>
      </c>
      <c r="IP698" s="57" t="s">
        <v>3023</v>
      </c>
      <c r="IQ698" s="68" t="s">
        <v>2335</v>
      </c>
      <c r="IR698" s="70">
        <v>9</v>
      </c>
      <c r="IS698" s="56">
        <v>281</v>
      </c>
      <c r="IT698" s="57" t="s">
        <v>3023</v>
      </c>
      <c r="IU698" s="68" t="s">
        <v>2335</v>
      </c>
      <c r="IV698" s="70">
        <v>9</v>
      </c>
    </row>
    <row r="699" spans="1:256" s="51" customFormat="1" ht="12" customHeight="1" x14ac:dyDescent="0.2">
      <c r="A699" s="125">
        <v>410</v>
      </c>
      <c r="B699" s="111" t="s">
        <v>3024</v>
      </c>
      <c r="C699" s="119" t="s">
        <v>2335</v>
      </c>
      <c r="D699" s="122">
        <v>11</v>
      </c>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70">
        <v>11</v>
      </c>
      <c r="EC699" s="56">
        <v>282</v>
      </c>
      <c r="ED699" s="57" t="s">
        <v>3024</v>
      </c>
      <c r="EE699" s="68" t="s">
        <v>2335</v>
      </c>
      <c r="EF699" s="70">
        <v>11</v>
      </c>
      <c r="EG699" s="56">
        <v>282</v>
      </c>
      <c r="EH699" s="57" t="s">
        <v>3024</v>
      </c>
      <c r="EI699" s="68" t="s">
        <v>2335</v>
      </c>
      <c r="EJ699" s="70">
        <v>11</v>
      </c>
      <c r="EK699" s="56">
        <v>282</v>
      </c>
      <c r="EL699" s="57" t="s">
        <v>3024</v>
      </c>
      <c r="EM699" s="68" t="s">
        <v>2335</v>
      </c>
      <c r="EN699" s="70">
        <v>11</v>
      </c>
      <c r="EO699" s="56">
        <v>282</v>
      </c>
      <c r="EP699" s="57" t="s">
        <v>3024</v>
      </c>
      <c r="EQ699" s="68" t="s">
        <v>2335</v>
      </c>
      <c r="ER699" s="70">
        <v>11</v>
      </c>
      <c r="ES699" s="56">
        <v>282</v>
      </c>
      <c r="ET699" s="57" t="s">
        <v>3024</v>
      </c>
      <c r="EU699" s="68" t="s">
        <v>2335</v>
      </c>
      <c r="EV699" s="70">
        <v>11</v>
      </c>
      <c r="EW699" s="56">
        <v>282</v>
      </c>
      <c r="EX699" s="57" t="s">
        <v>3024</v>
      </c>
      <c r="EY699" s="68" t="s">
        <v>2335</v>
      </c>
      <c r="EZ699" s="70">
        <v>11</v>
      </c>
      <c r="FA699" s="56">
        <v>282</v>
      </c>
      <c r="FB699" s="57" t="s">
        <v>3024</v>
      </c>
      <c r="FC699" s="68" t="s">
        <v>2335</v>
      </c>
      <c r="FD699" s="70">
        <v>11</v>
      </c>
      <c r="FE699" s="56">
        <v>282</v>
      </c>
      <c r="FF699" s="57" t="s">
        <v>3024</v>
      </c>
      <c r="FG699" s="68" t="s">
        <v>2335</v>
      </c>
      <c r="FH699" s="70">
        <v>11</v>
      </c>
      <c r="FI699" s="56">
        <v>282</v>
      </c>
      <c r="FJ699" s="57" t="s">
        <v>3024</v>
      </c>
      <c r="FK699" s="68" t="s">
        <v>2335</v>
      </c>
      <c r="FL699" s="70">
        <v>11</v>
      </c>
      <c r="FM699" s="56">
        <v>282</v>
      </c>
      <c r="FN699" s="57" t="s">
        <v>3024</v>
      </c>
      <c r="FO699" s="68" t="s">
        <v>2335</v>
      </c>
      <c r="FP699" s="70">
        <v>11</v>
      </c>
      <c r="FQ699" s="56">
        <v>282</v>
      </c>
      <c r="FR699" s="57" t="s">
        <v>3024</v>
      </c>
      <c r="FS699" s="68" t="s">
        <v>2335</v>
      </c>
      <c r="FT699" s="70">
        <v>11</v>
      </c>
      <c r="FU699" s="56">
        <v>282</v>
      </c>
      <c r="FV699" s="57" t="s">
        <v>3024</v>
      </c>
      <c r="FW699" s="68" t="s">
        <v>2335</v>
      </c>
      <c r="FX699" s="70">
        <v>11</v>
      </c>
      <c r="FY699" s="56">
        <v>282</v>
      </c>
      <c r="FZ699" s="57" t="s">
        <v>3024</v>
      </c>
      <c r="GA699" s="68" t="s">
        <v>2335</v>
      </c>
      <c r="GB699" s="70">
        <v>11</v>
      </c>
      <c r="GC699" s="56">
        <v>282</v>
      </c>
      <c r="GD699" s="57" t="s">
        <v>3024</v>
      </c>
      <c r="GE699" s="68" t="s">
        <v>2335</v>
      </c>
      <c r="GF699" s="70">
        <v>11</v>
      </c>
      <c r="GG699" s="56">
        <v>282</v>
      </c>
      <c r="GH699" s="57" t="s">
        <v>3024</v>
      </c>
      <c r="GI699" s="68" t="s">
        <v>2335</v>
      </c>
      <c r="GJ699" s="70">
        <v>11</v>
      </c>
      <c r="GK699" s="56">
        <v>282</v>
      </c>
      <c r="GL699" s="57" t="s">
        <v>3024</v>
      </c>
      <c r="GM699" s="68" t="s">
        <v>2335</v>
      </c>
      <c r="GN699" s="70">
        <v>11</v>
      </c>
      <c r="GO699" s="56">
        <v>282</v>
      </c>
      <c r="GP699" s="57" t="s">
        <v>3024</v>
      </c>
      <c r="GQ699" s="68" t="s">
        <v>2335</v>
      </c>
      <c r="GR699" s="70">
        <v>11</v>
      </c>
      <c r="GS699" s="56">
        <v>282</v>
      </c>
      <c r="GT699" s="57" t="s">
        <v>3024</v>
      </c>
      <c r="GU699" s="68" t="s">
        <v>2335</v>
      </c>
      <c r="GV699" s="70">
        <v>11</v>
      </c>
      <c r="GW699" s="56">
        <v>282</v>
      </c>
      <c r="GX699" s="57" t="s">
        <v>3024</v>
      </c>
      <c r="GY699" s="68" t="s">
        <v>2335</v>
      </c>
      <c r="GZ699" s="70">
        <v>11</v>
      </c>
      <c r="HA699" s="56">
        <v>282</v>
      </c>
      <c r="HB699" s="57" t="s">
        <v>3024</v>
      </c>
      <c r="HC699" s="68" t="s">
        <v>2335</v>
      </c>
      <c r="HD699" s="70">
        <v>11</v>
      </c>
      <c r="HE699" s="56">
        <v>282</v>
      </c>
      <c r="HF699" s="57" t="s">
        <v>3024</v>
      </c>
      <c r="HG699" s="68" t="s">
        <v>2335</v>
      </c>
      <c r="HH699" s="70">
        <v>11</v>
      </c>
      <c r="HI699" s="56">
        <v>282</v>
      </c>
      <c r="HJ699" s="57" t="s">
        <v>3024</v>
      </c>
      <c r="HK699" s="68" t="s">
        <v>2335</v>
      </c>
      <c r="HL699" s="70">
        <v>11</v>
      </c>
      <c r="HM699" s="56">
        <v>282</v>
      </c>
      <c r="HN699" s="57" t="s">
        <v>3024</v>
      </c>
      <c r="HO699" s="68" t="s">
        <v>2335</v>
      </c>
      <c r="HP699" s="70">
        <v>11</v>
      </c>
      <c r="HQ699" s="56">
        <v>282</v>
      </c>
      <c r="HR699" s="57" t="s">
        <v>3024</v>
      </c>
      <c r="HS699" s="68" t="s">
        <v>2335</v>
      </c>
      <c r="HT699" s="70">
        <v>11</v>
      </c>
      <c r="HU699" s="56">
        <v>282</v>
      </c>
      <c r="HV699" s="57" t="s">
        <v>3024</v>
      </c>
      <c r="HW699" s="68" t="s">
        <v>2335</v>
      </c>
      <c r="HX699" s="70">
        <v>11</v>
      </c>
      <c r="HY699" s="56">
        <v>282</v>
      </c>
      <c r="HZ699" s="57" t="s">
        <v>3024</v>
      </c>
      <c r="IA699" s="68" t="s">
        <v>2335</v>
      </c>
      <c r="IB699" s="70">
        <v>11</v>
      </c>
      <c r="IC699" s="56">
        <v>282</v>
      </c>
      <c r="ID699" s="57" t="s">
        <v>3024</v>
      </c>
      <c r="IE699" s="68" t="s">
        <v>2335</v>
      </c>
      <c r="IF699" s="70">
        <v>11</v>
      </c>
      <c r="IG699" s="56">
        <v>282</v>
      </c>
      <c r="IH699" s="57" t="s">
        <v>3024</v>
      </c>
      <c r="II699" s="68" t="s">
        <v>2335</v>
      </c>
      <c r="IJ699" s="70">
        <v>11</v>
      </c>
      <c r="IK699" s="56">
        <v>282</v>
      </c>
      <c r="IL699" s="57" t="s">
        <v>3024</v>
      </c>
      <c r="IM699" s="68" t="s">
        <v>2335</v>
      </c>
      <c r="IN699" s="70">
        <v>11</v>
      </c>
      <c r="IO699" s="56">
        <v>282</v>
      </c>
      <c r="IP699" s="57" t="s">
        <v>3024</v>
      </c>
      <c r="IQ699" s="68" t="s">
        <v>2335</v>
      </c>
      <c r="IR699" s="70">
        <v>11</v>
      </c>
      <c r="IS699" s="56">
        <v>282</v>
      </c>
      <c r="IT699" s="57" t="s">
        <v>3024</v>
      </c>
      <c r="IU699" s="68" t="s">
        <v>2335</v>
      </c>
      <c r="IV699" s="70">
        <v>11</v>
      </c>
    </row>
    <row r="700" spans="1:256" s="51" customFormat="1" ht="12" customHeight="1" x14ac:dyDescent="0.2">
      <c r="A700" s="125">
        <v>410</v>
      </c>
      <c r="B700" s="111" t="s">
        <v>3025</v>
      </c>
      <c r="C700" s="119" t="s">
        <v>2335</v>
      </c>
      <c r="D700" s="122">
        <v>10</v>
      </c>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70">
        <v>10</v>
      </c>
      <c r="EC700" s="56">
        <v>283</v>
      </c>
      <c r="ED700" s="57" t="s">
        <v>3025</v>
      </c>
      <c r="EE700" s="68" t="s">
        <v>2335</v>
      </c>
      <c r="EF700" s="70">
        <v>10</v>
      </c>
      <c r="EG700" s="56">
        <v>283</v>
      </c>
      <c r="EH700" s="57" t="s">
        <v>3025</v>
      </c>
      <c r="EI700" s="68" t="s">
        <v>2335</v>
      </c>
      <c r="EJ700" s="70">
        <v>10</v>
      </c>
      <c r="EK700" s="56">
        <v>283</v>
      </c>
      <c r="EL700" s="57" t="s">
        <v>3025</v>
      </c>
      <c r="EM700" s="68" t="s">
        <v>2335</v>
      </c>
      <c r="EN700" s="70">
        <v>10</v>
      </c>
      <c r="EO700" s="56">
        <v>283</v>
      </c>
      <c r="EP700" s="57" t="s">
        <v>3025</v>
      </c>
      <c r="EQ700" s="68" t="s">
        <v>2335</v>
      </c>
      <c r="ER700" s="70">
        <v>10</v>
      </c>
      <c r="ES700" s="56">
        <v>283</v>
      </c>
      <c r="ET700" s="57" t="s">
        <v>3025</v>
      </c>
      <c r="EU700" s="68" t="s">
        <v>2335</v>
      </c>
      <c r="EV700" s="70">
        <v>10</v>
      </c>
      <c r="EW700" s="56">
        <v>283</v>
      </c>
      <c r="EX700" s="57" t="s">
        <v>3025</v>
      </c>
      <c r="EY700" s="68" t="s">
        <v>2335</v>
      </c>
      <c r="EZ700" s="70">
        <v>10</v>
      </c>
      <c r="FA700" s="56">
        <v>283</v>
      </c>
      <c r="FB700" s="57" t="s">
        <v>3025</v>
      </c>
      <c r="FC700" s="68" t="s">
        <v>2335</v>
      </c>
      <c r="FD700" s="70">
        <v>10</v>
      </c>
      <c r="FE700" s="56">
        <v>283</v>
      </c>
      <c r="FF700" s="57" t="s">
        <v>3025</v>
      </c>
      <c r="FG700" s="68" t="s">
        <v>2335</v>
      </c>
      <c r="FH700" s="70">
        <v>10</v>
      </c>
      <c r="FI700" s="56">
        <v>283</v>
      </c>
      <c r="FJ700" s="57" t="s">
        <v>3025</v>
      </c>
      <c r="FK700" s="68" t="s">
        <v>2335</v>
      </c>
      <c r="FL700" s="70">
        <v>10</v>
      </c>
      <c r="FM700" s="56">
        <v>283</v>
      </c>
      <c r="FN700" s="57" t="s">
        <v>3025</v>
      </c>
      <c r="FO700" s="68" t="s">
        <v>2335</v>
      </c>
      <c r="FP700" s="70">
        <v>10</v>
      </c>
      <c r="FQ700" s="56">
        <v>283</v>
      </c>
      <c r="FR700" s="57" t="s">
        <v>3025</v>
      </c>
      <c r="FS700" s="68" t="s">
        <v>2335</v>
      </c>
      <c r="FT700" s="70">
        <v>10</v>
      </c>
      <c r="FU700" s="56">
        <v>283</v>
      </c>
      <c r="FV700" s="57" t="s">
        <v>3025</v>
      </c>
      <c r="FW700" s="68" t="s">
        <v>2335</v>
      </c>
      <c r="FX700" s="70">
        <v>10</v>
      </c>
      <c r="FY700" s="56">
        <v>283</v>
      </c>
      <c r="FZ700" s="57" t="s">
        <v>3025</v>
      </c>
      <c r="GA700" s="68" t="s">
        <v>2335</v>
      </c>
      <c r="GB700" s="70">
        <v>10</v>
      </c>
      <c r="GC700" s="56">
        <v>283</v>
      </c>
      <c r="GD700" s="57" t="s">
        <v>3025</v>
      </c>
      <c r="GE700" s="68" t="s">
        <v>2335</v>
      </c>
      <c r="GF700" s="70">
        <v>10</v>
      </c>
      <c r="GG700" s="56">
        <v>283</v>
      </c>
      <c r="GH700" s="57" t="s">
        <v>3025</v>
      </c>
      <c r="GI700" s="68" t="s">
        <v>2335</v>
      </c>
      <c r="GJ700" s="70">
        <v>10</v>
      </c>
      <c r="GK700" s="56">
        <v>283</v>
      </c>
      <c r="GL700" s="57" t="s">
        <v>3025</v>
      </c>
      <c r="GM700" s="68" t="s">
        <v>2335</v>
      </c>
      <c r="GN700" s="70">
        <v>10</v>
      </c>
      <c r="GO700" s="56">
        <v>283</v>
      </c>
      <c r="GP700" s="57" t="s">
        <v>3025</v>
      </c>
      <c r="GQ700" s="68" t="s">
        <v>2335</v>
      </c>
      <c r="GR700" s="70">
        <v>10</v>
      </c>
      <c r="GS700" s="56">
        <v>283</v>
      </c>
      <c r="GT700" s="57" t="s">
        <v>3025</v>
      </c>
      <c r="GU700" s="68" t="s">
        <v>2335</v>
      </c>
      <c r="GV700" s="70">
        <v>10</v>
      </c>
      <c r="GW700" s="56">
        <v>283</v>
      </c>
      <c r="GX700" s="57" t="s">
        <v>3025</v>
      </c>
      <c r="GY700" s="68" t="s">
        <v>2335</v>
      </c>
      <c r="GZ700" s="70">
        <v>10</v>
      </c>
      <c r="HA700" s="56">
        <v>283</v>
      </c>
      <c r="HB700" s="57" t="s">
        <v>3025</v>
      </c>
      <c r="HC700" s="68" t="s">
        <v>2335</v>
      </c>
      <c r="HD700" s="70">
        <v>10</v>
      </c>
      <c r="HE700" s="56">
        <v>283</v>
      </c>
      <c r="HF700" s="57" t="s">
        <v>3025</v>
      </c>
      <c r="HG700" s="68" t="s">
        <v>2335</v>
      </c>
      <c r="HH700" s="70">
        <v>10</v>
      </c>
      <c r="HI700" s="56">
        <v>283</v>
      </c>
      <c r="HJ700" s="57" t="s">
        <v>3025</v>
      </c>
      <c r="HK700" s="68" t="s">
        <v>2335</v>
      </c>
      <c r="HL700" s="70">
        <v>10</v>
      </c>
      <c r="HM700" s="56">
        <v>283</v>
      </c>
      <c r="HN700" s="57" t="s">
        <v>3025</v>
      </c>
      <c r="HO700" s="68" t="s">
        <v>2335</v>
      </c>
      <c r="HP700" s="70">
        <v>10</v>
      </c>
      <c r="HQ700" s="56">
        <v>283</v>
      </c>
      <c r="HR700" s="57" t="s">
        <v>3025</v>
      </c>
      <c r="HS700" s="68" t="s">
        <v>2335</v>
      </c>
      <c r="HT700" s="70">
        <v>10</v>
      </c>
      <c r="HU700" s="56">
        <v>283</v>
      </c>
      <c r="HV700" s="57" t="s">
        <v>3025</v>
      </c>
      <c r="HW700" s="68" t="s">
        <v>2335</v>
      </c>
      <c r="HX700" s="70">
        <v>10</v>
      </c>
      <c r="HY700" s="56">
        <v>283</v>
      </c>
      <c r="HZ700" s="57" t="s">
        <v>3025</v>
      </c>
      <c r="IA700" s="68" t="s">
        <v>2335</v>
      </c>
      <c r="IB700" s="70">
        <v>10</v>
      </c>
      <c r="IC700" s="56">
        <v>283</v>
      </c>
      <c r="ID700" s="57" t="s">
        <v>3025</v>
      </c>
      <c r="IE700" s="68" t="s">
        <v>2335</v>
      </c>
      <c r="IF700" s="70">
        <v>10</v>
      </c>
      <c r="IG700" s="56">
        <v>283</v>
      </c>
      <c r="IH700" s="57" t="s">
        <v>3025</v>
      </c>
      <c r="II700" s="68" t="s">
        <v>2335</v>
      </c>
      <c r="IJ700" s="70">
        <v>10</v>
      </c>
      <c r="IK700" s="56">
        <v>283</v>
      </c>
      <c r="IL700" s="57" t="s">
        <v>3025</v>
      </c>
      <c r="IM700" s="68" t="s">
        <v>2335</v>
      </c>
      <c r="IN700" s="70">
        <v>10</v>
      </c>
      <c r="IO700" s="56">
        <v>283</v>
      </c>
      <c r="IP700" s="57" t="s">
        <v>3025</v>
      </c>
      <c r="IQ700" s="68" t="s">
        <v>2335</v>
      </c>
      <c r="IR700" s="70">
        <v>10</v>
      </c>
      <c r="IS700" s="56">
        <v>283</v>
      </c>
      <c r="IT700" s="57" t="s">
        <v>3025</v>
      </c>
      <c r="IU700" s="68" t="s">
        <v>2335</v>
      </c>
      <c r="IV700" s="70">
        <v>10</v>
      </c>
    </row>
    <row r="701" spans="1:256" s="51" customFormat="1" ht="12" customHeight="1" x14ac:dyDescent="0.2">
      <c r="A701" s="125">
        <v>410</v>
      </c>
      <c r="B701" s="111" t="s">
        <v>3026</v>
      </c>
      <c r="C701" s="119" t="s">
        <v>2335</v>
      </c>
      <c r="D701" s="122">
        <v>12</v>
      </c>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70">
        <v>12</v>
      </c>
      <c r="EC701" s="56">
        <v>284</v>
      </c>
      <c r="ED701" s="57" t="s">
        <v>3026</v>
      </c>
      <c r="EE701" s="68" t="s">
        <v>2335</v>
      </c>
      <c r="EF701" s="70">
        <v>12</v>
      </c>
      <c r="EG701" s="56">
        <v>284</v>
      </c>
      <c r="EH701" s="57" t="s">
        <v>3026</v>
      </c>
      <c r="EI701" s="68" t="s">
        <v>2335</v>
      </c>
      <c r="EJ701" s="70">
        <v>12</v>
      </c>
      <c r="EK701" s="56">
        <v>284</v>
      </c>
      <c r="EL701" s="57" t="s">
        <v>3026</v>
      </c>
      <c r="EM701" s="68" t="s">
        <v>2335</v>
      </c>
      <c r="EN701" s="70">
        <v>12</v>
      </c>
      <c r="EO701" s="56">
        <v>284</v>
      </c>
      <c r="EP701" s="57" t="s">
        <v>3026</v>
      </c>
      <c r="EQ701" s="68" t="s">
        <v>2335</v>
      </c>
      <c r="ER701" s="70">
        <v>12</v>
      </c>
      <c r="ES701" s="56">
        <v>284</v>
      </c>
      <c r="ET701" s="57" t="s">
        <v>3026</v>
      </c>
      <c r="EU701" s="68" t="s">
        <v>2335</v>
      </c>
      <c r="EV701" s="70">
        <v>12</v>
      </c>
      <c r="EW701" s="56">
        <v>284</v>
      </c>
      <c r="EX701" s="57" t="s">
        <v>3026</v>
      </c>
      <c r="EY701" s="68" t="s">
        <v>2335</v>
      </c>
      <c r="EZ701" s="70">
        <v>12</v>
      </c>
      <c r="FA701" s="56">
        <v>284</v>
      </c>
      <c r="FB701" s="57" t="s">
        <v>3026</v>
      </c>
      <c r="FC701" s="68" t="s">
        <v>2335</v>
      </c>
      <c r="FD701" s="70">
        <v>12</v>
      </c>
      <c r="FE701" s="56">
        <v>284</v>
      </c>
      <c r="FF701" s="57" t="s">
        <v>3026</v>
      </c>
      <c r="FG701" s="68" t="s">
        <v>2335</v>
      </c>
      <c r="FH701" s="70">
        <v>12</v>
      </c>
      <c r="FI701" s="56">
        <v>284</v>
      </c>
      <c r="FJ701" s="57" t="s">
        <v>3026</v>
      </c>
      <c r="FK701" s="68" t="s">
        <v>2335</v>
      </c>
      <c r="FL701" s="70">
        <v>12</v>
      </c>
      <c r="FM701" s="56">
        <v>284</v>
      </c>
      <c r="FN701" s="57" t="s">
        <v>3026</v>
      </c>
      <c r="FO701" s="68" t="s">
        <v>2335</v>
      </c>
      <c r="FP701" s="70">
        <v>12</v>
      </c>
      <c r="FQ701" s="56">
        <v>284</v>
      </c>
      <c r="FR701" s="57" t="s">
        <v>3026</v>
      </c>
      <c r="FS701" s="68" t="s">
        <v>2335</v>
      </c>
      <c r="FT701" s="70">
        <v>12</v>
      </c>
      <c r="FU701" s="56">
        <v>284</v>
      </c>
      <c r="FV701" s="57" t="s">
        <v>3026</v>
      </c>
      <c r="FW701" s="68" t="s">
        <v>2335</v>
      </c>
      <c r="FX701" s="70">
        <v>12</v>
      </c>
      <c r="FY701" s="56">
        <v>284</v>
      </c>
      <c r="FZ701" s="57" t="s">
        <v>3026</v>
      </c>
      <c r="GA701" s="68" t="s">
        <v>2335</v>
      </c>
      <c r="GB701" s="70">
        <v>12</v>
      </c>
      <c r="GC701" s="56">
        <v>284</v>
      </c>
      <c r="GD701" s="57" t="s">
        <v>3026</v>
      </c>
      <c r="GE701" s="68" t="s">
        <v>2335</v>
      </c>
      <c r="GF701" s="70">
        <v>12</v>
      </c>
      <c r="GG701" s="56">
        <v>284</v>
      </c>
      <c r="GH701" s="57" t="s">
        <v>3026</v>
      </c>
      <c r="GI701" s="68" t="s">
        <v>2335</v>
      </c>
      <c r="GJ701" s="70">
        <v>12</v>
      </c>
      <c r="GK701" s="56">
        <v>284</v>
      </c>
      <c r="GL701" s="57" t="s">
        <v>3026</v>
      </c>
      <c r="GM701" s="68" t="s">
        <v>2335</v>
      </c>
      <c r="GN701" s="70">
        <v>12</v>
      </c>
      <c r="GO701" s="56">
        <v>284</v>
      </c>
      <c r="GP701" s="57" t="s">
        <v>3026</v>
      </c>
      <c r="GQ701" s="68" t="s">
        <v>2335</v>
      </c>
      <c r="GR701" s="70">
        <v>12</v>
      </c>
      <c r="GS701" s="56">
        <v>284</v>
      </c>
      <c r="GT701" s="57" t="s">
        <v>3026</v>
      </c>
      <c r="GU701" s="68" t="s">
        <v>2335</v>
      </c>
      <c r="GV701" s="70">
        <v>12</v>
      </c>
      <c r="GW701" s="56">
        <v>284</v>
      </c>
      <c r="GX701" s="57" t="s">
        <v>3026</v>
      </c>
      <c r="GY701" s="68" t="s">
        <v>2335</v>
      </c>
      <c r="GZ701" s="70">
        <v>12</v>
      </c>
      <c r="HA701" s="56">
        <v>284</v>
      </c>
      <c r="HB701" s="57" t="s">
        <v>3026</v>
      </c>
      <c r="HC701" s="68" t="s">
        <v>2335</v>
      </c>
      <c r="HD701" s="70">
        <v>12</v>
      </c>
      <c r="HE701" s="56">
        <v>284</v>
      </c>
      <c r="HF701" s="57" t="s">
        <v>3026</v>
      </c>
      <c r="HG701" s="68" t="s">
        <v>2335</v>
      </c>
      <c r="HH701" s="70">
        <v>12</v>
      </c>
      <c r="HI701" s="56">
        <v>284</v>
      </c>
      <c r="HJ701" s="57" t="s">
        <v>3026</v>
      </c>
      <c r="HK701" s="68" t="s">
        <v>2335</v>
      </c>
      <c r="HL701" s="70">
        <v>12</v>
      </c>
      <c r="HM701" s="56">
        <v>284</v>
      </c>
      <c r="HN701" s="57" t="s">
        <v>3026</v>
      </c>
      <c r="HO701" s="68" t="s">
        <v>2335</v>
      </c>
      <c r="HP701" s="70">
        <v>12</v>
      </c>
      <c r="HQ701" s="56">
        <v>284</v>
      </c>
      <c r="HR701" s="57" t="s">
        <v>3026</v>
      </c>
      <c r="HS701" s="68" t="s">
        <v>2335</v>
      </c>
      <c r="HT701" s="70">
        <v>12</v>
      </c>
      <c r="HU701" s="56">
        <v>284</v>
      </c>
      <c r="HV701" s="57" t="s">
        <v>3026</v>
      </c>
      <c r="HW701" s="68" t="s">
        <v>2335</v>
      </c>
      <c r="HX701" s="70">
        <v>12</v>
      </c>
      <c r="HY701" s="56">
        <v>284</v>
      </c>
      <c r="HZ701" s="57" t="s">
        <v>3026</v>
      </c>
      <c r="IA701" s="68" t="s">
        <v>2335</v>
      </c>
      <c r="IB701" s="70">
        <v>12</v>
      </c>
      <c r="IC701" s="56">
        <v>284</v>
      </c>
      <c r="ID701" s="57" t="s">
        <v>3026</v>
      </c>
      <c r="IE701" s="68" t="s">
        <v>2335</v>
      </c>
      <c r="IF701" s="70">
        <v>12</v>
      </c>
      <c r="IG701" s="56">
        <v>284</v>
      </c>
      <c r="IH701" s="57" t="s">
        <v>3026</v>
      </c>
      <c r="II701" s="68" t="s">
        <v>2335</v>
      </c>
      <c r="IJ701" s="70">
        <v>12</v>
      </c>
      <c r="IK701" s="56">
        <v>284</v>
      </c>
      <c r="IL701" s="57" t="s">
        <v>3026</v>
      </c>
      <c r="IM701" s="68" t="s">
        <v>2335</v>
      </c>
      <c r="IN701" s="70">
        <v>12</v>
      </c>
      <c r="IO701" s="56">
        <v>284</v>
      </c>
      <c r="IP701" s="57" t="s">
        <v>3026</v>
      </c>
      <c r="IQ701" s="68" t="s">
        <v>2335</v>
      </c>
      <c r="IR701" s="70">
        <v>12</v>
      </c>
      <c r="IS701" s="56">
        <v>284</v>
      </c>
      <c r="IT701" s="57" t="s">
        <v>3026</v>
      </c>
      <c r="IU701" s="68" t="s">
        <v>2335</v>
      </c>
      <c r="IV701" s="70">
        <v>12</v>
      </c>
    </row>
    <row r="702" spans="1:256" s="51" customFormat="1" ht="12" customHeight="1" x14ac:dyDescent="0.2">
      <c r="A702" s="125">
        <v>410</v>
      </c>
      <c r="B702" s="111" t="s">
        <v>3027</v>
      </c>
      <c r="C702" s="119" t="s">
        <v>2335</v>
      </c>
      <c r="D702" s="122">
        <v>9</v>
      </c>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70">
        <v>9</v>
      </c>
      <c r="EC702" s="56">
        <v>285</v>
      </c>
      <c r="ED702" s="57" t="s">
        <v>3027</v>
      </c>
      <c r="EE702" s="68" t="s">
        <v>2335</v>
      </c>
      <c r="EF702" s="70">
        <v>9</v>
      </c>
      <c r="EG702" s="56">
        <v>285</v>
      </c>
      <c r="EH702" s="57" t="s">
        <v>3027</v>
      </c>
      <c r="EI702" s="68" t="s">
        <v>2335</v>
      </c>
      <c r="EJ702" s="70">
        <v>9</v>
      </c>
      <c r="EK702" s="56">
        <v>285</v>
      </c>
      <c r="EL702" s="57" t="s">
        <v>3027</v>
      </c>
      <c r="EM702" s="68" t="s">
        <v>2335</v>
      </c>
      <c r="EN702" s="70">
        <v>9</v>
      </c>
      <c r="EO702" s="56">
        <v>285</v>
      </c>
      <c r="EP702" s="57" t="s">
        <v>3027</v>
      </c>
      <c r="EQ702" s="68" t="s">
        <v>2335</v>
      </c>
      <c r="ER702" s="70">
        <v>9</v>
      </c>
      <c r="ES702" s="56">
        <v>285</v>
      </c>
      <c r="ET702" s="57" t="s">
        <v>3027</v>
      </c>
      <c r="EU702" s="68" t="s">
        <v>2335</v>
      </c>
      <c r="EV702" s="70">
        <v>9</v>
      </c>
      <c r="EW702" s="56">
        <v>285</v>
      </c>
      <c r="EX702" s="57" t="s">
        <v>3027</v>
      </c>
      <c r="EY702" s="68" t="s">
        <v>2335</v>
      </c>
      <c r="EZ702" s="70">
        <v>9</v>
      </c>
      <c r="FA702" s="56">
        <v>285</v>
      </c>
      <c r="FB702" s="57" t="s">
        <v>3027</v>
      </c>
      <c r="FC702" s="68" t="s">
        <v>2335</v>
      </c>
      <c r="FD702" s="70">
        <v>9</v>
      </c>
      <c r="FE702" s="56">
        <v>285</v>
      </c>
      <c r="FF702" s="57" t="s">
        <v>3027</v>
      </c>
      <c r="FG702" s="68" t="s">
        <v>2335</v>
      </c>
      <c r="FH702" s="70">
        <v>9</v>
      </c>
      <c r="FI702" s="56">
        <v>285</v>
      </c>
      <c r="FJ702" s="57" t="s">
        <v>3027</v>
      </c>
      <c r="FK702" s="68" t="s">
        <v>2335</v>
      </c>
      <c r="FL702" s="70">
        <v>9</v>
      </c>
      <c r="FM702" s="56">
        <v>285</v>
      </c>
      <c r="FN702" s="57" t="s">
        <v>3027</v>
      </c>
      <c r="FO702" s="68" t="s">
        <v>2335</v>
      </c>
      <c r="FP702" s="70">
        <v>9</v>
      </c>
      <c r="FQ702" s="56">
        <v>285</v>
      </c>
      <c r="FR702" s="57" t="s">
        <v>3027</v>
      </c>
      <c r="FS702" s="68" t="s">
        <v>2335</v>
      </c>
      <c r="FT702" s="70">
        <v>9</v>
      </c>
      <c r="FU702" s="56">
        <v>285</v>
      </c>
      <c r="FV702" s="57" t="s">
        <v>3027</v>
      </c>
      <c r="FW702" s="68" t="s">
        <v>2335</v>
      </c>
      <c r="FX702" s="70">
        <v>9</v>
      </c>
      <c r="FY702" s="56">
        <v>285</v>
      </c>
      <c r="FZ702" s="57" t="s">
        <v>3027</v>
      </c>
      <c r="GA702" s="68" t="s">
        <v>2335</v>
      </c>
      <c r="GB702" s="70">
        <v>9</v>
      </c>
      <c r="GC702" s="56">
        <v>285</v>
      </c>
      <c r="GD702" s="57" t="s">
        <v>3027</v>
      </c>
      <c r="GE702" s="68" t="s">
        <v>2335</v>
      </c>
      <c r="GF702" s="70">
        <v>9</v>
      </c>
      <c r="GG702" s="56">
        <v>285</v>
      </c>
      <c r="GH702" s="57" t="s">
        <v>3027</v>
      </c>
      <c r="GI702" s="68" t="s">
        <v>2335</v>
      </c>
      <c r="GJ702" s="70">
        <v>9</v>
      </c>
      <c r="GK702" s="56">
        <v>285</v>
      </c>
      <c r="GL702" s="57" t="s">
        <v>3027</v>
      </c>
      <c r="GM702" s="68" t="s">
        <v>2335</v>
      </c>
      <c r="GN702" s="70">
        <v>9</v>
      </c>
      <c r="GO702" s="56">
        <v>285</v>
      </c>
      <c r="GP702" s="57" t="s">
        <v>3027</v>
      </c>
      <c r="GQ702" s="68" t="s">
        <v>2335</v>
      </c>
      <c r="GR702" s="70">
        <v>9</v>
      </c>
      <c r="GS702" s="56">
        <v>285</v>
      </c>
      <c r="GT702" s="57" t="s">
        <v>3027</v>
      </c>
      <c r="GU702" s="68" t="s">
        <v>2335</v>
      </c>
      <c r="GV702" s="70">
        <v>9</v>
      </c>
      <c r="GW702" s="56">
        <v>285</v>
      </c>
      <c r="GX702" s="57" t="s">
        <v>3027</v>
      </c>
      <c r="GY702" s="68" t="s">
        <v>2335</v>
      </c>
      <c r="GZ702" s="70">
        <v>9</v>
      </c>
      <c r="HA702" s="56">
        <v>285</v>
      </c>
      <c r="HB702" s="57" t="s">
        <v>3027</v>
      </c>
      <c r="HC702" s="68" t="s">
        <v>2335</v>
      </c>
      <c r="HD702" s="70">
        <v>9</v>
      </c>
      <c r="HE702" s="56">
        <v>285</v>
      </c>
      <c r="HF702" s="57" t="s">
        <v>3027</v>
      </c>
      <c r="HG702" s="68" t="s">
        <v>2335</v>
      </c>
      <c r="HH702" s="70">
        <v>9</v>
      </c>
      <c r="HI702" s="56">
        <v>285</v>
      </c>
      <c r="HJ702" s="57" t="s">
        <v>3027</v>
      </c>
      <c r="HK702" s="68" t="s">
        <v>2335</v>
      </c>
      <c r="HL702" s="70">
        <v>9</v>
      </c>
      <c r="HM702" s="56">
        <v>285</v>
      </c>
      <c r="HN702" s="57" t="s">
        <v>3027</v>
      </c>
      <c r="HO702" s="68" t="s">
        <v>2335</v>
      </c>
      <c r="HP702" s="70">
        <v>9</v>
      </c>
      <c r="HQ702" s="56">
        <v>285</v>
      </c>
      <c r="HR702" s="57" t="s">
        <v>3027</v>
      </c>
      <c r="HS702" s="68" t="s">
        <v>2335</v>
      </c>
      <c r="HT702" s="70">
        <v>9</v>
      </c>
      <c r="HU702" s="56">
        <v>285</v>
      </c>
      <c r="HV702" s="57" t="s">
        <v>3027</v>
      </c>
      <c r="HW702" s="68" t="s">
        <v>2335</v>
      </c>
      <c r="HX702" s="70">
        <v>9</v>
      </c>
      <c r="HY702" s="56">
        <v>285</v>
      </c>
      <c r="HZ702" s="57" t="s">
        <v>3027</v>
      </c>
      <c r="IA702" s="68" t="s">
        <v>2335</v>
      </c>
      <c r="IB702" s="70">
        <v>9</v>
      </c>
      <c r="IC702" s="56">
        <v>285</v>
      </c>
      <c r="ID702" s="57" t="s">
        <v>3027</v>
      </c>
      <c r="IE702" s="68" t="s">
        <v>2335</v>
      </c>
      <c r="IF702" s="70">
        <v>9</v>
      </c>
      <c r="IG702" s="56">
        <v>285</v>
      </c>
      <c r="IH702" s="57" t="s">
        <v>3027</v>
      </c>
      <c r="II702" s="68" t="s">
        <v>2335</v>
      </c>
      <c r="IJ702" s="70">
        <v>9</v>
      </c>
      <c r="IK702" s="56">
        <v>285</v>
      </c>
      <c r="IL702" s="57" t="s">
        <v>3027</v>
      </c>
      <c r="IM702" s="68" t="s">
        <v>2335</v>
      </c>
      <c r="IN702" s="70">
        <v>9</v>
      </c>
      <c r="IO702" s="56">
        <v>285</v>
      </c>
      <c r="IP702" s="57" t="s">
        <v>3027</v>
      </c>
      <c r="IQ702" s="68" t="s">
        <v>2335</v>
      </c>
      <c r="IR702" s="70">
        <v>9</v>
      </c>
      <c r="IS702" s="56">
        <v>285</v>
      </c>
      <c r="IT702" s="57" t="s">
        <v>3027</v>
      </c>
      <c r="IU702" s="68" t="s">
        <v>2335</v>
      </c>
      <c r="IV702" s="70">
        <v>9</v>
      </c>
    </row>
    <row r="703" spans="1:256" s="51" customFormat="1" ht="12" customHeight="1" x14ac:dyDescent="0.2">
      <c r="A703" s="125">
        <v>410</v>
      </c>
      <c r="B703" s="111" t="s">
        <v>3028</v>
      </c>
      <c r="C703" s="119" t="s">
        <v>2335</v>
      </c>
      <c r="D703" s="122">
        <v>9</v>
      </c>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70">
        <v>9</v>
      </c>
      <c r="EC703" s="56">
        <v>286</v>
      </c>
      <c r="ED703" s="57" t="s">
        <v>3028</v>
      </c>
      <c r="EE703" s="68" t="s">
        <v>2335</v>
      </c>
      <c r="EF703" s="70">
        <v>9</v>
      </c>
      <c r="EG703" s="56">
        <v>286</v>
      </c>
      <c r="EH703" s="57" t="s">
        <v>3028</v>
      </c>
      <c r="EI703" s="68" t="s">
        <v>2335</v>
      </c>
      <c r="EJ703" s="70">
        <v>9</v>
      </c>
      <c r="EK703" s="56">
        <v>286</v>
      </c>
      <c r="EL703" s="57" t="s">
        <v>3028</v>
      </c>
      <c r="EM703" s="68" t="s">
        <v>2335</v>
      </c>
      <c r="EN703" s="70">
        <v>9</v>
      </c>
      <c r="EO703" s="56">
        <v>286</v>
      </c>
      <c r="EP703" s="57" t="s">
        <v>3028</v>
      </c>
      <c r="EQ703" s="68" t="s">
        <v>2335</v>
      </c>
      <c r="ER703" s="70">
        <v>9</v>
      </c>
      <c r="ES703" s="56">
        <v>286</v>
      </c>
      <c r="ET703" s="57" t="s">
        <v>3028</v>
      </c>
      <c r="EU703" s="68" t="s">
        <v>2335</v>
      </c>
      <c r="EV703" s="70">
        <v>9</v>
      </c>
      <c r="EW703" s="56">
        <v>286</v>
      </c>
      <c r="EX703" s="57" t="s">
        <v>3028</v>
      </c>
      <c r="EY703" s="68" t="s">
        <v>2335</v>
      </c>
      <c r="EZ703" s="70">
        <v>9</v>
      </c>
      <c r="FA703" s="56">
        <v>286</v>
      </c>
      <c r="FB703" s="57" t="s">
        <v>3028</v>
      </c>
      <c r="FC703" s="68" t="s">
        <v>2335</v>
      </c>
      <c r="FD703" s="70">
        <v>9</v>
      </c>
      <c r="FE703" s="56">
        <v>286</v>
      </c>
      <c r="FF703" s="57" t="s">
        <v>3028</v>
      </c>
      <c r="FG703" s="68" t="s">
        <v>2335</v>
      </c>
      <c r="FH703" s="70">
        <v>9</v>
      </c>
      <c r="FI703" s="56">
        <v>286</v>
      </c>
      <c r="FJ703" s="57" t="s">
        <v>3028</v>
      </c>
      <c r="FK703" s="68" t="s">
        <v>2335</v>
      </c>
      <c r="FL703" s="70">
        <v>9</v>
      </c>
      <c r="FM703" s="56">
        <v>286</v>
      </c>
      <c r="FN703" s="57" t="s">
        <v>3028</v>
      </c>
      <c r="FO703" s="68" t="s">
        <v>2335</v>
      </c>
      <c r="FP703" s="70">
        <v>9</v>
      </c>
      <c r="FQ703" s="56">
        <v>286</v>
      </c>
      <c r="FR703" s="57" t="s">
        <v>3028</v>
      </c>
      <c r="FS703" s="68" t="s">
        <v>2335</v>
      </c>
      <c r="FT703" s="70">
        <v>9</v>
      </c>
      <c r="FU703" s="56">
        <v>286</v>
      </c>
      <c r="FV703" s="57" t="s">
        <v>3028</v>
      </c>
      <c r="FW703" s="68" t="s">
        <v>2335</v>
      </c>
      <c r="FX703" s="70">
        <v>9</v>
      </c>
      <c r="FY703" s="56">
        <v>286</v>
      </c>
      <c r="FZ703" s="57" t="s">
        <v>3028</v>
      </c>
      <c r="GA703" s="68" t="s">
        <v>2335</v>
      </c>
      <c r="GB703" s="70">
        <v>9</v>
      </c>
      <c r="GC703" s="56">
        <v>286</v>
      </c>
      <c r="GD703" s="57" t="s">
        <v>3028</v>
      </c>
      <c r="GE703" s="68" t="s">
        <v>2335</v>
      </c>
      <c r="GF703" s="70">
        <v>9</v>
      </c>
      <c r="GG703" s="56">
        <v>286</v>
      </c>
      <c r="GH703" s="57" t="s">
        <v>3028</v>
      </c>
      <c r="GI703" s="68" t="s">
        <v>2335</v>
      </c>
      <c r="GJ703" s="70">
        <v>9</v>
      </c>
      <c r="GK703" s="56">
        <v>286</v>
      </c>
      <c r="GL703" s="57" t="s">
        <v>3028</v>
      </c>
      <c r="GM703" s="68" t="s">
        <v>2335</v>
      </c>
      <c r="GN703" s="70">
        <v>9</v>
      </c>
      <c r="GO703" s="56">
        <v>286</v>
      </c>
      <c r="GP703" s="57" t="s">
        <v>3028</v>
      </c>
      <c r="GQ703" s="68" t="s">
        <v>2335</v>
      </c>
      <c r="GR703" s="70">
        <v>9</v>
      </c>
      <c r="GS703" s="56">
        <v>286</v>
      </c>
      <c r="GT703" s="57" t="s">
        <v>3028</v>
      </c>
      <c r="GU703" s="68" t="s">
        <v>2335</v>
      </c>
      <c r="GV703" s="70">
        <v>9</v>
      </c>
      <c r="GW703" s="56">
        <v>286</v>
      </c>
      <c r="GX703" s="57" t="s">
        <v>3028</v>
      </c>
      <c r="GY703" s="68" t="s">
        <v>2335</v>
      </c>
      <c r="GZ703" s="70">
        <v>9</v>
      </c>
      <c r="HA703" s="56">
        <v>286</v>
      </c>
      <c r="HB703" s="57" t="s">
        <v>3028</v>
      </c>
      <c r="HC703" s="68" t="s">
        <v>2335</v>
      </c>
      <c r="HD703" s="70">
        <v>9</v>
      </c>
      <c r="HE703" s="56">
        <v>286</v>
      </c>
      <c r="HF703" s="57" t="s">
        <v>3028</v>
      </c>
      <c r="HG703" s="68" t="s">
        <v>2335</v>
      </c>
      <c r="HH703" s="70">
        <v>9</v>
      </c>
      <c r="HI703" s="56">
        <v>286</v>
      </c>
      <c r="HJ703" s="57" t="s">
        <v>3028</v>
      </c>
      <c r="HK703" s="68" t="s">
        <v>2335</v>
      </c>
      <c r="HL703" s="70">
        <v>9</v>
      </c>
      <c r="HM703" s="56">
        <v>286</v>
      </c>
      <c r="HN703" s="57" t="s">
        <v>3028</v>
      </c>
      <c r="HO703" s="68" t="s">
        <v>2335</v>
      </c>
      <c r="HP703" s="70">
        <v>9</v>
      </c>
      <c r="HQ703" s="56">
        <v>286</v>
      </c>
      <c r="HR703" s="57" t="s">
        <v>3028</v>
      </c>
      <c r="HS703" s="68" t="s">
        <v>2335</v>
      </c>
      <c r="HT703" s="70">
        <v>9</v>
      </c>
      <c r="HU703" s="56">
        <v>286</v>
      </c>
      <c r="HV703" s="57" t="s">
        <v>3028</v>
      </c>
      <c r="HW703" s="68" t="s">
        <v>2335</v>
      </c>
      <c r="HX703" s="70">
        <v>9</v>
      </c>
      <c r="HY703" s="56">
        <v>286</v>
      </c>
      <c r="HZ703" s="57" t="s">
        <v>3028</v>
      </c>
      <c r="IA703" s="68" t="s">
        <v>2335</v>
      </c>
      <c r="IB703" s="70">
        <v>9</v>
      </c>
      <c r="IC703" s="56">
        <v>286</v>
      </c>
      <c r="ID703" s="57" t="s">
        <v>3028</v>
      </c>
      <c r="IE703" s="68" t="s">
        <v>2335</v>
      </c>
      <c r="IF703" s="70">
        <v>9</v>
      </c>
      <c r="IG703" s="56">
        <v>286</v>
      </c>
      <c r="IH703" s="57" t="s">
        <v>3028</v>
      </c>
      <c r="II703" s="68" t="s">
        <v>2335</v>
      </c>
      <c r="IJ703" s="70">
        <v>9</v>
      </c>
      <c r="IK703" s="56">
        <v>286</v>
      </c>
      <c r="IL703" s="57" t="s">
        <v>3028</v>
      </c>
      <c r="IM703" s="68" t="s">
        <v>2335</v>
      </c>
      <c r="IN703" s="70">
        <v>9</v>
      </c>
      <c r="IO703" s="56">
        <v>286</v>
      </c>
      <c r="IP703" s="57" t="s">
        <v>3028</v>
      </c>
      <c r="IQ703" s="68" t="s">
        <v>2335</v>
      </c>
      <c r="IR703" s="70">
        <v>9</v>
      </c>
      <c r="IS703" s="56">
        <v>286</v>
      </c>
      <c r="IT703" s="57" t="s">
        <v>3028</v>
      </c>
      <c r="IU703" s="68" t="s">
        <v>2335</v>
      </c>
      <c r="IV703" s="70">
        <v>9</v>
      </c>
    </row>
    <row r="704" spans="1:256" s="51" customFormat="1" ht="12" customHeight="1" x14ac:dyDescent="0.2">
      <c r="A704" s="125">
        <v>410</v>
      </c>
      <c r="B704" s="111" t="s">
        <v>3029</v>
      </c>
      <c r="C704" s="119" t="s">
        <v>2335</v>
      </c>
      <c r="D704" s="122">
        <v>10</v>
      </c>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70">
        <v>10</v>
      </c>
      <c r="EC704" s="56">
        <v>287</v>
      </c>
      <c r="ED704" s="57" t="s">
        <v>3029</v>
      </c>
      <c r="EE704" s="68" t="s">
        <v>2335</v>
      </c>
      <c r="EF704" s="70">
        <v>10</v>
      </c>
      <c r="EG704" s="56">
        <v>287</v>
      </c>
      <c r="EH704" s="57" t="s">
        <v>3029</v>
      </c>
      <c r="EI704" s="68" t="s">
        <v>2335</v>
      </c>
      <c r="EJ704" s="70">
        <v>10</v>
      </c>
      <c r="EK704" s="56">
        <v>287</v>
      </c>
      <c r="EL704" s="57" t="s">
        <v>3029</v>
      </c>
      <c r="EM704" s="68" t="s">
        <v>2335</v>
      </c>
      <c r="EN704" s="70">
        <v>10</v>
      </c>
      <c r="EO704" s="56">
        <v>287</v>
      </c>
      <c r="EP704" s="57" t="s">
        <v>3029</v>
      </c>
      <c r="EQ704" s="68" t="s">
        <v>2335</v>
      </c>
      <c r="ER704" s="70">
        <v>10</v>
      </c>
      <c r="ES704" s="56">
        <v>287</v>
      </c>
      <c r="ET704" s="57" t="s">
        <v>3029</v>
      </c>
      <c r="EU704" s="68" t="s">
        <v>2335</v>
      </c>
      <c r="EV704" s="70">
        <v>10</v>
      </c>
      <c r="EW704" s="56">
        <v>287</v>
      </c>
      <c r="EX704" s="57" t="s">
        <v>3029</v>
      </c>
      <c r="EY704" s="68" t="s">
        <v>2335</v>
      </c>
      <c r="EZ704" s="70">
        <v>10</v>
      </c>
      <c r="FA704" s="56">
        <v>287</v>
      </c>
      <c r="FB704" s="57" t="s">
        <v>3029</v>
      </c>
      <c r="FC704" s="68" t="s">
        <v>2335</v>
      </c>
      <c r="FD704" s="70">
        <v>10</v>
      </c>
      <c r="FE704" s="56">
        <v>287</v>
      </c>
      <c r="FF704" s="57" t="s">
        <v>3029</v>
      </c>
      <c r="FG704" s="68" t="s">
        <v>2335</v>
      </c>
      <c r="FH704" s="70">
        <v>10</v>
      </c>
      <c r="FI704" s="56">
        <v>287</v>
      </c>
      <c r="FJ704" s="57" t="s">
        <v>3029</v>
      </c>
      <c r="FK704" s="68" t="s">
        <v>2335</v>
      </c>
      <c r="FL704" s="70">
        <v>10</v>
      </c>
      <c r="FM704" s="56">
        <v>287</v>
      </c>
      <c r="FN704" s="57" t="s">
        <v>3029</v>
      </c>
      <c r="FO704" s="68" t="s">
        <v>2335</v>
      </c>
      <c r="FP704" s="70">
        <v>10</v>
      </c>
      <c r="FQ704" s="56">
        <v>287</v>
      </c>
      <c r="FR704" s="57" t="s">
        <v>3029</v>
      </c>
      <c r="FS704" s="68" t="s">
        <v>2335</v>
      </c>
      <c r="FT704" s="70">
        <v>10</v>
      </c>
      <c r="FU704" s="56">
        <v>287</v>
      </c>
      <c r="FV704" s="57" t="s">
        <v>3029</v>
      </c>
      <c r="FW704" s="68" t="s">
        <v>2335</v>
      </c>
      <c r="FX704" s="70">
        <v>10</v>
      </c>
      <c r="FY704" s="56">
        <v>287</v>
      </c>
      <c r="FZ704" s="57" t="s">
        <v>3029</v>
      </c>
      <c r="GA704" s="68" t="s">
        <v>2335</v>
      </c>
      <c r="GB704" s="70">
        <v>10</v>
      </c>
      <c r="GC704" s="56">
        <v>287</v>
      </c>
      <c r="GD704" s="57" t="s">
        <v>3029</v>
      </c>
      <c r="GE704" s="68" t="s">
        <v>2335</v>
      </c>
      <c r="GF704" s="70">
        <v>10</v>
      </c>
      <c r="GG704" s="56">
        <v>287</v>
      </c>
      <c r="GH704" s="57" t="s">
        <v>3029</v>
      </c>
      <c r="GI704" s="68" t="s">
        <v>2335</v>
      </c>
      <c r="GJ704" s="70">
        <v>10</v>
      </c>
      <c r="GK704" s="56">
        <v>287</v>
      </c>
      <c r="GL704" s="57" t="s">
        <v>3029</v>
      </c>
      <c r="GM704" s="68" t="s">
        <v>2335</v>
      </c>
      <c r="GN704" s="70">
        <v>10</v>
      </c>
      <c r="GO704" s="56">
        <v>287</v>
      </c>
      <c r="GP704" s="57" t="s">
        <v>3029</v>
      </c>
      <c r="GQ704" s="68" t="s">
        <v>2335</v>
      </c>
      <c r="GR704" s="70">
        <v>10</v>
      </c>
      <c r="GS704" s="56">
        <v>287</v>
      </c>
      <c r="GT704" s="57" t="s">
        <v>3029</v>
      </c>
      <c r="GU704" s="68" t="s">
        <v>2335</v>
      </c>
      <c r="GV704" s="70">
        <v>10</v>
      </c>
      <c r="GW704" s="56">
        <v>287</v>
      </c>
      <c r="GX704" s="57" t="s">
        <v>3029</v>
      </c>
      <c r="GY704" s="68" t="s">
        <v>2335</v>
      </c>
      <c r="GZ704" s="70">
        <v>10</v>
      </c>
      <c r="HA704" s="56">
        <v>287</v>
      </c>
      <c r="HB704" s="57" t="s">
        <v>3029</v>
      </c>
      <c r="HC704" s="68" t="s">
        <v>2335</v>
      </c>
      <c r="HD704" s="70">
        <v>10</v>
      </c>
      <c r="HE704" s="56">
        <v>287</v>
      </c>
      <c r="HF704" s="57" t="s">
        <v>3029</v>
      </c>
      <c r="HG704" s="68" t="s">
        <v>2335</v>
      </c>
      <c r="HH704" s="70">
        <v>10</v>
      </c>
      <c r="HI704" s="56">
        <v>287</v>
      </c>
      <c r="HJ704" s="57" t="s">
        <v>3029</v>
      </c>
      <c r="HK704" s="68" t="s">
        <v>2335</v>
      </c>
      <c r="HL704" s="70">
        <v>10</v>
      </c>
      <c r="HM704" s="56">
        <v>287</v>
      </c>
      <c r="HN704" s="57" t="s">
        <v>3029</v>
      </c>
      <c r="HO704" s="68" t="s">
        <v>2335</v>
      </c>
      <c r="HP704" s="70">
        <v>10</v>
      </c>
      <c r="HQ704" s="56">
        <v>287</v>
      </c>
      <c r="HR704" s="57" t="s">
        <v>3029</v>
      </c>
      <c r="HS704" s="68" t="s">
        <v>2335</v>
      </c>
      <c r="HT704" s="70">
        <v>10</v>
      </c>
      <c r="HU704" s="56">
        <v>287</v>
      </c>
      <c r="HV704" s="57" t="s">
        <v>3029</v>
      </c>
      <c r="HW704" s="68" t="s">
        <v>2335</v>
      </c>
      <c r="HX704" s="70">
        <v>10</v>
      </c>
      <c r="HY704" s="56">
        <v>287</v>
      </c>
      <c r="HZ704" s="57" t="s">
        <v>3029</v>
      </c>
      <c r="IA704" s="68" t="s">
        <v>2335</v>
      </c>
      <c r="IB704" s="70">
        <v>10</v>
      </c>
      <c r="IC704" s="56">
        <v>287</v>
      </c>
      <c r="ID704" s="57" t="s">
        <v>3029</v>
      </c>
      <c r="IE704" s="68" t="s">
        <v>2335</v>
      </c>
      <c r="IF704" s="70">
        <v>10</v>
      </c>
      <c r="IG704" s="56">
        <v>287</v>
      </c>
      <c r="IH704" s="57" t="s">
        <v>3029</v>
      </c>
      <c r="II704" s="68" t="s">
        <v>2335</v>
      </c>
      <c r="IJ704" s="70">
        <v>10</v>
      </c>
      <c r="IK704" s="56">
        <v>287</v>
      </c>
      <c r="IL704" s="57" t="s">
        <v>3029</v>
      </c>
      <c r="IM704" s="68" t="s">
        <v>2335</v>
      </c>
      <c r="IN704" s="70">
        <v>10</v>
      </c>
      <c r="IO704" s="56">
        <v>287</v>
      </c>
      <c r="IP704" s="57" t="s">
        <v>3029</v>
      </c>
      <c r="IQ704" s="68" t="s">
        <v>2335</v>
      </c>
      <c r="IR704" s="70">
        <v>10</v>
      </c>
      <c r="IS704" s="56">
        <v>287</v>
      </c>
      <c r="IT704" s="57" t="s">
        <v>3029</v>
      </c>
      <c r="IU704" s="68" t="s">
        <v>2335</v>
      </c>
      <c r="IV704" s="70">
        <v>10</v>
      </c>
    </row>
    <row r="705" spans="1:256" s="51" customFormat="1" ht="12" customHeight="1" x14ac:dyDescent="0.2">
      <c r="A705" s="125">
        <v>410</v>
      </c>
      <c r="B705" s="111" t="s">
        <v>3030</v>
      </c>
      <c r="C705" s="119" t="s">
        <v>2335</v>
      </c>
      <c r="D705" s="122">
        <v>9</v>
      </c>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70">
        <v>9</v>
      </c>
      <c r="EC705" s="56">
        <v>288</v>
      </c>
      <c r="ED705" s="57" t="s">
        <v>3030</v>
      </c>
      <c r="EE705" s="68" t="s">
        <v>2335</v>
      </c>
      <c r="EF705" s="70">
        <v>9</v>
      </c>
      <c r="EG705" s="56">
        <v>288</v>
      </c>
      <c r="EH705" s="57" t="s">
        <v>3030</v>
      </c>
      <c r="EI705" s="68" t="s">
        <v>2335</v>
      </c>
      <c r="EJ705" s="70">
        <v>9</v>
      </c>
      <c r="EK705" s="56">
        <v>288</v>
      </c>
      <c r="EL705" s="57" t="s">
        <v>3030</v>
      </c>
      <c r="EM705" s="68" t="s">
        <v>2335</v>
      </c>
      <c r="EN705" s="70">
        <v>9</v>
      </c>
      <c r="EO705" s="56">
        <v>288</v>
      </c>
      <c r="EP705" s="57" t="s">
        <v>3030</v>
      </c>
      <c r="EQ705" s="68" t="s">
        <v>2335</v>
      </c>
      <c r="ER705" s="70">
        <v>9</v>
      </c>
      <c r="ES705" s="56">
        <v>288</v>
      </c>
      <c r="ET705" s="57" t="s">
        <v>3030</v>
      </c>
      <c r="EU705" s="68" t="s">
        <v>2335</v>
      </c>
      <c r="EV705" s="70">
        <v>9</v>
      </c>
      <c r="EW705" s="56">
        <v>288</v>
      </c>
      <c r="EX705" s="57" t="s">
        <v>3030</v>
      </c>
      <c r="EY705" s="68" t="s">
        <v>2335</v>
      </c>
      <c r="EZ705" s="70">
        <v>9</v>
      </c>
      <c r="FA705" s="56">
        <v>288</v>
      </c>
      <c r="FB705" s="57" t="s">
        <v>3030</v>
      </c>
      <c r="FC705" s="68" t="s">
        <v>2335</v>
      </c>
      <c r="FD705" s="70">
        <v>9</v>
      </c>
      <c r="FE705" s="56">
        <v>288</v>
      </c>
      <c r="FF705" s="57" t="s">
        <v>3030</v>
      </c>
      <c r="FG705" s="68" t="s">
        <v>2335</v>
      </c>
      <c r="FH705" s="70">
        <v>9</v>
      </c>
      <c r="FI705" s="56">
        <v>288</v>
      </c>
      <c r="FJ705" s="57" t="s">
        <v>3030</v>
      </c>
      <c r="FK705" s="68" t="s">
        <v>2335</v>
      </c>
      <c r="FL705" s="70">
        <v>9</v>
      </c>
      <c r="FM705" s="56">
        <v>288</v>
      </c>
      <c r="FN705" s="57" t="s">
        <v>3030</v>
      </c>
      <c r="FO705" s="68" t="s">
        <v>2335</v>
      </c>
      <c r="FP705" s="70">
        <v>9</v>
      </c>
      <c r="FQ705" s="56">
        <v>288</v>
      </c>
      <c r="FR705" s="57" t="s">
        <v>3030</v>
      </c>
      <c r="FS705" s="68" t="s">
        <v>2335</v>
      </c>
      <c r="FT705" s="70">
        <v>9</v>
      </c>
      <c r="FU705" s="56">
        <v>288</v>
      </c>
      <c r="FV705" s="57" t="s">
        <v>3030</v>
      </c>
      <c r="FW705" s="68" t="s">
        <v>2335</v>
      </c>
      <c r="FX705" s="70">
        <v>9</v>
      </c>
      <c r="FY705" s="56">
        <v>288</v>
      </c>
      <c r="FZ705" s="57" t="s">
        <v>3030</v>
      </c>
      <c r="GA705" s="68" t="s">
        <v>2335</v>
      </c>
      <c r="GB705" s="70">
        <v>9</v>
      </c>
      <c r="GC705" s="56">
        <v>288</v>
      </c>
      <c r="GD705" s="57" t="s">
        <v>3030</v>
      </c>
      <c r="GE705" s="68" t="s">
        <v>2335</v>
      </c>
      <c r="GF705" s="70">
        <v>9</v>
      </c>
      <c r="GG705" s="56">
        <v>288</v>
      </c>
      <c r="GH705" s="57" t="s">
        <v>3030</v>
      </c>
      <c r="GI705" s="68" t="s">
        <v>2335</v>
      </c>
      <c r="GJ705" s="70">
        <v>9</v>
      </c>
      <c r="GK705" s="56">
        <v>288</v>
      </c>
      <c r="GL705" s="57" t="s">
        <v>3030</v>
      </c>
      <c r="GM705" s="68" t="s">
        <v>2335</v>
      </c>
      <c r="GN705" s="70">
        <v>9</v>
      </c>
      <c r="GO705" s="56">
        <v>288</v>
      </c>
      <c r="GP705" s="57" t="s">
        <v>3030</v>
      </c>
      <c r="GQ705" s="68" t="s">
        <v>2335</v>
      </c>
      <c r="GR705" s="70">
        <v>9</v>
      </c>
      <c r="GS705" s="56">
        <v>288</v>
      </c>
      <c r="GT705" s="57" t="s">
        <v>3030</v>
      </c>
      <c r="GU705" s="68" t="s">
        <v>2335</v>
      </c>
      <c r="GV705" s="70">
        <v>9</v>
      </c>
      <c r="GW705" s="56">
        <v>288</v>
      </c>
      <c r="GX705" s="57" t="s">
        <v>3030</v>
      </c>
      <c r="GY705" s="68" t="s">
        <v>2335</v>
      </c>
      <c r="GZ705" s="70">
        <v>9</v>
      </c>
      <c r="HA705" s="56">
        <v>288</v>
      </c>
      <c r="HB705" s="57" t="s">
        <v>3030</v>
      </c>
      <c r="HC705" s="68" t="s">
        <v>2335</v>
      </c>
      <c r="HD705" s="70">
        <v>9</v>
      </c>
      <c r="HE705" s="56">
        <v>288</v>
      </c>
      <c r="HF705" s="57" t="s">
        <v>3030</v>
      </c>
      <c r="HG705" s="68" t="s">
        <v>2335</v>
      </c>
      <c r="HH705" s="70">
        <v>9</v>
      </c>
      <c r="HI705" s="56">
        <v>288</v>
      </c>
      <c r="HJ705" s="57" t="s">
        <v>3030</v>
      </c>
      <c r="HK705" s="68" t="s">
        <v>2335</v>
      </c>
      <c r="HL705" s="70">
        <v>9</v>
      </c>
      <c r="HM705" s="56">
        <v>288</v>
      </c>
      <c r="HN705" s="57" t="s">
        <v>3030</v>
      </c>
      <c r="HO705" s="68" t="s">
        <v>2335</v>
      </c>
      <c r="HP705" s="70">
        <v>9</v>
      </c>
      <c r="HQ705" s="56">
        <v>288</v>
      </c>
      <c r="HR705" s="57" t="s">
        <v>3030</v>
      </c>
      <c r="HS705" s="68" t="s">
        <v>2335</v>
      </c>
      <c r="HT705" s="70">
        <v>9</v>
      </c>
      <c r="HU705" s="56">
        <v>288</v>
      </c>
      <c r="HV705" s="57" t="s">
        <v>3030</v>
      </c>
      <c r="HW705" s="68" t="s">
        <v>2335</v>
      </c>
      <c r="HX705" s="70">
        <v>9</v>
      </c>
      <c r="HY705" s="56">
        <v>288</v>
      </c>
      <c r="HZ705" s="57" t="s">
        <v>3030</v>
      </c>
      <c r="IA705" s="68" t="s">
        <v>2335</v>
      </c>
      <c r="IB705" s="70">
        <v>9</v>
      </c>
      <c r="IC705" s="56">
        <v>288</v>
      </c>
      <c r="ID705" s="57" t="s">
        <v>3030</v>
      </c>
      <c r="IE705" s="68" t="s">
        <v>2335</v>
      </c>
      <c r="IF705" s="70">
        <v>9</v>
      </c>
      <c r="IG705" s="56">
        <v>288</v>
      </c>
      <c r="IH705" s="57" t="s">
        <v>3030</v>
      </c>
      <c r="II705" s="68" t="s">
        <v>2335</v>
      </c>
      <c r="IJ705" s="70">
        <v>9</v>
      </c>
      <c r="IK705" s="56">
        <v>288</v>
      </c>
      <c r="IL705" s="57" t="s">
        <v>3030</v>
      </c>
      <c r="IM705" s="68" t="s">
        <v>2335</v>
      </c>
      <c r="IN705" s="70">
        <v>9</v>
      </c>
      <c r="IO705" s="56">
        <v>288</v>
      </c>
      <c r="IP705" s="57" t="s">
        <v>3030</v>
      </c>
      <c r="IQ705" s="68" t="s">
        <v>2335</v>
      </c>
      <c r="IR705" s="70">
        <v>9</v>
      </c>
      <c r="IS705" s="56">
        <v>288</v>
      </c>
      <c r="IT705" s="57" t="s">
        <v>3030</v>
      </c>
      <c r="IU705" s="68" t="s">
        <v>2335</v>
      </c>
      <c r="IV705" s="70">
        <v>9</v>
      </c>
    </row>
    <row r="706" spans="1:256" s="51" customFormat="1" ht="12" customHeight="1" x14ac:dyDescent="0.2">
      <c r="A706" s="125">
        <v>410</v>
      </c>
      <c r="B706" s="111" t="s">
        <v>3031</v>
      </c>
      <c r="C706" s="119" t="s">
        <v>2335</v>
      </c>
      <c r="D706" s="122">
        <v>15</v>
      </c>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70">
        <v>15</v>
      </c>
      <c r="EC706" s="56">
        <v>289</v>
      </c>
      <c r="ED706" s="57" t="s">
        <v>3031</v>
      </c>
      <c r="EE706" s="68" t="s">
        <v>2335</v>
      </c>
      <c r="EF706" s="70">
        <v>15</v>
      </c>
      <c r="EG706" s="56">
        <v>289</v>
      </c>
      <c r="EH706" s="57" t="s">
        <v>3031</v>
      </c>
      <c r="EI706" s="68" t="s">
        <v>2335</v>
      </c>
      <c r="EJ706" s="70">
        <v>15</v>
      </c>
      <c r="EK706" s="56">
        <v>289</v>
      </c>
      <c r="EL706" s="57" t="s">
        <v>3031</v>
      </c>
      <c r="EM706" s="68" t="s">
        <v>2335</v>
      </c>
      <c r="EN706" s="70">
        <v>15</v>
      </c>
      <c r="EO706" s="56">
        <v>289</v>
      </c>
      <c r="EP706" s="57" t="s">
        <v>3031</v>
      </c>
      <c r="EQ706" s="68" t="s">
        <v>2335</v>
      </c>
      <c r="ER706" s="70">
        <v>15</v>
      </c>
      <c r="ES706" s="56">
        <v>289</v>
      </c>
      <c r="ET706" s="57" t="s">
        <v>3031</v>
      </c>
      <c r="EU706" s="68" t="s">
        <v>2335</v>
      </c>
      <c r="EV706" s="70">
        <v>15</v>
      </c>
      <c r="EW706" s="56">
        <v>289</v>
      </c>
      <c r="EX706" s="57" t="s">
        <v>3031</v>
      </c>
      <c r="EY706" s="68" t="s">
        <v>2335</v>
      </c>
      <c r="EZ706" s="70">
        <v>15</v>
      </c>
      <c r="FA706" s="56">
        <v>289</v>
      </c>
      <c r="FB706" s="57" t="s">
        <v>3031</v>
      </c>
      <c r="FC706" s="68" t="s">
        <v>2335</v>
      </c>
      <c r="FD706" s="70">
        <v>15</v>
      </c>
      <c r="FE706" s="56">
        <v>289</v>
      </c>
      <c r="FF706" s="57" t="s">
        <v>3031</v>
      </c>
      <c r="FG706" s="68" t="s">
        <v>2335</v>
      </c>
      <c r="FH706" s="70">
        <v>15</v>
      </c>
      <c r="FI706" s="56">
        <v>289</v>
      </c>
      <c r="FJ706" s="57" t="s">
        <v>3031</v>
      </c>
      <c r="FK706" s="68" t="s">
        <v>2335</v>
      </c>
      <c r="FL706" s="70">
        <v>15</v>
      </c>
      <c r="FM706" s="56">
        <v>289</v>
      </c>
      <c r="FN706" s="57" t="s">
        <v>3031</v>
      </c>
      <c r="FO706" s="68" t="s">
        <v>2335</v>
      </c>
      <c r="FP706" s="70">
        <v>15</v>
      </c>
      <c r="FQ706" s="56">
        <v>289</v>
      </c>
      <c r="FR706" s="57" t="s">
        <v>3031</v>
      </c>
      <c r="FS706" s="68" t="s">
        <v>2335</v>
      </c>
      <c r="FT706" s="70">
        <v>15</v>
      </c>
      <c r="FU706" s="56">
        <v>289</v>
      </c>
      <c r="FV706" s="57" t="s">
        <v>3031</v>
      </c>
      <c r="FW706" s="68" t="s">
        <v>2335</v>
      </c>
      <c r="FX706" s="70">
        <v>15</v>
      </c>
      <c r="FY706" s="56">
        <v>289</v>
      </c>
      <c r="FZ706" s="57" t="s">
        <v>3031</v>
      </c>
      <c r="GA706" s="68" t="s">
        <v>2335</v>
      </c>
      <c r="GB706" s="70">
        <v>15</v>
      </c>
      <c r="GC706" s="56">
        <v>289</v>
      </c>
      <c r="GD706" s="57" t="s">
        <v>3031</v>
      </c>
      <c r="GE706" s="68" t="s">
        <v>2335</v>
      </c>
      <c r="GF706" s="70">
        <v>15</v>
      </c>
      <c r="GG706" s="56">
        <v>289</v>
      </c>
      <c r="GH706" s="57" t="s">
        <v>3031</v>
      </c>
      <c r="GI706" s="68" t="s">
        <v>2335</v>
      </c>
      <c r="GJ706" s="70">
        <v>15</v>
      </c>
      <c r="GK706" s="56">
        <v>289</v>
      </c>
      <c r="GL706" s="57" t="s">
        <v>3031</v>
      </c>
      <c r="GM706" s="68" t="s">
        <v>2335</v>
      </c>
      <c r="GN706" s="70">
        <v>15</v>
      </c>
      <c r="GO706" s="56">
        <v>289</v>
      </c>
      <c r="GP706" s="57" t="s">
        <v>3031</v>
      </c>
      <c r="GQ706" s="68" t="s">
        <v>2335</v>
      </c>
      <c r="GR706" s="70">
        <v>15</v>
      </c>
      <c r="GS706" s="56">
        <v>289</v>
      </c>
      <c r="GT706" s="57" t="s">
        <v>3031</v>
      </c>
      <c r="GU706" s="68" t="s">
        <v>2335</v>
      </c>
      <c r="GV706" s="70">
        <v>15</v>
      </c>
      <c r="GW706" s="56">
        <v>289</v>
      </c>
      <c r="GX706" s="57" t="s">
        <v>3031</v>
      </c>
      <c r="GY706" s="68" t="s">
        <v>2335</v>
      </c>
      <c r="GZ706" s="70">
        <v>15</v>
      </c>
      <c r="HA706" s="56">
        <v>289</v>
      </c>
      <c r="HB706" s="57" t="s">
        <v>3031</v>
      </c>
      <c r="HC706" s="68" t="s">
        <v>2335</v>
      </c>
      <c r="HD706" s="70">
        <v>15</v>
      </c>
      <c r="HE706" s="56">
        <v>289</v>
      </c>
      <c r="HF706" s="57" t="s">
        <v>3031</v>
      </c>
      <c r="HG706" s="68" t="s">
        <v>2335</v>
      </c>
      <c r="HH706" s="70">
        <v>15</v>
      </c>
      <c r="HI706" s="56">
        <v>289</v>
      </c>
      <c r="HJ706" s="57" t="s">
        <v>3031</v>
      </c>
      <c r="HK706" s="68" t="s">
        <v>2335</v>
      </c>
      <c r="HL706" s="70">
        <v>15</v>
      </c>
      <c r="HM706" s="56">
        <v>289</v>
      </c>
      <c r="HN706" s="57" t="s">
        <v>3031</v>
      </c>
      <c r="HO706" s="68" t="s">
        <v>2335</v>
      </c>
      <c r="HP706" s="70">
        <v>15</v>
      </c>
      <c r="HQ706" s="56">
        <v>289</v>
      </c>
      <c r="HR706" s="57" t="s">
        <v>3031</v>
      </c>
      <c r="HS706" s="68" t="s">
        <v>2335</v>
      </c>
      <c r="HT706" s="70">
        <v>15</v>
      </c>
      <c r="HU706" s="56">
        <v>289</v>
      </c>
      <c r="HV706" s="57" t="s">
        <v>3031</v>
      </c>
      <c r="HW706" s="68" t="s">
        <v>2335</v>
      </c>
      <c r="HX706" s="70">
        <v>15</v>
      </c>
      <c r="HY706" s="56">
        <v>289</v>
      </c>
      <c r="HZ706" s="57" t="s">
        <v>3031</v>
      </c>
      <c r="IA706" s="68" t="s">
        <v>2335</v>
      </c>
      <c r="IB706" s="70">
        <v>15</v>
      </c>
      <c r="IC706" s="56">
        <v>289</v>
      </c>
      <c r="ID706" s="57" t="s">
        <v>3031</v>
      </c>
      <c r="IE706" s="68" t="s">
        <v>2335</v>
      </c>
      <c r="IF706" s="70">
        <v>15</v>
      </c>
      <c r="IG706" s="56">
        <v>289</v>
      </c>
      <c r="IH706" s="57" t="s">
        <v>3031</v>
      </c>
      <c r="II706" s="68" t="s">
        <v>2335</v>
      </c>
      <c r="IJ706" s="70">
        <v>15</v>
      </c>
      <c r="IK706" s="56">
        <v>289</v>
      </c>
      <c r="IL706" s="57" t="s">
        <v>3031</v>
      </c>
      <c r="IM706" s="68" t="s">
        <v>2335</v>
      </c>
      <c r="IN706" s="70">
        <v>15</v>
      </c>
      <c r="IO706" s="56">
        <v>289</v>
      </c>
      <c r="IP706" s="57" t="s">
        <v>3031</v>
      </c>
      <c r="IQ706" s="68" t="s">
        <v>2335</v>
      </c>
      <c r="IR706" s="70">
        <v>15</v>
      </c>
      <c r="IS706" s="56">
        <v>289</v>
      </c>
      <c r="IT706" s="57" t="s">
        <v>3031</v>
      </c>
      <c r="IU706" s="68" t="s">
        <v>2335</v>
      </c>
      <c r="IV706" s="70">
        <v>15</v>
      </c>
    </row>
    <row r="707" spans="1:256" s="51" customFormat="1" ht="12" customHeight="1" x14ac:dyDescent="0.2">
      <c r="A707" s="125">
        <v>410</v>
      </c>
      <c r="B707" s="111" t="s">
        <v>3032</v>
      </c>
      <c r="C707" s="119" t="s">
        <v>2335</v>
      </c>
      <c r="D707" s="122">
        <v>15</v>
      </c>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70">
        <v>15</v>
      </c>
      <c r="EC707" s="56">
        <v>290</v>
      </c>
      <c r="ED707" s="57" t="s">
        <v>3032</v>
      </c>
      <c r="EE707" s="68" t="s">
        <v>2335</v>
      </c>
      <c r="EF707" s="70">
        <v>15</v>
      </c>
      <c r="EG707" s="56">
        <v>290</v>
      </c>
      <c r="EH707" s="57" t="s">
        <v>3032</v>
      </c>
      <c r="EI707" s="68" t="s">
        <v>2335</v>
      </c>
      <c r="EJ707" s="70">
        <v>15</v>
      </c>
      <c r="EK707" s="56">
        <v>290</v>
      </c>
      <c r="EL707" s="57" t="s">
        <v>3032</v>
      </c>
      <c r="EM707" s="68" t="s">
        <v>2335</v>
      </c>
      <c r="EN707" s="70">
        <v>15</v>
      </c>
      <c r="EO707" s="56">
        <v>290</v>
      </c>
      <c r="EP707" s="57" t="s">
        <v>3032</v>
      </c>
      <c r="EQ707" s="68" t="s">
        <v>2335</v>
      </c>
      <c r="ER707" s="70">
        <v>15</v>
      </c>
      <c r="ES707" s="56">
        <v>290</v>
      </c>
      <c r="ET707" s="57" t="s">
        <v>3032</v>
      </c>
      <c r="EU707" s="68" t="s">
        <v>2335</v>
      </c>
      <c r="EV707" s="70">
        <v>15</v>
      </c>
      <c r="EW707" s="56">
        <v>290</v>
      </c>
      <c r="EX707" s="57" t="s">
        <v>3032</v>
      </c>
      <c r="EY707" s="68" t="s">
        <v>2335</v>
      </c>
      <c r="EZ707" s="70">
        <v>15</v>
      </c>
      <c r="FA707" s="56">
        <v>290</v>
      </c>
      <c r="FB707" s="57" t="s">
        <v>3032</v>
      </c>
      <c r="FC707" s="68" t="s">
        <v>2335</v>
      </c>
      <c r="FD707" s="70">
        <v>15</v>
      </c>
      <c r="FE707" s="56">
        <v>290</v>
      </c>
      <c r="FF707" s="57" t="s">
        <v>3032</v>
      </c>
      <c r="FG707" s="68" t="s">
        <v>2335</v>
      </c>
      <c r="FH707" s="70">
        <v>15</v>
      </c>
      <c r="FI707" s="56">
        <v>290</v>
      </c>
      <c r="FJ707" s="57" t="s">
        <v>3032</v>
      </c>
      <c r="FK707" s="68" t="s">
        <v>2335</v>
      </c>
      <c r="FL707" s="70">
        <v>15</v>
      </c>
      <c r="FM707" s="56">
        <v>290</v>
      </c>
      <c r="FN707" s="57" t="s">
        <v>3032</v>
      </c>
      <c r="FO707" s="68" t="s">
        <v>2335</v>
      </c>
      <c r="FP707" s="70">
        <v>15</v>
      </c>
      <c r="FQ707" s="56">
        <v>290</v>
      </c>
      <c r="FR707" s="57" t="s">
        <v>3032</v>
      </c>
      <c r="FS707" s="68" t="s">
        <v>2335</v>
      </c>
      <c r="FT707" s="70">
        <v>15</v>
      </c>
      <c r="FU707" s="56">
        <v>290</v>
      </c>
      <c r="FV707" s="57" t="s">
        <v>3032</v>
      </c>
      <c r="FW707" s="68" t="s">
        <v>2335</v>
      </c>
      <c r="FX707" s="70">
        <v>15</v>
      </c>
      <c r="FY707" s="56">
        <v>290</v>
      </c>
      <c r="FZ707" s="57" t="s">
        <v>3032</v>
      </c>
      <c r="GA707" s="68" t="s">
        <v>2335</v>
      </c>
      <c r="GB707" s="70">
        <v>15</v>
      </c>
      <c r="GC707" s="56">
        <v>290</v>
      </c>
      <c r="GD707" s="57" t="s">
        <v>3032</v>
      </c>
      <c r="GE707" s="68" t="s">
        <v>2335</v>
      </c>
      <c r="GF707" s="70">
        <v>15</v>
      </c>
      <c r="GG707" s="56">
        <v>290</v>
      </c>
      <c r="GH707" s="57" t="s">
        <v>3032</v>
      </c>
      <c r="GI707" s="68" t="s">
        <v>2335</v>
      </c>
      <c r="GJ707" s="70">
        <v>15</v>
      </c>
      <c r="GK707" s="56">
        <v>290</v>
      </c>
      <c r="GL707" s="57" t="s">
        <v>3032</v>
      </c>
      <c r="GM707" s="68" t="s">
        <v>2335</v>
      </c>
      <c r="GN707" s="70">
        <v>15</v>
      </c>
      <c r="GO707" s="56">
        <v>290</v>
      </c>
      <c r="GP707" s="57" t="s">
        <v>3032</v>
      </c>
      <c r="GQ707" s="68" t="s">
        <v>2335</v>
      </c>
      <c r="GR707" s="70">
        <v>15</v>
      </c>
      <c r="GS707" s="56">
        <v>290</v>
      </c>
      <c r="GT707" s="57" t="s">
        <v>3032</v>
      </c>
      <c r="GU707" s="68" t="s">
        <v>2335</v>
      </c>
      <c r="GV707" s="70">
        <v>15</v>
      </c>
      <c r="GW707" s="56">
        <v>290</v>
      </c>
      <c r="GX707" s="57" t="s">
        <v>3032</v>
      </c>
      <c r="GY707" s="68" t="s">
        <v>2335</v>
      </c>
      <c r="GZ707" s="70">
        <v>15</v>
      </c>
      <c r="HA707" s="56">
        <v>290</v>
      </c>
      <c r="HB707" s="57" t="s">
        <v>3032</v>
      </c>
      <c r="HC707" s="68" t="s">
        <v>2335</v>
      </c>
      <c r="HD707" s="70">
        <v>15</v>
      </c>
      <c r="HE707" s="56">
        <v>290</v>
      </c>
      <c r="HF707" s="57" t="s">
        <v>3032</v>
      </c>
      <c r="HG707" s="68" t="s">
        <v>2335</v>
      </c>
      <c r="HH707" s="70">
        <v>15</v>
      </c>
      <c r="HI707" s="56">
        <v>290</v>
      </c>
      <c r="HJ707" s="57" t="s">
        <v>3032</v>
      </c>
      <c r="HK707" s="68" t="s">
        <v>2335</v>
      </c>
      <c r="HL707" s="70">
        <v>15</v>
      </c>
      <c r="HM707" s="56">
        <v>290</v>
      </c>
      <c r="HN707" s="57" t="s">
        <v>3032</v>
      </c>
      <c r="HO707" s="68" t="s">
        <v>2335</v>
      </c>
      <c r="HP707" s="70">
        <v>15</v>
      </c>
      <c r="HQ707" s="56">
        <v>290</v>
      </c>
      <c r="HR707" s="57" t="s">
        <v>3032</v>
      </c>
      <c r="HS707" s="68" t="s">
        <v>2335</v>
      </c>
      <c r="HT707" s="70">
        <v>15</v>
      </c>
      <c r="HU707" s="56">
        <v>290</v>
      </c>
      <c r="HV707" s="57" t="s">
        <v>3032</v>
      </c>
      <c r="HW707" s="68" t="s">
        <v>2335</v>
      </c>
      <c r="HX707" s="70">
        <v>15</v>
      </c>
      <c r="HY707" s="56">
        <v>290</v>
      </c>
      <c r="HZ707" s="57" t="s">
        <v>3032</v>
      </c>
      <c r="IA707" s="68" t="s">
        <v>2335</v>
      </c>
      <c r="IB707" s="70">
        <v>15</v>
      </c>
      <c r="IC707" s="56">
        <v>290</v>
      </c>
      <c r="ID707" s="57" t="s">
        <v>3032</v>
      </c>
      <c r="IE707" s="68" t="s">
        <v>2335</v>
      </c>
      <c r="IF707" s="70">
        <v>15</v>
      </c>
      <c r="IG707" s="56">
        <v>290</v>
      </c>
      <c r="IH707" s="57" t="s">
        <v>3032</v>
      </c>
      <c r="II707" s="68" t="s">
        <v>2335</v>
      </c>
      <c r="IJ707" s="70">
        <v>15</v>
      </c>
      <c r="IK707" s="56">
        <v>290</v>
      </c>
      <c r="IL707" s="57" t="s">
        <v>3032</v>
      </c>
      <c r="IM707" s="68" t="s">
        <v>2335</v>
      </c>
      <c r="IN707" s="70">
        <v>15</v>
      </c>
      <c r="IO707" s="56">
        <v>290</v>
      </c>
      <c r="IP707" s="57" t="s">
        <v>3032</v>
      </c>
      <c r="IQ707" s="68" t="s">
        <v>2335</v>
      </c>
      <c r="IR707" s="70">
        <v>15</v>
      </c>
      <c r="IS707" s="56">
        <v>290</v>
      </c>
      <c r="IT707" s="57" t="s">
        <v>3032</v>
      </c>
      <c r="IU707" s="68" t="s">
        <v>2335</v>
      </c>
      <c r="IV707" s="70">
        <v>15</v>
      </c>
    </row>
    <row r="708" spans="1:256" s="51" customFormat="1" ht="12" customHeight="1" x14ac:dyDescent="0.2">
      <c r="A708" s="125">
        <v>410</v>
      </c>
      <c r="B708" s="111" t="s">
        <v>3033</v>
      </c>
      <c r="C708" s="119" t="s">
        <v>2335</v>
      </c>
      <c r="D708" s="122">
        <v>9</v>
      </c>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70">
        <v>9</v>
      </c>
      <c r="EC708" s="56">
        <v>291</v>
      </c>
      <c r="ED708" s="57" t="s">
        <v>3033</v>
      </c>
      <c r="EE708" s="68" t="s">
        <v>2335</v>
      </c>
      <c r="EF708" s="70">
        <v>9</v>
      </c>
      <c r="EG708" s="56">
        <v>291</v>
      </c>
      <c r="EH708" s="57" t="s">
        <v>3033</v>
      </c>
      <c r="EI708" s="68" t="s">
        <v>2335</v>
      </c>
      <c r="EJ708" s="70">
        <v>9</v>
      </c>
      <c r="EK708" s="56">
        <v>291</v>
      </c>
      <c r="EL708" s="57" t="s">
        <v>3033</v>
      </c>
      <c r="EM708" s="68" t="s">
        <v>2335</v>
      </c>
      <c r="EN708" s="70">
        <v>9</v>
      </c>
      <c r="EO708" s="56">
        <v>291</v>
      </c>
      <c r="EP708" s="57" t="s">
        <v>3033</v>
      </c>
      <c r="EQ708" s="68" t="s">
        <v>2335</v>
      </c>
      <c r="ER708" s="70">
        <v>9</v>
      </c>
      <c r="ES708" s="56">
        <v>291</v>
      </c>
      <c r="ET708" s="57" t="s">
        <v>3033</v>
      </c>
      <c r="EU708" s="68" t="s">
        <v>2335</v>
      </c>
      <c r="EV708" s="70">
        <v>9</v>
      </c>
      <c r="EW708" s="56">
        <v>291</v>
      </c>
      <c r="EX708" s="57" t="s">
        <v>3033</v>
      </c>
      <c r="EY708" s="68" t="s">
        <v>2335</v>
      </c>
      <c r="EZ708" s="70">
        <v>9</v>
      </c>
      <c r="FA708" s="56">
        <v>291</v>
      </c>
      <c r="FB708" s="57" t="s">
        <v>3033</v>
      </c>
      <c r="FC708" s="68" t="s">
        <v>2335</v>
      </c>
      <c r="FD708" s="70">
        <v>9</v>
      </c>
      <c r="FE708" s="56">
        <v>291</v>
      </c>
      <c r="FF708" s="57" t="s">
        <v>3033</v>
      </c>
      <c r="FG708" s="68" t="s">
        <v>2335</v>
      </c>
      <c r="FH708" s="70">
        <v>9</v>
      </c>
      <c r="FI708" s="56">
        <v>291</v>
      </c>
      <c r="FJ708" s="57" t="s">
        <v>3033</v>
      </c>
      <c r="FK708" s="68" t="s">
        <v>2335</v>
      </c>
      <c r="FL708" s="70">
        <v>9</v>
      </c>
      <c r="FM708" s="56">
        <v>291</v>
      </c>
      <c r="FN708" s="57" t="s">
        <v>3033</v>
      </c>
      <c r="FO708" s="68" t="s">
        <v>2335</v>
      </c>
      <c r="FP708" s="70">
        <v>9</v>
      </c>
      <c r="FQ708" s="56">
        <v>291</v>
      </c>
      <c r="FR708" s="57" t="s">
        <v>3033</v>
      </c>
      <c r="FS708" s="68" t="s">
        <v>2335</v>
      </c>
      <c r="FT708" s="70">
        <v>9</v>
      </c>
      <c r="FU708" s="56">
        <v>291</v>
      </c>
      <c r="FV708" s="57" t="s">
        <v>3033</v>
      </c>
      <c r="FW708" s="68" t="s">
        <v>2335</v>
      </c>
      <c r="FX708" s="70">
        <v>9</v>
      </c>
      <c r="FY708" s="56">
        <v>291</v>
      </c>
      <c r="FZ708" s="57" t="s">
        <v>3033</v>
      </c>
      <c r="GA708" s="68" t="s">
        <v>2335</v>
      </c>
      <c r="GB708" s="70">
        <v>9</v>
      </c>
      <c r="GC708" s="56">
        <v>291</v>
      </c>
      <c r="GD708" s="57" t="s">
        <v>3033</v>
      </c>
      <c r="GE708" s="68" t="s">
        <v>2335</v>
      </c>
      <c r="GF708" s="70">
        <v>9</v>
      </c>
      <c r="GG708" s="56">
        <v>291</v>
      </c>
      <c r="GH708" s="57" t="s">
        <v>3033</v>
      </c>
      <c r="GI708" s="68" t="s">
        <v>2335</v>
      </c>
      <c r="GJ708" s="70">
        <v>9</v>
      </c>
      <c r="GK708" s="56">
        <v>291</v>
      </c>
      <c r="GL708" s="57" t="s">
        <v>3033</v>
      </c>
      <c r="GM708" s="68" t="s">
        <v>2335</v>
      </c>
      <c r="GN708" s="70">
        <v>9</v>
      </c>
      <c r="GO708" s="56">
        <v>291</v>
      </c>
      <c r="GP708" s="57" t="s">
        <v>3033</v>
      </c>
      <c r="GQ708" s="68" t="s">
        <v>2335</v>
      </c>
      <c r="GR708" s="70">
        <v>9</v>
      </c>
      <c r="GS708" s="56">
        <v>291</v>
      </c>
      <c r="GT708" s="57" t="s">
        <v>3033</v>
      </c>
      <c r="GU708" s="68" t="s">
        <v>2335</v>
      </c>
      <c r="GV708" s="70">
        <v>9</v>
      </c>
      <c r="GW708" s="56">
        <v>291</v>
      </c>
      <c r="GX708" s="57" t="s">
        <v>3033</v>
      </c>
      <c r="GY708" s="68" t="s">
        <v>2335</v>
      </c>
      <c r="GZ708" s="70">
        <v>9</v>
      </c>
      <c r="HA708" s="56">
        <v>291</v>
      </c>
      <c r="HB708" s="57" t="s">
        <v>3033</v>
      </c>
      <c r="HC708" s="68" t="s">
        <v>2335</v>
      </c>
      <c r="HD708" s="70">
        <v>9</v>
      </c>
      <c r="HE708" s="56">
        <v>291</v>
      </c>
      <c r="HF708" s="57" t="s">
        <v>3033</v>
      </c>
      <c r="HG708" s="68" t="s">
        <v>2335</v>
      </c>
      <c r="HH708" s="70">
        <v>9</v>
      </c>
      <c r="HI708" s="56">
        <v>291</v>
      </c>
      <c r="HJ708" s="57" t="s">
        <v>3033</v>
      </c>
      <c r="HK708" s="68" t="s">
        <v>2335</v>
      </c>
      <c r="HL708" s="70">
        <v>9</v>
      </c>
      <c r="HM708" s="56">
        <v>291</v>
      </c>
      <c r="HN708" s="57" t="s">
        <v>3033</v>
      </c>
      <c r="HO708" s="68" t="s">
        <v>2335</v>
      </c>
      <c r="HP708" s="70">
        <v>9</v>
      </c>
      <c r="HQ708" s="56">
        <v>291</v>
      </c>
      <c r="HR708" s="57" t="s">
        <v>3033</v>
      </c>
      <c r="HS708" s="68" t="s">
        <v>2335</v>
      </c>
      <c r="HT708" s="70">
        <v>9</v>
      </c>
      <c r="HU708" s="56">
        <v>291</v>
      </c>
      <c r="HV708" s="57" t="s">
        <v>3033</v>
      </c>
      <c r="HW708" s="68" t="s">
        <v>2335</v>
      </c>
      <c r="HX708" s="70">
        <v>9</v>
      </c>
      <c r="HY708" s="56">
        <v>291</v>
      </c>
      <c r="HZ708" s="57" t="s">
        <v>3033</v>
      </c>
      <c r="IA708" s="68" t="s">
        <v>2335</v>
      </c>
      <c r="IB708" s="70">
        <v>9</v>
      </c>
      <c r="IC708" s="56">
        <v>291</v>
      </c>
      <c r="ID708" s="57" t="s">
        <v>3033</v>
      </c>
      <c r="IE708" s="68" t="s">
        <v>2335</v>
      </c>
      <c r="IF708" s="70">
        <v>9</v>
      </c>
      <c r="IG708" s="56">
        <v>291</v>
      </c>
      <c r="IH708" s="57" t="s">
        <v>3033</v>
      </c>
      <c r="II708" s="68" t="s">
        <v>2335</v>
      </c>
      <c r="IJ708" s="70">
        <v>9</v>
      </c>
      <c r="IK708" s="56">
        <v>291</v>
      </c>
      <c r="IL708" s="57" t="s">
        <v>3033</v>
      </c>
      <c r="IM708" s="68" t="s">
        <v>2335</v>
      </c>
      <c r="IN708" s="70">
        <v>9</v>
      </c>
      <c r="IO708" s="56">
        <v>291</v>
      </c>
      <c r="IP708" s="57" t="s">
        <v>3033</v>
      </c>
      <c r="IQ708" s="68" t="s">
        <v>2335</v>
      </c>
      <c r="IR708" s="70">
        <v>9</v>
      </c>
      <c r="IS708" s="56">
        <v>291</v>
      </c>
      <c r="IT708" s="57" t="s">
        <v>3033</v>
      </c>
      <c r="IU708" s="68" t="s">
        <v>2335</v>
      </c>
      <c r="IV708" s="70">
        <v>9</v>
      </c>
    </row>
    <row r="709" spans="1:256" s="51" customFormat="1" ht="12" customHeight="1" x14ac:dyDescent="0.2">
      <c r="A709" s="125">
        <v>410</v>
      </c>
      <c r="B709" s="111" t="s">
        <v>3034</v>
      </c>
      <c r="C709" s="119" t="s">
        <v>2335</v>
      </c>
      <c r="D709" s="122">
        <v>9</v>
      </c>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70">
        <v>9</v>
      </c>
      <c r="EC709" s="56">
        <v>292</v>
      </c>
      <c r="ED709" s="57" t="s">
        <v>3034</v>
      </c>
      <c r="EE709" s="68" t="s">
        <v>2335</v>
      </c>
      <c r="EF709" s="70">
        <v>9</v>
      </c>
      <c r="EG709" s="56">
        <v>292</v>
      </c>
      <c r="EH709" s="57" t="s">
        <v>3034</v>
      </c>
      <c r="EI709" s="68" t="s">
        <v>2335</v>
      </c>
      <c r="EJ709" s="70">
        <v>9</v>
      </c>
      <c r="EK709" s="56">
        <v>292</v>
      </c>
      <c r="EL709" s="57" t="s">
        <v>3034</v>
      </c>
      <c r="EM709" s="68" t="s">
        <v>2335</v>
      </c>
      <c r="EN709" s="70">
        <v>9</v>
      </c>
      <c r="EO709" s="56">
        <v>292</v>
      </c>
      <c r="EP709" s="57" t="s">
        <v>3034</v>
      </c>
      <c r="EQ709" s="68" t="s">
        <v>2335</v>
      </c>
      <c r="ER709" s="70">
        <v>9</v>
      </c>
      <c r="ES709" s="56">
        <v>292</v>
      </c>
      <c r="ET709" s="57" t="s">
        <v>3034</v>
      </c>
      <c r="EU709" s="68" t="s">
        <v>2335</v>
      </c>
      <c r="EV709" s="70">
        <v>9</v>
      </c>
      <c r="EW709" s="56">
        <v>292</v>
      </c>
      <c r="EX709" s="57" t="s">
        <v>3034</v>
      </c>
      <c r="EY709" s="68" t="s">
        <v>2335</v>
      </c>
      <c r="EZ709" s="70">
        <v>9</v>
      </c>
      <c r="FA709" s="56">
        <v>292</v>
      </c>
      <c r="FB709" s="57" t="s">
        <v>3034</v>
      </c>
      <c r="FC709" s="68" t="s">
        <v>2335</v>
      </c>
      <c r="FD709" s="70">
        <v>9</v>
      </c>
      <c r="FE709" s="56">
        <v>292</v>
      </c>
      <c r="FF709" s="57" t="s">
        <v>3034</v>
      </c>
      <c r="FG709" s="68" t="s">
        <v>2335</v>
      </c>
      <c r="FH709" s="70">
        <v>9</v>
      </c>
      <c r="FI709" s="56">
        <v>292</v>
      </c>
      <c r="FJ709" s="57" t="s">
        <v>3034</v>
      </c>
      <c r="FK709" s="68" t="s">
        <v>2335</v>
      </c>
      <c r="FL709" s="70">
        <v>9</v>
      </c>
      <c r="FM709" s="56">
        <v>292</v>
      </c>
      <c r="FN709" s="57" t="s">
        <v>3034</v>
      </c>
      <c r="FO709" s="68" t="s">
        <v>2335</v>
      </c>
      <c r="FP709" s="70">
        <v>9</v>
      </c>
      <c r="FQ709" s="56">
        <v>292</v>
      </c>
      <c r="FR709" s="57" t="s">
        <v>3034</v>
      </c>
      <c r="FS709" s="68" t="s">
        <v>2335</v>
      </c>
      <c r="FT709" s="70">
        <v>9</v>
      </c>
      <c r="FU709" s="56">
        <v>292</v>
      </c>
      <c r="FV709" s="57" t="s">
        <v>3034</v>
      </c>
      <c r="FW709" s="68" t="s">
        <v>2335</v>
      </c>
      <c r="FX709" s="70">
        <v>9</v>
      </c>
      <c r="FY709" s="56">
        <v>292</v>
      </c>
      <c r="FZ709" s="57" t="s">
        <v>3034</v>
      </c>
      <c r="GA709" s="68" t="s">
        <v>2335</v>
      </c>
      <c r="GB709" s="70">
        <v>9</v>
      </c>
      <c r="GC709" s="56">
        <v>292</v>
      </c>
      <c r="GD709" s="57" t="s">
        <v>3034</v>
      </c>
      <c r="GE709" s="68" t="s">
        <v>2335</v>
      </c>
      <c r="GF709" s="70">
        <v>9</v>
      </c>
      <c r="GG709" s="56">
        <v>292</v>
      </c>
      <c r="GH709" s="57" t="s">
        <v>3034</v>
      </c>
      <c r="GI709" s="68" t="s">
        <v>2335</v>
      </c>
      <c r="GJ709" s="70">
        <v>9</v>
      </c>
      <c r="GK709" s="56">
        <v>292</v>
      </c>
      <c r="GL709" s="57" t="s">
        <v>3034</v>
      </c>
      <c r="GM709" s="68" t="s">
        <v>2335</v>
      </c>
      <c r="GN709" s="70">
        <v>9</v>
      </c>
      <c r="GO709" s="56">
        <v>292</v>
      </c>
      <c r="GP709" s="57" t="s">
        <v>3034</v>
      </c>
      <c r="GQ709" s="68" t="s">
        <v>2335</v>
      </c>
      <c r="GR709" s="70">
        <v>9</v>
      </c>
      <c r="GS709" s="56">
        <v>292</v>
      </c>
      <c r="GT709" s="57" t="s">
        <v>3034</v>
      </c>
      <c r="GU709" s="68" t="s">
        <v>2335</v>
      </c>
      <c r="GV709" s="70">
        <v>9</v>
      </c>
      <c r="GW709" s="56">
        <v>292</v>
      </c>
      <c r="GX709" s="57" t="s">
        <v>3034</v>
      </c>
      <c r="GY709" s="68" t="s">
        <v>2335</v>
      </c>
      <c r="GZ709" s="70">
        <v>9</v>
      </c>
      <c r="HA709" s="56">
        <v>292</v>
      </c>
      <c r="HB709" s="57" t="s">
        <v>3034</v>
      </c>
      <c r="HC709" s="68" t="s">
        <v>2335</v>
      </c>
      <c r="HD709" s="70">
        <v>9</v>
      </c>
      <c r="HE709" s="56">
        <v>292</v>
      </c>
      <c r="HF709" s="57" t="s">
        <v>3034</v>
      </c>
      <c r="HG709" s="68" t="s">
        <v>2335</v>
      </c>
      <c r="HH709" s="70">
        <v>9</v>
      </c>
      <c r="HI709" s="56">
        <v>292</v>
      </c>
      <c r="HJ709" s="57" t="s">
        <v>3034</v>
      </c>
      <c r="HK709" s="68" t="s">
        <v>2335</v>
      </c>
      <c r="HL709" s="70">
        <v>9</v>
      </c>
      <c r="HM709" s="56">
        <v>292</v>
      </c>
      <c r="HN709" s="57" t="s">
        <v>3034</v>
      </c>
      <c r="HO709" s="68" t="s">
        <v>2335</v>
      </c>
      <c r="HP709" s="70">
        <v>9</v>
      </c>
      <c r="HQ709" s="56">
        <v>292</v>
      </c>
      <c r="HR709" s="57" t="s">
        <v>3034</v>
      </c>
      <c r="HS709" s="68" t="s">
        <v>2335</v>
      </c>
      <c r="HT709" s="70">
        <v>9</v>
      </c>
      <c r="HU709" s="56">
        <v>292</v>
      </c>
      <c r="HV709" s="57" t="s">
        <v>3034</v>
      </c>
      <c r="HW709" s="68" t="s">
        <v>2335</v>
      </c>
      <c r="HX709" s="70">
        <v>9</v>
      </c>
      <c r="HY709" s="56">
        <v>292</v>
      </c>
      <c r="HZ709" s="57" t="s">
        <v>3034</v>
      </c>
      <c r="IA709" s="68" t="s">
        <v>2335</v>
      </c>
      <c r="IB709" s="70">
        <v>9</v>
      </c>
      <c r="IC709" s="56">
        <v>292</v>
      </c>
      <c r="ID709" s="57" t="s">
        <v>3034</v>
      </c>
      <c r="IE709" s="68" t="s">
        <v>2335</v>
      </c>
      <c r="IF709" s="70">
        <v>9</v>
      </c>
      <c r="IG709" s="56">
        <v>292</v>
      </c>
      <c r="IH709" s="57" t="s">
        <v>3034</v>
      </c>
      <c r="II709" s="68" t="s">
        <v>2335</v>
      </c>
      <c r="IJ709" s="70">
        <v>9</v>
      </c>
      <c r="IK709" s="56">
        <v>292</v>
      </c>
      <c r="IL709" s="57" t="s">
        <v>3034</v>
      </c>
      <c r="IM709" s="68" t="s">
        <v>2335</v>
      </c>
      <c r="IN709" s="70">
        <v>9</v>
      </c>
      <c r="IO709" s="56">
        <v>292</v>
      </c>
      <c r="IP709" s="57" t="s">
        <v>3034</v>
      </c>
      <c r="IQ709" s="68" t="s">
        <v>2335</v>
      </c>
      <c r="IR709" s="70">
        <v>9</v>
      </c>
      <c r="IS709" s="56">
        <v>292</v>
      </c>
      <c r="IT709" s="57" t="s">
        <v>3034</v>
      </c>
      <c r="IU709" s="68" t="s">
        <v>2335</v>
      </c>
      <c r="IV709" s="70">
        <v>9</v>
      </c>
    </row>
    <row r="710" spans="1:256" s="51" customFormat="1" ht="12" customHeight="1" x14ac:dyDescent="0.2">
      <c r="A710" s="125">
        <v>410</v>
      </c>
      <c r="B710" s="111" t="s">
        <v>3035</v>
      </c>
      <c r="C710" s="119" t="s">
        <v>2335</v>
      </c>
      <c r="D710" s="122">
        <v>9</v>
      </c>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70">
        <v>9</v>
      </c>
      <c r="EC710" s="56">
        <v>293</v>
      </c>
      <c r="ED710" s="57" t="s">
        <v>3035</v>
      </c>
      <c r="EE710" s="68" t="s">
        <v>2335</v>
      </c>
      <c r="EF710" s="70">
        <v>9</v>
      </c>
      <c r="EG710" s="56">
        <v>293</v>
      </c>
      <c r="EH710" s="57" t="s">
        <v>3035</v>
      </c>
      <c r="EI710" s="68" t="s">
        <v>2335</v>
      </c>
      <c r="EJ710" s="70">
        <v>9</v>
      </c>
      <c r="EK710" s="56">
        <v>293</v>
      </c>
      <c r="EL710" s="57" t="s">
        <v>3035</v>
      </c>
      <c r="EM710" s="68" t="s">
        <v>2335</v>
      </c>
      <c r="EN710" s="70">
        <v>9</v>
      </c>
      <c r="EO710" s="56">
        <v>293</v>
      </c>
      <c r="EP710" s="57" t="s">
        <v>3035</v>
      </c>
      <c r="EQ710" s="68" t="s">
        <v>2335</v>
      </c>
      <c r="ER710" s="70">
        <v>9</v>
      </c>
      <c r="ES710" s="56">
        <v>293</v>
      </c>
      <c r="ET710" s="57" t="s">
        <v>3035</v>
      </c>
      <c r="EU710" s="68" t="s">
        <v>2335</v>
      </c>
      <c r="EV710" s="70">
        <v>9</v>
      </c>
      <c r="EW710" s="56">
        <v>293</v>
      </c>
      <c r="EX710" s="57" t="s">
        <v>3035</v>
      </c>
      <c r="EY710" s="68" t="s">
        <v>2335</v>
      </c>
      <c r="EZ710" s="70">
        <v>9</v>
      </c>
      <c r="FA710" s="56">
        <v>293</v>
      </c>
      <c r="FB710" s="57" t="s">
        <v>3035</v>
      </c>
      <c r="FC710" s="68" t="s">
        <v>2335</v>
      </c>
      <c r="FD710" s="70">
        <v>9</v>
      </c>
      <c r="FE710" s="56">
        <v>293</v>
      </c>
      <c r="FF710" s="57" t="s">
        <v>3035</v>
      </c>
      <c r="FG710" s="68" t="s">
        <v>2335</v>
      </c>
      <c r="FH710" s="70">
        <v>9</v>
      </c>
      <c r="FI710" s="56">
        <v>293</v>
      </c>
      <c r="FJ710" s="57" t="s">
        <v>3035</v>
      </c>
      <c r="FK710" s="68" t="s">
        <v>2335</v>
      </c>
      <c r="FL710" s="70">
        <v>9</v>
      </c>
      <c r="FM710" s="56">
        <v>293</v>
      </c>
      <c r="FN710" s="57" t="s">
        <v>3035</v>
      </c>
      <c r="FO710" s="68" t="s">
        <v>2335</v>
      </c>
      <c r="FP710" s="70">
        <v>9</v>
      </c>
      <c r="FQ710" s="56">
        <v>293</v>
      </c>
      <c r="FR710" s="57" t="s">
        <v>3035</v>
      </c>
      <c r="FS710" s="68" t="s">
        <v>2335</v>
      </c>
      <c r="FT710" s="70">
        <v>9</v>
      </c>
      <c r="FU710" s="56">
        <v>293</v>
      </c>
      <c r="FV710" s="57" t="s">
        <v>3035</v>
      </c>
      <c r="FW710" s="68" t="s">
        <v>2335</v>
      </c>
      <c r="FX710" s="70">
        <v>9</v>
      </c>
      <c r="FY710" s="56">
        <v>293</v>
      </c>
      <c r="FZ710" s="57" t="s">
        <v>3035</v>
      </c>
      <c r="GA710" s="68" t="s">
        <v>2335</v>
      </c>
      <c r="GB710" s="70">
        <v>9</v>
      </c>
      <c r="GC710" s="56">
        <v>293</v>
      </c>
      <c r="GD710" s="57" t="s">
        <v>3035</v>
      </c>
      <c r="GE710" s="68" t="s">
        <v>2335</v>
      </c>
      <c r="GF710" s="70">
        <v>9</v>
      </c>
      <c r="GG710" s="56">
        <v>293</v>
      </c>
      <c r="GH710" s="57" t="s">
        <v>3035</v>
      </c>
      <c r="GI710" s="68" t="s">
        <v>2335</v>
      </c>
      <c r="GJ710" s="70">
        <v>9</v>
      </c>
      <c r="GK710" s="56">
        <v>293</v>
      </c>
      <c r="GL710" s="57" t="s">
        <v>3035</v>
      </c>
      <c r="GM710" s="68" t="s">
        <v>2335</v>
      </c>
      <c r="GN710" s="70">
        <v>9</v>
      </c>
      <c r="GO710" s="56">
        <v>293</v>
      </c>
      <c r="GP710" s="57" t="s">
        <v>3035</v>
      </c>
      <c r="GQ710" s="68" t="s">
        <v>2335</v>
      </c>
      <c r="GR710" s="70">
        <v>9</v>
      </c>
      <c r="GS710" s="56">
        <v>293</v>
      </c>
      <c r="GT710" s="57" t="s">
        <v>3035</v>
      </c>
      <c r="GU710" s="68" t="s">
        <v>2335</v>
      </c>
      <c r="GV710" s="70">
        <v>9</v>
      </c>
      <c r="GW710" s="56">
        <v>293</v>
      </c>
      <c r="GX710" s="57" t="s">
        <v>3035</v>
      </c>
      <c r="GY710" s="68" t="s">
        <v>2335</v>
      </c>
      <c r="GZ710" s="70">
        <v>9</v>
      </c>
      <c r="HA710" s="56">
        <v>293</v>
      </c>
      <c r="HB710" s="57" t="s">
        <v>3035</v>
      </c>
      <c r="HC710" s="68" t="s">
        <v>2335</v>
      </c>
      <c r="HD710" s="70">
        <v>9</v>
      </c>
      <c r="HE710" s="56">
        <v>293</v>
      </c>
      <c r="HF710" s="57" t="s">
        <v>3035</v>
      </c>
      <c r="HG710" s="68" t="s">
        <v>2335</v>
      </c>
      <c r="HH710" s="70">
        <v>9</v>
      </c>
      <c r="HI710" s="56">
        <v>293</v>
      </c>
      <c r="HJ710" s="57" t="s">
        <v>3035</v>
      </c>
      <c r="HK710" s="68" t="s">
        <v>2335</v>
      </c>
      <c r="HL710" s="70">
        <v>9</v>
      </c>
      <c r="HM710" s="56">
        <v>293</v>
      </c>
      <c r="HN710" s="57" t="s">
        <v>3035</v>
      </c>
      <c r="HO710" s="68" t="s">
        <v>2335</v>
      </c>
      <c r="HP710" s="70">
        <v>9</v>
      </c>
      <c r="HQ710" s="56">
        <v>293</v>
      </c>
      <c r="HR710" s="57" t="s">
        <v>3035</v>
      </c>
      <c r="HS710" s="68" t="s">
        <v>2335</v>
      </c>
      <c r="HT710" s="70">
        <v>9</v>
      </c>
      <c r="HU710" s="56">
        <v>293</v>
      </c>
      <c r="HV710" s="57" t="s">
        <v>3035</v>
      </c>
      <c r="HW710" s="68" t="s">
        <v>2335</v>
      </c>
      <c r="HX710" s="70">
        <v>9</v>
      </c>
      <c r="HY710" s="56">
        <v>293</v>
      </c>
      <c r="HZ710" s="57" t="s">
        <v>3035</v>
      </c>
      <c r="IA710" s="68" t="s">
        <v>2335</v>
      </c>
      <c r="IB710" s="70">
        <v>9</v>
      </c>
      <c r="IC710" s="56">
        <v>293</v>
      </c>
      <c r="ID710" s="57" t="s">
        <v>3035</v>
      </c>
      <c r="IE710" s="68" t="s">
        <v>2335</v>
      </c>
      <c r="IF710" s="70">
        <v>9</v>
      </c>
      <c r="IG710" s="56">
        <v>293</v>
      </c>
      <c r="IH710" s="57" t="s">
        <v>3035</v>
      </c>
      <c r="II710" s="68" t="s">
        <v>2335</v>
      </c>
      <c r="IJ710" s="70">
        <v>9</v>
      </c>
      <c r="IK710" s="56">
        <v>293</v>
      </c>
      <c r="IL710" s="57" t="s">
        <v>3035</v>
      </c>
      <c r="IM710" s="68" t="s">
        <v>2335</v>
      </c>
      <c r="IN710" s="70">
        <v>9</v>
      </c>
      <c r="IO710" s="56">
        <v>293</v>
      </c>
      <c r="IP710" s="57" t="s">
        <v>3035</v>
      </c>
      <c r="IQ710" s="68" t="s">
        <v>2335</v>
      </c>
      <c r="IR710" s="70">
        <v>9</v>
      </c>
      <c r="IS710" s="56">
        <v>293</v>
      </c>
      <c r="IT710" s="57" t="s">
        <v>3035</v>
      </c>
      <c r="IU710" s="68" t="s">
        <v>2335</v>
      </c>
      <c r="IV710" s="70">
        <v>9</v>
      </c>
    </row>
    <row r="711" spans="1:256" s="51" customFormat="1" ht="12" customHeight="1" x14ac:dyDescent="0.2">
      <c r="A711" s="125">
        <v>410</v>
      </c>
      <c r="B711" s="111" t="s">
        <v>3036</v>
      </c>
      <c r="C711" s="119" t="s">
        <v>2335</v>
      </c>
      <c r="D711" s="122">
        <v>8</v>
      </c>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70">
        <v>8</v>
      </c>
      <c r="EC711" s="56">
        <v>294</v>
      </c>
      <c r="ED711" s="57" t="s">
        <v>3036</v>
      </c>
      <c r="EE711" s="68" t="s">
        <v>2335</v>
      </c>
      <c r="EF711" s="70">
        <v>8</v>
      </c>
      <c r="EG711" s="56">
        <v>294</v>
      </c>
      <c r="EH711" s="57" t="s">
        <v>3036</v>
      </c>
      <c r="EI711" s="68" t="s">
        <v>2335</v>
      </c>
      <c r="EJ711" s="70">
        <v>8</v>
      </c>
      <c r="EK711" s="56">
        <v>294</v>
      </c>
      <c r="EL711" s="57" t="s">
        <v>3036</v>
      </c>
      <c r="EM711" s="68" t="s">
        <v>2335</v>
      </c>
      <c r="EN711" s="70">
        <v>8</v>
      </c>
      <c r="EO711" s="56">
        <v>294</v>
      </c>
      <c r="EP711" s="57" t="s">
        <v>3036</v>
      </c>
      <c r="EQ711" s="68" t="s">
        <v>2335</v>
      </c>
      <c r="ER711" s="70">
        <v>8</v>
      </c>
      <c r="ES711" s="56">
        <v>294</v>
      </c>
      <c r="ET711" s="57" t="s">
        <v>3036</v>
      </c>
      <c r="EU711" s="68" t="s">
        <v>2335</v>
      </c>
      <c r="EV711" s="70">
        <v>8</v>
      </c>
      <c r="EW711" s="56">
        <v>294</v>
      </c>
      <c r="EX711" s="57" t="s">
        <v>3036</v>
      </c>
      <c r="EY711" s="68" t="s">
        <v>2335</v>
      </c>
      <c r="EZ711" s="70">
        <v>8</v>
      </c>
      <c r="FA711" s="56">
        <v>294</v>
      </c>
      <c r="FB711" s="57" t="s">
        <v>3036</v>
      </c>
      <c r="FC711" s="68" t="s">
        <v>2335</v>
      </c>
      <c r="FD711" s="70">
        <v>8</v>
      </c>
      <c r="FE711" s="56">
        <v>294</v>
      </c>
      <c r="FF711" s="57" t="s">
        <v>3036</v>
      </c>
      <c r="FG711" s="68" t="s">
        <v>2335</v>
      </c>
      <c r="FH711" s="70">
        <v>8</v>
      </c>
      <c r="FI711" s="56">
        <v>294</v>
      </c>
      <c r="FJ711" s="57" t="s">
        <v>3036</v>
      </c>
      <c r="FK711" s="68" t="s">
        <v>2335</v>
      </c>
      <c r="FL711" s="70">
        <v>8</v>
      </c>
      <c r="FM711" s="56">
        <v>294</v>
      </c>
      <c r="FN711" s="57" t="s">
        <v>3036</v>
      </c>
      <c r="FO711" s="68" t="s">
        <v>2335</v>
      </c>
      <c r="FP711" s="70">
        <v>8</v>
      </c>
      <c r="FQ711" s="56">
        <v>294</v>
      </c>
      <c r="FR711" s="57" t="s">
        <v>3036</v>
      </c>
      <c r="FS711" s="68" t="s">
        <v>2335</v>
      </c>
      <c r="FT711" s="70">
        <v>8</v>
      </c>
      <c r="FU711" s="56">
        <v>294</v>
      </c>
      <c r="FV711" s="57" t="s">
        <v>3036</v>
      </c>
      <c r="FW711" s="68" t="s">
        <v>2335</v>
      </c>
      <c r="FX711" s="70">
        <v>8</v>
      </c>
      <c r="FY711" s="56">
        <v>294</v>
      </c>
      <c r="FZ711" s="57" t="s">
        <v>3036</v>
      </c>
      <c r="GA711" s="68" t="s">
        <v>2335</v>
      </c>
      <c r="GB711" s="70">
        <v>8</v>
      </c>
      <c r="GC711" s="56">
        <v>294</v>
      </c>
      <c r="GD711" s="57" t="s">
        <v>3036</v>
      </c>
      <c r="GE711" s="68" t="s">
        <v>2335</v>
      </c>
      <c r="GF711" s="70">
        <v>8</v>
      </c>
      <c r="GG711" s="56">
        <v>294</v>
      </c>
      <c r="GH711" s="57" t="s">
        <v>3036</v>
      </c>
      <c r="GI711" s="68" t="s">
        <v>2335</v>
      </c>
      <c r="GJ711" s="70">
        <v>8</v>
      </c>
      <c r="GK711" s="56">
        <v>294</v>
      </c>
      <c r="GL711" s="57" t="s">
        <v>3036</v>
      </c>
      <c r="GM711" s="68" t="s">
        <v>2335</v>
      </c>
      <c r="GN711" s="70">
        <v>8</v>
      </c>
      <c r="GO711" s="56">
        <v>294</v>
      </c>
      <c r="GP711" s="57" t="s">
        <v>3036</v>
      </c>
      <c r="GQ711" s="68" t="s">
        <v>2335</v>
      </c>
      <c r="GR711" s="70">
        <v>8</v>
      </c>
      <c r="GS711" s="56">
        <v>294</v>
      </c>
      <c r="GT711" s="57" t="s">
        <v>3036</v>
      </c>
      <c r="GU711" s="68" t="s">
        <v>2335</v>
      </c>
      <c r="GV711" s="70">
        <v>8</v>
      </c>
      <c r="GW711" s="56">
        <v>294</v>
      </c>
      <c r="GX711" s="57" t="s">
        <v>3036</v>
      </c>
      <c r="GY711" s="68" t="s">
        <v>2335</v>
      </c>
      <c r="GZ711" s="70">
        <v>8</v>
      </c>
      <c r="HA711" s="56">
        <v>294</v>
      </c>
      <c r="HB711" s="57" t="s">
        <v>3036</v>
      </c>
      <c r="HC711" s="68" t="s">
        <v>2335</v>
      </c>
      <c r="HD711" s="70">
        <v>8</v>
      </c>
      <c r="HE711" s="56">
        <v>294</v>
      </c>
      <c r="HF711" s="57" t="s">
        <v>3036</v>
      </c>
      <c r="HG711" s="68" t="s">
        <v>2335</v>
      </c>
      <c r="HH711" s="70">
        <v>8</v>
      </c>
      <c r="HI711" s="56">
        <v>294</v>
      </c>
      <c r="HJ711" s="57" t="s">
        <v>3036</v>
      </c>
      <c r="HK711" s="68" t="s">
        <v>2335</v>
      </c>
      <c r="HL711" s="70">
        <v>8</v>
      </c>
      <c r="HM711" s="56">
        <v>294</v>
      </c>
      <c r="HN711" s="57" t="s">
        <v>3036</v>
      </c>
      <c r="HO711" s="68" t="s">
        <v>2335</v>
      </c>
      <c r="HP711" s="70">
        <v>8</v>
      </c>
      <c r="HQ711" s="56">
        <v>294</v>
      </c>
      <c r="HR711" s="57" t="s">
        <v>3036</v>
      </c>
      <c r="HS711" s="68" t="s">
        <v>2335</v>
      </c>
      <c r="HT711" s="70">
        <v>8</v>
      </c>
      <c r="HU711" s="56">
        <v>294</v>
      </c>
      <c r="HV711" s="57" t="s">
        <v>3036</v>
      </c>
      <c r="HW711" s="68" t="s">
        <v>2335</v>
      </c>
      <c r="HX711" s="70">
        <v>8</v>
      </c>
      <c r="HY711" s="56">
        <v>294</v>
      </c>
      <c r="HZ711" s="57" t="s">
        <v>3036</v>
      </c>
      <c r="IA711" s="68" t="s">
        <v>2335</v>
      </c>
      <c r="IB711" s="70">
        <v>8</v>
      </c>
      <c r="IC711" s="56">
        <v>294</v>
      </c>
      <c r="ID711" s="57" t="s">
        <v>3036</v>
      </c>
      <c r="IE711" s="68" t="s">
        <v>2335</v>
      </c>
      <c r="IF711" s="70">
        <v>8</v>
      </c>
      <c r="IG711" s="56">
        <v>294</v>
      </c>
      <c r="IH711" s="57" t="s">
        <v>3036</v>
      </c>
      <c r="II711" s="68" t="s">
        <v>2335</v>
      </c>
      <c r="IJ711" s="70">
        <v>8</v>
      </c>
      <c r="IK711" s="56">
        <v>294</v>
      </c>
      <c r="IL711" s="57" t="s">
        <v>3036</v>
      </c>
      <c r="IM711" s="68" t="s">
        <v>2335</v>
      </c>
      <c r="IN711" s="70">
        <v>8</v>
      </c>
      <c r="IO711" s="56">
        <v>294</v>
      </c>
      <c r="IP711" s="57" t="s">
        <v>3036</v>
      </c>
      <c r="IQ711" s="68" t="s">
        <v>2335</v>
      </c>
      <c r="IR711" s="70">
        <v>8</v>
      </c>
      <c r="IS711" s="56">
        <v>294</v>
      </c>
      <c r="IT711" s="57" t="s">
        <v>3036</v>
      </c>
      <c r="IU711" s="68" t="s">
        <v>2335</v>
      </c>
      <c r="IV711" s="70">
        <v>8</v>
      </c>
    </row>
    <row r="712" spans="1:256" s="51" customFormat="1" ht="12" customHeight="1" x14ac:dyDescent="0.2">
      <c r="A712" s="125">
        <v>410</v>
      </c>
      <c r="B712" s="111" t="s">
        <v>3037</v>
      </c>
      <c r="C712" s="119" t="s">
        <v>2335</v>
      </c>
      <c r="D712" s="122">
        <v>9</v>
      </c>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70">
        <v>9</v>
      </c>
      <c r="EC712" s="56">
        <v>295</v>
      </c>
      <c r="ED712" s="57" t="s">
        <v>3037</v>
      </c>
      <c r="EE712" s="68" t="s">
        <v>2335</v>
      </c>
      <c r="EF712" s="70">
        <v>9</v>
      </c>
      <c r="EG712" s="56">
        <v>295</v>
      </c>
      <c r="EH712" s="57" t="s">
        <v>3037</v>
      </c>
      <c r="EI712" s="68" t="s">
        <v>2335</v>
      </c>
      <c r="EJ712" s="70">
        <v>9</v>
      </c>
      <c r="EK712" s="56">
        <v>295</v>
      </c>
      <c r="EL712" s="57" t="s">
        <v>3037</v>
      </c>
      <c r="EM712" s="68" t="s">
        <v>2335</v>
      </c>
      <c r="EN712" s="70">
        <v>9</v>
      </c>
      <c r="EO712" s="56">
        <v>295</v>
      </c>
      <c r="EP712" s="57" t="s">
        <v>3037</v>
      </c>
      <c r="EQ712" s="68" t="s">
        <v>2335</v>
      </c>
      <c r="ER712" s="70">
        <v>9</v>
      </c>
      <c r="ES712" s="56">
        <v>295</v>
      </c>
      <c r="ET712" s="57" t="s">
        <v>3037</v>
      </c>
      <c r="EU712" s="68" t="s">
        <v>2335</v>
      </c>
      <c r="EV712" s="70">
        <v>9</v>
      </c>
      <c r="EW712" s="56">
        <v>295</v>
      </c>
      <c r="EX712" s="57" t="s">
        <v>3037</v>
      </c>
      <c r="EY712" s="68" t="s">
        <v>2335</v>
      </c>
      <c r="EZ712" s="70">
        <v>9</v>
      </c>
      <c r="FA712" s="56">
        <v>295</v>
      </c>
      <c r="FB712" s="57" t="s">
        <v>3037</v>
      </c>
      <c r="FC712" s="68" t="s">
        <v>2335</v>
      </c>
      <c r="FD712" s="70">
        <v>9</v>
      </c>
      <c r="FE712" s="56">
        <v>295</v>
      </c>
      <c r="FF712" s="57" t="s">
        <v>3037</v>
      </c>
      <c r="FG712" s="68" t="s">
        <v>2335</v>
      </c>
      <c r="FH712" s="70">
        <v>9</v>
      </c>
      <c r="FI712" s="56">
        <v>295</v>
      </c>
      <c r="FJ712" s="57" t="s">
        <v>3037</v>
      </c>
      <c r="FK712" s="68" t="s">
        <v>2335</v>
      </c>
      <c r="FL712" s="70">
        <v>9</v>
      </c>
      <c r="FM712" s="56">
        <v>295</v>
      </c>
      <c r="FN712" s="57" t="s">
        <v>3037</v>
      </c>
      <c r="FO712" s="68" t="s">
        <v>2335</v>
      </c>
      <c r="FP712" s="70">
        <v>9</v>
      </c>
      <c r="FQ712" s="56">
        <v>295</v>
      </c>
      <c r="FR712" s="57" t="s">
        <v>3037</v>
      </c>
      <c r="FS712" s="68" t="s">
        <v>2335</v>
      </c>
      <c r="FT712" s="70">
        <v>9</v>
      </c>
      <c r="FU712" s="56">
        <v>295</v>
      </c>
      <c r="FV712" s="57" t="s">
        <v>3037</v>
      </c>
      <c r="FW712" s="68" t="s">
        <v>2335</v>
      </c>
      <c r="FX712" s="70">
        <v>9</v>
      </c>
      <c r="FY712" s="56">
        <v>295</v>
      </c>
      <c r="FZ712" s="57" t="s">
        <v>3037</v>
      </c>
      <c r="GA712" s="68" t="s">
        <v>2335</v>
      </c>
      <c r="GB712" s="70">
        <v>9</v>
      </c>
      <c r="GC712" s="56">
        <v>295</v>
      </c>
      <c r="GD712" s="57" t="s">
        <v>3037</v>
      </c>
      <c r="GE712" s="68" t="s">
        <v>2335</v>
      </c>
      <c r="GF712" s="70">
        <v>9</v>
      </c>
      <c r="GG712" s="56">
        <v>295</v>
      </c>
      <c r="GH712" s="57" t="s">
        <v>3037</v>
      </c>
      <c r="GI712" s="68" t="s">
        <v>2335</v>
      </c>
      <c r="GJ712" s="70">
        <v>9</v>
      </c>
      <c r="GK712" s="56">
        <v>295</v>
      </c>
      <c r="GL712" s="57" t="s">
        <v>3037</v>
      </c>
      <c r="GM712" s="68" t="s">
        <v>2335</v>
      </c>
      <c r="GN712" s="70">
        <v>9</v>
      </c>
      <c r="GO712" s="56">
        <v>295</v>
      </c>
      <c r="GP712" s="57" t="s">
        <v>3037</v>
      </c>
      <c r="GQ712" s="68" t="s">
        <v>2335</v>
      </c>
      <c r="GR712" s="70">
        <v>9</v>
      </c>
      <c r="GS712" s="56">
        <v>295</v>
      </c>
      <c r="GT712" s="57" t="s">
        <v>3037</v>
      </c>
      <c r="GU712" s="68" t="s">
        <v>2335</v>
      </c>
      <c r="GV712" s="70">
        <v>9</v>
      </c>
      <c r="GW712" s="56">
        <v>295</v>
      </c>
      <c r="GX712" s="57" t="s">
        <v>3037</v>
      </c>
      <c r="GY712" s="68" t="s">
        <v>2335</v>
      </c>
      <c r="GZ712" s="70">
        <v>9</v>
      </c>
      <c r="HA712" s="56">
        <v>295</v>
      </c>
      <c r="HB712" s="57" t="s">
        <v>3037</v>
      </c>
      <c r="HC712" s="68" t="s">
        <v>2335</v>
      </c>
      <c r="HD712" s="70">
        <v>9</v>
      </c>
      <c r="HE712" s="56">
        <v>295</v>
      </c>
      <c r="HF712" s="57" t="s">
        <v>3037</v>
      </c>
      <c r="HG712" s="68" t="s">
        <v>2335</v>
      </c>
      <c r="HH712" s="70">
        <v>9</v>
      </c>
      <c r="HI712" s="56">
        <v>295</v>
      </c>
      <c r="HJ712" s="57" t="s">
        <v>3037</v>
      </c>
      <c r="HK712" s="68" t="s">
        <v>2335</v>
      </c>
      <c r="HL712" s="70">
        <v>9</v>
      </c>
      <c r="HM712" s="56">
        <v>295</v>
      </c>
      <c r="HN712" s="57" t="s">
        <v>3037</v>
      </c>
      <c r="HO712" s="68" t="s">
        <v>2335</v>
      </c>
      <c r="HP712" s="70">
        <v>9</v>
      </c>
      <c r="HQ712" s="56">
        <v>295</v>
      </c>
      <c r="HR712" s="57" t="s">
        <v>3037</v>
      </c>
      <c r="HS712" s="68" t="s">
        <v>2335</v>
      </c>
      <c r="HT712" s="70">
        <v>9</v>
      </c>
      <c r="HU712" s="56">
        <v>295</v>
      </c>
      <c r="HV712" s="57" t="s">
        <v>3037</v>
      </c>
      <c r="HW712" s="68" t="s">
        <v>2335</v>
      </c>
      <c r="HX712" s="70">
        <v>9</v>
      </c>
      <c r="HY712" s="56">
        <v>295</v>
      </c>
      <c r="HZ712" s="57" t="s">
        <v>3037</v>
      </c>
      <c r="IA712" s="68" t="s">
        <v>2335</v>
      </c>
      <c r="IB712" s="70">
        <v>9</v>
      </c>
      <c r="IC712" s="56">
        <v>295</v>
      </c>
      <c r="ID712" s="57" t="s">
        <v>3037</v>
      </c>
      <c r="IE712" s="68" t="s">
        <v>2335</v>
      </c>
      <c r="IF712" s="70">
        <v>9</v>
      </c>
      <c r="IG712" s="56">
        <v>295</v>
      </c>
      <c r="IH712" s="57" t="s">
        <v>3037</v>
      </c>
      <c r="II712" s="68" t="s">
        <v>2335</v>
      </c>
      <c r="IJ712" s="70">
        <v>9</v>
      </c>
      <c r="IK712" s="56">
        <v>295</v>
      </c>
      <c r="IL712" s="57" t="s">
        <v>3037</v>
      </c>
      <c r="IM712" s="68" t="s">
        <v>2335</v>
      </c>
      <c r="IN712" s="70">
        <v>9</v>
      </c>
      <c r="IO712" s="56">
        <v>295</v>
      </c>
      <c r="IP712" s="57" t="s">
        <v>3037</v>
      </c>
      <c r="IQ712" s="68" t="s">
        <v>2335</v>
      </c>
      <c r="IR712" s="70">
        <v>9</v>
      </c>
      <c r="IS712" s="56">
        <v>295</v>
      </c>
      <c r="IT712" s="57" t="s">
        <v>3037</v>
      </c>
      <c r="IU712" s="68" t="s">
        <v>2335</v>
      </c>
      <c r="IV712" s="70">
        <v>9</v>
      </c>
    </row>
    <row r="713" spans="1:256" s="51" customFormat="1" ht="12" customHeight="1" x14ac:dyDescent="0.2">
      <c r="A713" s="125">
        <v>410</v>
      </c>
      <c r="B713" s="111" t="s">
        <v>3038</v>
      </c>
      <c r="C713" s="119" t="s">
        <v>2335</v>
      </c>
      <c r="D713" s="116">
        <v>8</v>
      </c>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0">
        <v>8</v>
      </c>
      <c r="EC713" s="56">
        <v>296</v>
      </c>
      <c r="ED713" s="57" t="s">
        <v>3038</v>
      </c>
      <c r="EE713" s="68" t="s">
        <v>2335</v>
      </c>
      <c r="EF713" s="60">
        <v>8</v>
      </c>
      <c r="EG713" s="56">
        <v>296</v>
      </c>
      <c r="EH713" s="57" t="s">
        <v>3038</v>
      </c>
      <c r="EI713" s="68" t="s">
        <v>2335</v>
      </c>
      <c r="EJ713" s="60">
        <v>8</v>
      </c>
      <c r="EK713" s="56">
        <v>296</v>
      </c>
      <c r="EL713" s="57" t="s">
        <v>3038</v>
      </c>
      <c r="EM713" s="68" t="s">
        <v>2335</v>
      </c>
      <c r="EN713" s="60">
        <v>8</v>
      </c>
      <c r="EO713" s="56">
        <v>296</v>
      </c>
      <c r="EP713" s="57" t="s">
        <v>3038</v>
      </c>
      <c r="EQ713" s="68" t="s">
        <v>2335</v>
      </c>
      <c r="ER713" s="60">
        <v>8</v>
      </c>
      <c r="ES713" s="56">
        <v>296</v>
      </c>
      <c r="ET713" s="57" t="s">
        <v>3038</v>
      </c>
      <c r="EU713" s="68" t="s">
        <v>2335</v>
      </c>
      <c r="EV713" s="60">
        <v>8</v>
      </c>
      <c r="EW713" s="56">
        <v>296</v>
      </c>
      <c r="EX713" s="57" t="s">
        <v>3038</v>
      </c>
      <c r="EY713" s="68" t="s">
        <v>2335</v>
      </c>
      <c r="EZ713" s="60">
        <v>8</v>
      </c>
      <c r="FA713" s="56">
        <v>296</v>
      </c>
      <c r="FB713" s="57" t="s">
        <v>3038</v>
      </c>
      <c r="FC713" s="68" t="s">
        <v>2335</v>
      </c>
      <c r="FD713" s="60">
        <v>8</v>
      </c>
      <c r="FE713" s="56">
        <v>296</v>
      </c>
      <c r="FF713" s="57" t="s">
        <v>3038</v>
      </c>
      <c r="FG713" s="68" t="s">
        <v>2335</v>
      </c>
      <c r="FH713" s="60">
        <v>8</v>
      </c>
      <c r="FI713" s="56">
        <v>296</v>
      </c>
      <c r="FJ713" s="57" t="s">
        <v>3038</v>
      </c>
      <c r="FK713" s="68" t="s">
        <v>2335</v>
      </c>
      <c r="FL713" s="60">
        <v>8</v>
      </c>
      <c r="FM713" s="56">
        <v>296</v>
      </c>
      <c r="FN713" s="57" t="s">
        <v>3038</v>
      </c>
      <c r="FO713" s="68" t="s">
        <v>2335</v>
      </c>
      <c r="FP713" s="60">
        <v>8</v>
      </c>
      <c r="FQ713" s="56">
        <v>296</v>
      </c>
      <c r="FR713" s="57" t="s">
        <v>3038</v>
      </c>
      <c r="FS713" s="68" t="s">
        <v>2335</v>
      </c>
      <c r="FT713" s="60">
        <v>8</v>
      </c>
      <c r="FU713" s="56">
        <v>296</v>
      </c>
      <c r="FV713" s="57" t="s">
        <v>3038</v>
      </c>
      <c r="FW713" s="68" t="s">
        <v>2335</v>
      </c>
      <c r="FX713" s="60">
        <v>8</v>
      </c>
      <c r="FY713" s="56">
        <v>296</v>
      </c>
      <c r="FZ713" s="57" t="s">
        <v>3038</v>
      </c>
      <c r="GA713" s="68" t="s">
        <v>2335</v>
      </c>
      <c r="GB713" s="60">
        <v>8</v>
      </c>
      <c r="GC713" s="56">
        <v>296</v>
      </c>
      <c r="GD713" s="57" t="s">
        <v>3038</v>
      </c>
      <c r="GE713" s="68" t="s">
        <v>2335</v>
      </c>
      <c r="GF713" s="60">
        <v>8</v>
      </c>
      <c r="GG713" s="56">
        <v>296</v>
      </c>
      <c r="GH713" s="57" t="s">
        <v>3038</v>
      </c>
      <c r="GI713" s="68" t="s">
        <v>2335</v>
      </c>
      <c r="GJ713" s="60">
        <v>8</v>
      </c>
      <c r="GK713" s="56">
        <v>296</v>
      </c>
      <c r="GL713" s="57" t="s">
        <v>3038</v>
      </c>
      <c r="GM713" s="68" t="s">
        <v>2335</v>
      </c>
      <c r="GN713" s="60">
        <v>8</v>
      </c>
      <c r="GO713" s="56">
        <v>296</v>
      </c>
      <c r="GP713" s="57" t="s">
        <v>3038</v>
      </c>
      <c r="GQ713" s="68" t="s">
        <v>2335</v>
      </c>
      <c r="GR713" s="60">
        <v>8</v>
      </c>
      <c r="GS713" s="56">
        <v>296</v>
      </c>
      <c r="GT713" s="57" t="s">
        <v>3038</v>
      </c>
      <c r="GU713" s="68" t="s">
        <v>2335</v>
      </c>
      <c r="GV713" s="60">
        <v>8</v>
      </c>
      <c r="GW713" s="56">
        <v>296</v>
      </c>
      <c r="GX713" s="57" t="s">
        <v>3038</v>
      </c>
      <c r="GY713" s="68" t="s">
        <v>2335</v>
      </c>
      <c r="GZ713" s="60">
        <v>8</v>
      </c>
      <c r="HA713" s="56">
        <v>296</v>
      </c>
      <c r="HB713" s="57" t="s">
        <v>3038</v>
      </c>
      <c r="HC713" s="68" t="s">
        <v>2335</v>
      </c>
      <c r="HD713" s="60">
        <v>8</v>
      </c>
      <c r="HE713" s="56">
        <v>296</v>
      </c>
      <c r="HF713" s="57" t="s">
        <v>3038</v>
      </c>
      <c r="HG713" s="68" t="s">
        <v>2335</v>
      </c>
      <c r="HH713" s="60">
        <v>8</v>
      </c>
      <c r="HI713" s="56">
        <v>296</v>
      </c>
      <c r="HJ713" s="57" t="s">
        <v>3038</v>
      </c>
      <c r="HK713" s="68" t="s">
        <v>2335</v>
      </c>
      <c r="HL713" s="60">
        <v>8</v>
      </c>
      <c r="HM713" s="56">
        <v>296</v>
      </c>
      <c r="HN713" s="57" t="s">
        <v>3038</v>
      </c>
      <c r="HO713" s="68" t="s">
        <v>2335</v>
      </c>
      <c r="HP713" s="60">
        <v>8</v>
      </c>
      <c r="HQ713" s="56">
        <v>296</v>
      </c>
      <c r="HR713" s="57" t="s">
        <v>3038</v>
      </c>
      <c r="HS713" s="68" t="s">
        <v>2335</v>
      </c>
      <c r="HT713" s="60">
        <v>8</v>
      </c>
      <c r="HU713" s="56">
        <v>296</v>
      </c>
      <c r="HV713" s="57" t="s">
        <v>3038</v>
      </c>
      <c r="HW713" s="68" t="s">
        <v>2335</v>
      </c>
      <c r="HX713" s="60">
        <v>8</v>
      </c>
      <c r="HY713" s="56">
        <v>296</v>
      </c>
      <c r="HZ713" s="57" t="s">
        <v>3038</v>
      </c>
      <c r="IA713" s="68" t="s">
        <v>2335</v>
      </c>
      <c r="IB713" s="60">
        <v>8</v>
      </c>
      <c r="IC713" s="56">
        <v>296</v>
      </c>
      <c r="ID713" s="57" t="s">
        <v>3038</v>
      </c>
      <c r="IE713" s="68" t="s">
        <v>2335</v>
      </c>
      <c r="IF713" s="60">
        <v>8</v>
      </c>
      <c r="IG713" s="56">
        <v>296</v>
      </c>
      <c r="IH713" s="57" t="s">
        <v>3038</v>
      </c>
      <c r="II713" s="68" t="s">
        <v>2335</v>
      </c>
      <c r="IJ713" s="60">
        <v>8</v>
      </c>
      <c r="IK713" s="56">
        <v>296</v>
      </c>
      <c r="IL713" s="57" t="s">
        <v>3038</v>
      </c>
      <c r="IM713" s="68" t="s">
        <v>2335</v>
      </c>
      <c r="IN713" s="60">
        <v>8</v>
      </c>
      <c r="IO713" s="56">
        <v>296</v>
      </c>
      <c r="IP713" s="57" t="s">
        <v>3038</v>
      </c>
      <c r="IQ713" s="68" t="s">
        <v>2335</v>
      </c>
      <c r="IR713" s="60">
        <v>8</v>
      </c>
      <c r="IS713" s="56">
        <v>296</v>
      </c>
      <c r="IT713" s="57" t="s">
        <v>3038</v>
      </c>
      <c r="IU713" s="68" t="s">
        <v>2335</v>
      </c>
      <c r="IV713" s="60">
        <v>8</v>
      </c>
    </row>
    <row r="714" spans="1:256" s="51" customFormat="1" ht="12" customHeight="1" x14ac:dyDescent="0.2">
      <c r="A714" s="125">
        <v>410</v>
      </c>
      <c r="B714" s="111" t="s">
        <v>3039</v>
      </c>
      <c r="C714" s="119" t="s">
        <v>2335</v>
      </c>
      <c r="D714" s="116">
        <v>9</v>
      </c>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0">
        <v>9</v>
      </c>
      <c r="EC714" s="56">
        <v>297</v>
      </c>
      <c r="ED714" s="57" t="s">
        <v>3039</v>
      </c>
      <c r="EE714" s="68" t="s">
        <v>2335</v>
      </c>
      <c r="EF714" s="60">
        <v>9</v>
      </c>
      <c r="EG714" s="56">
        <v>297</v>
      </c>
      <c r="EH714" s="57" t="s">
        <v>3039</v>
      </c>
      <c r="EI714" s="68" t="s">
        <v>2335</v>
      </c>
      <c r="EJ714" s="60">
        <v>9</v>
      </c>
      <c r="EK714" s="56">
        <v>297</v>
      </c>
      <c r="EL714" s="57" t="s">
        <v>3039</v>
      </c>
      <c r="EM714" s="68" t="s">
        <v>2335</v>
      </c>
      <c r="EN714" s="60">
        <v>9</v>
      </c>
      <c r="EO714" s="56">
        <v>297</v>
      </c>
      <c r="EP714" s="57" t="s">
        <v>3039</v>
      </c>
      <c r="EQ714" s="68" t="s">
        <v>2335</v>
      </c>
      <c r="ER714" s="60">
        <v>9</v>
      </c>
      <c r="ES714" s="56">
        <v>297</v>
      </c>
      <c r="ET714" s="57" t="s">
        <v>3039</v>
      </c>
      <c r="EU714" s="68" t="s">
        <v>2335</v>
      </c>
      <c r="EV714" s="60">
        <v>9</v>
      </c>
      <c r="EW714" s="56">
        <v>297</v>
      </c>
      <c r="EX714" s="57" t="s">
        <v>3039</v>
      </c>
      <c r="EY714" s="68" t="s">
        <v>2335</v>
      </c>
      <c r="EZ714" s="60">
        <v>9</v>
      </c>
      <c r="FA714" s="56">
        <v>297</v>
      </c>
      <c r="FB714" s="57" t="s">
        <v>3039</v>
      </c>
      <c r="FC714" s="68" t="s">
        <v>2335</v>
      </c>
      <c r="FD714" s="60">
        <v>9</v>
      </c>
      <c r="FE714" s="56">
        <v>297</v>
      </c>
      <c r="FF714" s="57" t="s">
        <v>3039</v>
      </c>
      <c r="FG714" s="68" t="s">
        <v>2335</v>
      </c>
      <c r="FH714" s="60">
        <v>9</v>
      </c>
      <c r="FI714" s="56">
        <v>297</v>
      </c>
      <c r="FJ714" s="57" t="s">
        <v>3039</v>
      </c>
      <c r="FK714" s="68" t="s">
        <v>2335</v>
      </c>
      <c r="FL714" s="60">
        <v>9</v>
      </c>
      <c r="FM714" s="56">
        <v>297</v>
      </c>
      <c r="FN714" s="57" t="s">
        <v>3039</v>
      </c>
      <c r="FO714" s="68" t="s">
        <v>2335</v>
      </c>
      <c r="FP714" s="60">
        <v>9</v>
      </c>
      <c r="FQ714" s="56">
        <v>297</v>
      </c>
      <c r="FR714" s="57" t="s">
        <v>3039</v>
      </c>
      <c r="FS714" s="68" t="s">
        <v>2335</v>
      </c>
      <c r="FT714" s="60">
        <v>9</v>
      </c>
      <c r="FU714" s="56">
        <v>297</v>
      </c>
      <c r="FV714" s="57" t="s">
        <v>3039</v>
      </c>
      <c r="FW714" s="68" t="s">
        <v>2335</v>
      </c>
      <c r="FX714" s="60">
        <v>9</v>
      </c>
      <c r="FY714" s="56">
        <v>297</v>
      </c>
      <c r="FZ714" s="57" t="s">
        <v>3039</v>
      </c>
      <c r="GA714" s="68" t="s">
        <v>2335</v>
      </c>
      <c r="GB714" s="60">
        <v>9</v>
      </c>
      <c r="GC714" s="56">
        <v>297</v>
      </c>
      <c r="GD714" s="57" t="s">
        <v>3039</v>
      </c>
      <c r="GE714" s="68" t="s">
        <v>2335</v>
      </c>
      <c r="GF714" s="60">
        <v>9</v>
      </c>
      <c r="GG714" s="56">
        <v>297</v>
      </c>
      <c r="GH714" s="57" t="s">
        <v>3039</v>
      </c>
      <c r="GI714" s="68" t="s">
        <v>2335</v>
      </c>
      <c r="GJ714" s="60">
        <v>9</v>
      </c>
      <c r="GK714" s="56">
        <v>297</v>
      </c>
      <c r="GL714" s="57" t="s">
        <v>3039</v>
      </c>
      <c r="GM714" s="68" t="s">
        <v>2335</v>
      </c>
      <c r="GN714" s="60">
        <v>9</v>
      </c>
      <c r="GO714" s="56">
        <v>297</v>
      </c>
      <c r="GP714" s="57" t="s">
        <v>3039</v>
      </c>
      <c r="GQ714" s="68" t="s">
        <v>2335</v>
      </c>
      <c r="GR714" s="60">
        <v>9</v>
      </c>
      <c r="GS714" s="56">
        <v>297</v>
      </c>
      <c r="GT714" s="57" t="s">
        <v>3039</v>
      </c>
      <c r="GU714" s="68" t="s">
        <v>2335</v>
      </c>
      <c r="GV714" s="60">
        <v>9</v>
      </c>
      <c r="GW714" s="56">
        <v>297</v>
      </c>
      <c r="GX714" s="57" t="s">
        <v>3039</v>
      </c>
      <c r="GY714" s="68" t="s">
        <v>2335</v>
      </c>
      <c r="GZ714" s="60">
        <v>9</v>
      </c>
      <c r="HA714" s="56">
        <v>297</v>
      </c>
      <c r="HB714" s="57" t="s">
        <v>3039</v>
      </c>
      <c r="HC714" s="68" t="s">
        <v>2335</v>
      </c>
      <c r="HD714" s="60">
        <v>9</v>
      </c>
      <c r="HE714" s="56">
        <v>297</v>
      </c>
      <c r="HF714" s="57" t="s">
        <v>3039</v>
      </c>
      <c r="HG714" s="68" t="s">
        <v>2335</v>
      </c>
      <c r="HH714" s="60">
        <v>9</v>
      </c>
      <c r="HI714" s="56">
        <v>297</v>
      </c>
      <c r="HJ714" s="57" t="s">
        <v>3039</v>
      </c>
      <c r="HK714" s="68" t="s">
        <v>2335</v>
      </c>
      <c r="HL714" s="60">
        <v>9</v>
      </c>
      <c r="HM714" s="56">
        <v>297</v>
      </c>
      <c r="HN714" s="57" t="s">
        <v>3039</v>
      </c>
      <c r="HO714" s="68" t="s">
        <v>2335</v>
      </c>
      <c r="HP714" s="60">
        <v>9</v>
      </c>
      <c r="HQ714" s="56">
        <v>297</v>
      </c>
      <c r="HR714" s="57" t="s">
        <v>3039</v>
      </c>
      <c r="HS714" s="68" t="s">
        <v>2335</v>
      </c>
      <c r="HT714" s="60">
        <v>9</v>
      </c>
      <c r="HU714" s="56">
        <v>297</v>
      </c>
      <c r="HV714" s="57" t="s">
        <v>3039</v>
      </c>
      <c r="HW714" s="68" t="s">
        <v>2335</v>
      </c>
      <c r="HX714" s="60">
        <v>9</v>
      </c>
      <c r="HY714" s="56">
        <v>297</v>
      </c>
      <c r="HZ714" s="57" t="s">
        <v>3039</v>
      </c>
      <c r="IA714" s="68" t="s">
        <v>2335</v>
      </c>
      <c r="IB714" s="60">
        <v>9</v>
      </c>
      <c r="IC714" s="56">
        <v>297</v>
      </c>
      <c r="ID714" s="57" t="s">
        <v>3039</v>
      </c>
      <c r="IE714" s="68" t="s">
        <v>2335</v>
      </c>
      <c r="IF714" s="60">
        <v>9</v>
      </c>
      <c r="IG714" s="56">
        <v>297</v>
      </c>
      <c r="IH714" s="57" t="s">
        <v>3039</v>
      </c>
      <c r="II714" s="68" t="s">
        <v>2335</v>
      </c>
      <c r="IJ714" s="60">
        <v>9</v>
      </c>
      <c r="IK714" s="56">
        <v>297</v>
      </c>
      <c r="IL714" s="57" t="s">
        <v>3039</v>
      </c>
      <c r="IM714" s="68" t="s">
        <v>2335</v>
      </c>
      <c r="IN714" s="60">
        <v>9</v>
      </c>
      <c r="IO714" s="56">
        <v>297</v>
      </c>
      <c r="IP714" s="57" t="s">
        <v>3039</v>
      </c>
      <c r="IQ714" s="68" t="s">
        <v>2335</v>
      </c>
      <c r="IR714" s="60">
        <v>9</v>
      </c>
      <c r="IS714" s="56">
        <v>297</v>
      </c>
      <c r="IT714" s="57" t="s">
        <v>3039</v>
      </c>
      <c r="IU714" s="68" t="s">
        <v>2335</v>
      </c>
      <c r="IV714" s="60">
        <v>9</v>
      </c>
    </row>
    <row r="715" spans="1:256" s="51" customFormat="1" ht="12" customHeight="1" x14ac:dyDescent="0.2">
      <c r="A715" s="125">
        <v>410</v>
      </c>
      <c r="B715" s="111" t="s">
        <v>3040</v>
      </c>
      <c r="C715" s="119" t="s">
        <v>2335</v>
      </c>
      <c r="D715" s="116">
        <v>16</v>
      </c>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0">
        <v>16</v>
      </c>
      <c r="EC715" s="56">
        <v>298</v>
      </c>
      <c r="ED715" s="57" t="s">
        <v>3040</v>
      </c>
      <c r="EE715" s="68" t="s">
        <v>2335</v>
      </c>
      <c r="EF715" s="60">
        <v>16</v>
      </c>
      <c r="EG715" s="56">
        <v>298</v>
      </c>
      <c r="EH715" s="57" t="s">
        <v>3040</v>
      </c>
      <c r="EI715" s="68" t="s">
        <v>2335</v>
      </c>
      <c r="EJ715" s="60">
        <v>16</v>
      </c>
      <c r="EK715" s="56">
        <v>298</v>
      </c>
      <c r="EL715" s="57" t="s">
        <v>3040</v>
      </c>
      <c r="EM715" s="68" t="s">
        <v>2335</v>
      </c>
      <c r="EN715" s="60">
        <v>16</v>
      </c>
      <c r="EO715" s="56">
        <v>298</v>
      </c>
      <c r="EP715" s="57" t="s">
        <v>3040</v>
      </c>
      <c r="EQ715" s="68" t="s">
        <v>2335</v>
      </c>
      <c r="ER715" s="60">
        <v>16</v>
      </c>
      <c r="ES715" s="56">
        <v>298</v>
      </c>
      <c r="ET715" s="57" t="s">
        <v>3040</v>
      </c>
      <c r="EU715" s="68" t="s">
        <v>2335</v>
      </c>
      <c r="EV715" s="60">
        <v>16</v>
      </c>
      <c r="EW715" s="56">
        <v>298</v>
      </c>
      <c r="EX715" s="57" t="s">
        <v>3040</v>
      </c>
      <c r="EY715" s="68" t="s">
        <v>2335</v>
      </c>
      <c r="EZ715" s="60">
        <v>16</v>
      </c>
      <c r="FA715" s="56">
        <v>298</v>
      </c>
      <c r="FB715" s="57" t="s">
        <v>3040</v>
      </c>
      <c r="FC715" s="68" t="s">
        <v>2335</v>
      </c>
      <c r="FD715" s="60">
        <v>16</v>
      </c>
      <c r="FE715" s="56">
        <v>298</v>
      </c>
      <c r="FF715" s="57" t="s">
        <v>3040</v>
      </c>
      <c r="FG715" s="68" t="s">
        <v>2335</v>
      </c>
      <c r="FH715" s="60">
        <v>16</v>
      </c>
      <c r="FI715" s="56">
        <v>298</v>
      </c>
      <c r="FJ715" s="57" t="s">
        <v>3040</v>
      </c>
      <c r="FK715" s="68" t="s">
        <v>2335</v>
      </c>
      <c r="FL715" s="60">
        <v>16</v>
      </c>
      <c r="FM715" s="56">
        <v>298</v>
      </c>
      <c r="FN715" s="57" t="s">
        <v>3040</v>
      </c>
      <c r="FO715" s="68" t="s">
        <v>2335</v>
      </c>
      <c r="FP715" s="60">
        <v>16</v>
      </c>
      <c r="FQ715" s="56">
        <v>298</v>
      </c>
      <c r="FR715" s="57" t="s">
        <v>3040</v>
      </c>
      <c r="FS715" s="68" t="s">
        <v>2335</v>
      </c>
      <c r="FT715" s="60">
        <v>16</v>
      </c>
      <c r="FU715" s="56">
        <v>298</v>
      </c>
      <c r="FV715" s="57" t="s">
        <v>3040</v>
      </c>
      <c r="FW715" s="68" t="s">
        <v>2335</v>
      </c>
      <c r="FX715" s="60">
        <v>16</v>
      </c>
      <c r="FY715" s="56">
        <v>298</v>
      </c>
      <c r="FZ715" s="57" t="s">
        <v>3040</v>
      </c>
      <c r="GA715" s="68" t="s">
        <v>2335</v>
      </c>
      <c r="GB715" s="60">
        <v>16</v>
      </c>
      <c r="GC715" s="56">
        <v>298</v>
      </c>
      <c r="GD715" s="57" t="s">
        <v>3040</v>
      </c>
      <c r="GE715" s="68" t="s">
        <v>2335</v>
      </c>
      <c r="GF715" s="60">
        <v>16</v>
      </c>
      <c r="GG715" s="56">
        <v>298</v>
      </c>
      <c r="GH715" s="57" t="s">
        <v>3040</v>
      </c>
      <c r="GI715" s="68" t="s">
        <v>2335</v>
      </c>
      <c r="GJ715" s="60">
        <v>16</v>
      </c>
      <c r="GK715" s="56">
        <v>298</v>
      </c>
      <c r="GL715" s="57" t="s">
        <v>3040</v>
      </c>
      <c r="GM715" s="68" t="s">
        <v>2335</v>
      </c>
      <c r="GN715" s="60">
        <v>16</v>
      </c>
      <c r="GO715" s="56">
        <v>298</v>
      </c>
      <c r="GP715" s="57" t="s">
        <v>3040</v>
      </c>
      <c r="GQ715" s="68" t="s">
        <v>2335</v>
      </c>
      <c r="GR715" s="60">
        <v>16</v>
      </c>
      <c r="GS715" s="56">
        <v>298</v>
      </c>
      <c r="GT715" s="57" t="s">
        <v>3040</v>
      </c>
      <c r="GU715" s="68" t="s">
        <v>2335</v>
      </c>
      <c r="GV715" s="60">
        <v>16</v>
      </c>
      <c r="GW715" s="56">
        <v>298</v>
      </c>
      <c r="GX715" s="57" t="s">
        <v>3040</v>
      </c>
      <c r="GY715" s="68" t="s">
        <v>2335</v>
      </c>
      <c r="GZ715" s="60">
        <v>16</v>
      </c>
      <c r="HA715" s="56">
        <v>298</v>
      </c>
      <c r="HB715" s="57" t="s">
        <v>3040</v>
      </c>
      <c r="HC715" s="68" t="s">
        <v>2335</v>
      </c>
      <c r="HD715" s="60">
        <v>16</v>
      </c>
      <c r="HE715" s="56">
        <v>298</v>
      </c>
      <c r="HF715" s="57" t="s">
        <v>3040</v>
      </c>
      <c r="HG715" s="68" t="s">
        <v>2335</v>
      </c>
      <c r="HH715" s="60">
        <v>16</v>
      </c>
      <c r="HI715" s="56">
        <v>298</v>
      </c>
      <c r="HJ715" s="57" t="s">
        <v>3040</v>
      </c>
      <c r="HK715" s="68" t="s">
        <v>2335</v>
      </c>
      <c r="HL715" s="60">
        <v>16</v>
      </c>
      <c r="HM715" s="56">
        <v>298</v>
      </c>
      <c r="HN715" s="57" t="s">
        <v>3040</v>
      </c>
      <c r="HO715" s="68" t="s">
        <v>2335</v>
      </c>
      <c r="HP715" s="60">
        <v>16</v>
      </c>
      <c r="HQ715" s="56">
        <v>298</v>
      </c>
      <c r="HR715" s="57" t="s">
        <v>3040</v>
      </c>
      <c r="HS715" s="68" t="s">
        <v>2335</v>
      </c>
      <c r="HT715" s="60">
        <v>16</v>
      </c>
      <c r="HU715" s="56">
        <v>298</v>
      </c>
      <c r="HV715" s="57" t="s">
        <v>3040</v>
      </c>
      <c r="HW715" s="68" t="s">
        <v>2335</v>
      </c>
      <c r="HX715" s="60">
        <v>16</v>
      </c>
      <c r="HY715" s="56">
        <v>298</v>
      </c>
      <c r="HZ715" s="57" t="s">
        <v>3040</v>
      </c>
      <c r="IA715" s="68" t="s">
        <v>2335</v>
      </c>
      <c r="IB715" s="60">
        <v>16</v>
      </c>
      <c r="IC715" s="56">
        <v>298</v>
      </c>
      <c r="ID715" s="57" t="s">
        <v>3040</v>
      </c>
      <c r="IE715" s="68" t="s">
        <v>2335</v>
      </c>
      <c r="IF715" s="60">
        <v>16</v>
      </c>
      <c r="IG715" s="56">
        <v>298</v>
      </c>
      <c r="IH715" s="57" t="s">
        <v>3040</v>
      </c>
      <c r="II715" s="68" t="s">
        <v>2335</v>
      </c>
      <c r="IJ715" s="60">
        <v>16</v>
      </c>
      <c r="IK715" s="56">
        <v>298</v>
      </c>
      <c r="IL715" s="57" t="s">
        <v>3040</v>
      </c>
      <c r="IM715" s="68" t="s">
        <v>2335</v>
      </c>
      <c r="IN715" s="60">
        <v>16</v>
      </c>
      <c r="IO715" s="56">
        <v>298</v>
      </c>
      <c r="IP715" s="57" t="s">
        <v>3040</v>
      </c>
      <c r="IQ715" s="68" t="s">
        <v>2335</v>
      </c>
      <c r="IR715" s="60">
        <v>16</v>
      </c>
      <c r="IS715" s="56">
        <v>298</v>
      </c>
      <c r="IT715" s="57" t="s">
        <v>3040</v>
      </c>
      <c r="IU715" s="68" t="s">
        <v>2335</v>
      </c>
      <c r="IV715" s="60">
        <v>16</v>
      </c>
    </row>
    <row r="716" spans="1:256" s="51" customFormat="1" ht="12" customHeight="1" x14ac:dyDescent="0.2">
      <c r="A716" s="125">
        <v>410</v>
      </c>
      <c r="B716" s="111" t="s">
        <v>3041</v>
      </c>
      <c r="C716" s="119" t="s">
        <v>2335</v>
      </c>
      <c r="D716" s="116">
        <v>9</v>
      </c>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0">
        <v>9</v>
      </c>
      <c r="EC716" s="56">
        <v>299</v>
      </c>
      <c r="ED716" s="57" t="s">
        <v>3041</v>
      </c>
      <c r="EE716" s="68" t="s">
        <v>2335</v>
      </c>
      <c r="EF716" s="60">
        <v>9</v>
      </c>
      <c r="EG716" s="56">
        <v>299</v>
      </c>
      <c r="EH716" s="57" t="s">
        <v>3041</v>
      </c>
      <c r="EI716" s="68" t="s">
        <v>2335</v>
      </c>
      <c r="EJ716" s="60">
        <v>9</v>
      </c>
      <c r="EK716" s="56">
        <v>299</v>
      </c>
      <c r="EL716" s="57" t="s">
        <v>3041</v>
      </c>
      <c r="EM716" s="68" t="s">
        <v>2335</v>
      </c>
      <c r="EN716" s="60">
        <v>9</v>
      </c>
      <c r="EO716" s="56">
        <v>299</v>
      </c>
      <c r="EP716" s="57" t="s">
        <v>3041</v>
      </c>
      <c r="EQ716" s="68" t="s">
        <v>2335</v>
      </c>
      <c r="ER716" s="60">
        <v>9</v>
      </c>
      <c r="ES716" s="56">
        <v>299</v>
      </c>
      <c r="ET716" s="57" t="s">
        <v>3041</v>
      </c>
      <c r="EU716" s="68" t="s">
        <v>2335</v>
      </c>
      <c r="EV716" s="60">
        <v>9</v>
      </c>
      <c r="EW716" s="56">
        <v>299</v>
      </c>
      <c r="EX716" s="57" t="s">
        <v>3041</v>
      </c>
      <c r="EY716" s="68" t="s">
        <v>2335</v>
      </c>
      <c r="EZ716" s="60">
        <v>9</v>
      </c>
      <c r="FA716" s="56">
        <v>299</v>
      </c>
      <c r="FB716" s="57" t="s">
        <v>3041</v>
      </c>
      <c r="FC716" s="68" t="s">
        <v>2335</v>
      </c>
      <c r="FD716" s="60">
        <v>9</v>
      </c>
      <c r="FE716" s="56">
        <v>299</v>
      </c>
      <c r="FF716" s="57" t="s">
        <v>3041</v>
      </c>
      <c r="FG716" s="68" t="s">
        <v>2335</v>
      </c>
      <c r="FH716" s="60">
        <v>9</v>
      </c>
      <c r="FI716" s="56">
        <v>299</v>
      </c>
      <c r="FJ716" s="57" t="s">
        <v>3041</v>
      </c>
      <c r="FK716" s="68" t="s">
        <v>2335</v>
      </c>
      <c r="FL716" s="60">
        <v>9</v>
      </c>
      <c r="FM716" s="56">
        <v>299</v>
      </c>
      <c r="FN716" s="57" t="s">
        <v>3041</v>
      </c>
      <c r="FO716" s="68" t="s">
        <v>2335</v>
      </c>
      <c r="FP716" s="60">
        <v>9</v>
      </c>
      <c r="FQ716" s="56">
        <v>299</v>
      </c>
      <c r="FR716" s="57" t="s">
        <v>3041</v>
      </c>
      <c r="FS716" s="68" t="s">
        <v>2335</v>
      </c>
      <c r="FT716" s="60">
        <v>9</v>
      </c>
      <c r="FU716" s="56">
        <v>299</v>
      </c>
      <c r="FV716" s="57" t="s">
        <v>3041</v>
      </c>
      <c r="FW716" s="68" t="s">
        <v>2335</v>
      </c>
      <c r="FX716" s="60">
        <v>9</v>
      </c>
      <c r="FY716" s="56">
        <v>299</v>
      </c>
      <c r="FZ716" s="57" t="s">
        <v>3041</v>
      </c>
      <c r="GA716" s="68" t="s">
        <v>2335</v>
      </c>
      <c r="GB716" s="60">
        <v>9</v>
      </c>
      <c r="GC716" s="56">
        <v>299</v>
      </c>
      <c r="GD716" s="57" t="s">
        <v>3041</v>
      </c>
      <c r="GE716" s="68" t="s">
        <v>2335</v>
      </c>
      <c r="GF716" s="60">
        <v>9</v>
      </c>
      <c r="GG716" s="56">
        <v>299</v>
      </c>
      <c r="GH716" s="57" t="s">
        <v>3041</v>
      </c>
      <c r="GI716" s="68" t="s">
        <v>2335</v>
      </c>
      <c r="GJ716" s="60">
        <v>9</v>
      </c>
      <c r="GK716" s="56">
        <v>299</v>
      </c>
      <c r="GL716" s="57" t="s">
        <v>3041</v>
      </c>
      <c r="GM716" s="68" t="s">
        <v>2335</v>
      </c>
      <c r="GN716" s="60">
        <v>9</v>
      </c>
      <c r="GO716" s="56">
        <v>299</v>
      </c>
      <c r="GP716" s="57" t="s">
        <v>3041</v>
      </c>
      <c r="GQ716" s="68" t="s">
        <v>2335</v>
      </c>
      <c r="GR716" s="60">
        <v>9</v>
      </c>
      <c r="GS716" s="56">
        <v>299</v>
      </c>
      <c r="GT716" s="57" t="s">
        <v>3041</v>
      </c>
      <c r="GU716" s="68" t="s">
        <v>2335</v>
      </c>
      <c r="GV716" s="60">
        <v>9</v>
      </c>
      <c r="GW716" s="56">
        <v>299</v>
      </c>
      <c r="GX716" s="57" t="s">
        <v>3041</v>
      </c>
      <c r="GY716" s="68" t="s">
        <v>2335</v>
      </c>
      <c r="GZ716" s="60">
        <v>9</v>
      </c>
      <c r="HA716" s="56">
        <v>299</v>
      </c>
      <c r="HB716" s="57" t="s">
        <v>3041</v>
      </c>
      <c r="HC716" s="68" t="s">
        <v>2335</v>
      </c>
      <c r="HD716" s="60">
        <v>9</v>
      </c>
      <c r="HE716" s="56">
        <v>299</v>
      </c>
      <c r="HF716" s="57" t="s">
        <v>3041</v>
      </c>
      <c r="HG716" s="68" t="s">
        <v>2335</v>
      </c>
      <c r="HH716" s="60">
        <v>9</v>
      </c>
      <c r="HI716" s="56">
        <v>299</v>
      </c>
      <c r="HJ716" s="57" t="s">
        <v>3041</v>
      </c>
      <c r="HK716" s="68" t="s">
        <v>2335</v>
      </c>
      <c r="HL716" s="60">
        <v>9</v>
      </c>
      <c r="HM716" s="56">
        <v>299</v>
      </c>
      <c r="HN716" s="57" t="s">
        <v>3041</v>
      </c>
      <c r="HO716" s="68" t="s">
        <v>2335</v>
      </c>
      <c r="HP716" s="60">
        <v>9</v>
      </c>
      <c r="HQ716" s="56">
        <v>299</v>
      </c>
      <c r="HR716" s="57" t="s">
        <v>3041</v>
      </c>
      <c r="HS716" s="68" t="s">
        <v>2335</v>
      </c>
      <c r="HT716" s="60">
        <v>9</v>
      </c>
      <c r="HU716" s="56">
        <v>299</v>
      </c>
      <c r="HV716" s="57" t="s">
        <v>3041</v>
      </c>
      <c r="HW716" s="68" t="s">
        <v>2335</v>
      </c>
      <c r="HX716" s="60">
        <v>9</v>
      </c>
      <c r="HY716" s="56">
        <v>299</v>
      </c>
      <c r="HZ716" s="57" t="s">
        <v>3041</v>
      </c>
      <c r="IA716" s="68" t="s">
        <v>2335</v>
      </c>
      <c r="IB716" s="60">
        <v>9</v>
      </c>
      <c r="IC716" s="56">
        <v>299</v>
      </c>
      <c r="ID716" s="57" t="s">
        <v>3041</v>
      </c>
      <c r="IE716" s="68" t="s">
        <v>2335</v>
      </c>
      <c r="IF716" s="60">
        <v>9</v>
      </c>
      <c r="IG716" s="56">
        <v>299</v>
      </c>
      <c r="IH716" s="57" t="s">
        <v>3041</v>
      </c>
      <c r="II716" s="68" t="s">
        <v>2335</v>
      </c>
      <c r="IJ716" s="60">
        <v>9</v>
      </c>
      <c r="IK716" s="56">
        <v>299</v>
      </c>
      <c r="IL716" s="57" t="s">
        <v>3041</v>
      </c>
      <c r="IM716" s="68" t="s">
        <v>2335</v>
      </c>
      <c r="IN716" s="60">
        <v>9</v>
      </c>
      <c r="IO716" s="56">
        <v>299</v>
      </c>
      <c r="IP716" s="57" t="s">
        <v>3041</v>
      </c>
      <c r="IQ716" s="68" t="s">
        <v>2335</v>
      </c>
      <c r="IR716" s="60">
        <v>9</v>
      </c>
      <c r="IS716" s="56">
        <v>299</v>
      </c>
      <c r="IT716" s="57" t="s">
        <v>3041</v>
      </c>
      <c r="IU716" s="68" t="s">
        <v>2335</v>
      </c>
      <c r="IV716" s="60">
        <v>9</v>
      </c>
    </row>
    <row r="717" spans="1:256" s="51" customFormat="1" ht="12" customHeight="1" x14ac:dyDescent="0.2">
      <c r="A717" s="125">
        <v>410</v>
      </c>
      <c r="B717" s="111" t="s">
        <v>3042</v>
      </c>
      <c r="C717" s="119" t="s">
        <v>2335</v>
      </c>
      <c r="D717" s="116">
        <v>8</v>
      </c>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0">
        <v>8</v>
      </c>
      <c r="EC717" s="56">
        <v>300</v>
      </c>
      <c r="ED717" s="57" t="s">
        <v>3042</v>
      </c>
      <c r="EE717" s="68" t="s">
        <v>2335</v>
      </c>
      <c r="EF717" s="60">
        <v>8</v>
      </c>
      <c r="EG717" s="56">
        <v>300</v>
      </c>
      <c r="EH717" s="57" t="s">
        <v>3042</v>
      </c>
      <c r="EI717" s="68" t="s">
        <v>2335</v>
      </c>
      <c r="EJ717" s="60">
        <v>8</v>
      </c>
      <c r="EK717" s="56">
        <v>300</v>
      </c>
      <c r="EL717" s="57" t="s">
        <v>3042</v>
      </c>
      <c r="EM717" s="68" t="s">
        <v>2335</v>
      </c>
      <c r="EN717" s="60">
        <v>8</v>
      </c>
      <c r="EO717" s="56">
        <v>300</v>
      </c>
      <c r="EP717" s="57" t="s">
        <v>3042</v>
      </c>
      <c r="EQ717" s="68" t="s">
        <v>2335</v>
      </c>
      <c r="ER717" s="60">
        <v>8</v>
      </c>
      <c r="ES717" s="56">
        <v>300</v>
      </c>
      <c r="ET717" s="57" t="s">
        <v>3042</v>
      </c>
      <c r="EU717" s="68" t="s">
        <v>2335</v>
      </c>
      <c r="EV717" s="60">
        <v>8</v>
      </c>
      <c r="EW717" s="56">
        <v>300</v>
      </c>
      <c r="EX717" s="57" t="s">
        <v>3042</v>
      </c>
      <c r="EY717" s="68" t="s">
        <v>2335</v>
      </c>
      <c r="EZ717" s="60">
        <v>8</v>
      </c>
      <c r="FA717" s="56">
        <v>300</v>
      </c>
      <c r="FB717" s="57" t="s">
        <v>3042</v>
      </c>
      <c r="FC717" s="68" t="s">
        <v>2335</v>
      </c>
      <c r="FD717" s="60">
        <v>8</v>
      </c>
      <c r="FE717" s="56">
        <v>300</v>
      </c>
      <c r="FF717" s="57" t="s">
        <v>3042</v>
      </c>
      <c r="FG717" s="68" t="s">
        <v>2335</v>
      </c>
      <c r="FH717" s="60">
        <v>8</v>
      </c>
      <c r="FI717" s="56">
        <v>300</v>
      </c>
      <c r="FJ717" s="57" t="s">
        <v>3042</v>
      </c>
      <c r="FK717" s="68" t="s">
        <v>2335</v>
      </c>
      <c r="FL717" s="60">
        <v>8</v>
      </c>
      <c r="FM717" s="56">
        <v>300</v>
      </c>
      <c r="FN717" s="57" t="s">
        <v>3042</v>
      </c>
      <c r="FO717" s="68" t="s">
        <v>2335</v>
      </c>
      <c r="FP717" s="60">
        <v>8</v>
      </c>
      <c r="FQ717" s="56">
        <v>300</v>
      </c>
      <c r="FR717" s="57" t="s">
        <v>3042</v>
      </c>
      <c r="FS717" s="68" t="s">
        <v>2335</v>
      </c>
      <c r="FT717" s="60">
        <v>8</v>
      </c>
      <c r="FU717" s="56">
        <v>300</v>
      </c>
      <c r="FV717" s="57" t="s">
        <v>3042</v>
      </c>
      <c r="FW717" s="68" t="s">
        <v>2335</v>
      </c>
      <c r="FX717" s="60">
        <v>8</v>
      </c>
      <c r="FY717" s="56">
        <v>300</v>
      </c>
      <c r="FZ717" s="57" t="s">
        <v>3042</v>
      </c>
      <c r="GA717" s="68" t="s">
        <v>2335</v>
      </c>
      <c r="GB717" s="60">
        <v>8</v>
      </c>
      <c r="GC717" s="56">
        <v>300</v>
      </c>
      <c r="GD717" s="57" t="s">
        <v>3042</v>
      </c>
      <c r="GE717" s="68" t="s">
        <v>2335</v>
      </c>
      <c r="GF717" s="60">
        <v>8</v>
      </c>
      <c r="GG717" s="56">
        <v>300</v>
      </c>
      <c r="GH717" s="57" t="s">
        <v>3042</v>
      </c>
      <c r="GI717" s="68" t="s">
        <v>2335</v>
      </c>
      <c r="GJ717" s="60">
        <v>8</v>
      </c>
      <c r="GK717" s="56">
        <v>300</v>
      </c>
      <c r="GL717" s="57" t="s">
        <v>3042</v>
      </c>
      <c r="GM717" s="68" t="s">
        <v>2335</v>
      </c>
      <c r="GN717" s="60">
        <v>8</v>
      </c>
      <c r="GO717" s="56">
        <v>300</v>
      </c>
      <c r="GP717" s="57" t="s">
        <v>3042</v>
      </c>
      <c r="GQ717" s="68" t="s">
        <v>2335</v>
      </c>
      <c r="GR717" s="60">
        <v>8</v>
      </c>
      <c r="GS717" s="56">
        <v>300</v>
      </c>
      <c r="GT717" s="57" t="s">
        <v>3042</v>
      </c>
      <c r="GU717" s="68" t="s">
        <v>2335</v>
      </c>
      <c r="GV717" s="60">
        <v>8</v>
      </c>
      <c r="GW717" s="56">
        <v>300</v>
      </c>
      <c r="GX717" s="57" t="s">
        <v>3042</v>
      </c>
      <c r="GY717" s="68" t="s">
        <v>2335</v>
      </c>
      <c r="GZ717" s="60">
        <v>8</v>
      </c>
      <c r="HA717" s="56">
        <v>300</v>
      </c>
      <c r="HB717" s="57" t="s">
        <v>3042</v>
      </c>
      <c r="HC717" s="68" t="s">
        <v>2335</v>
      </c>
      <c r="HD717" s="60">
        <v>8</v>
      </c>
      <c r="HE717" s="56">
        <v>300</v>
      </c>
      <c r="HF717" s="57" t="s">
        <v>3042</v>
      </c>
      <c r="HG717" s="68" t="s">
        <v>2335</v>
      </c>
      <c r="HH717" s="60">
        <v>8</v>
      </c>
      <c r="HI717" s="56">
        <v>300</v>
      </c>
      <c r="HJ717" s="57" t="s">
        <v>3042</v>
      </c>
      <c r="HK717" s="68" t="s">
        <v>2335</v>
      </c>
      <c r="HL717" s="60">
        <v>8</v>
      </c>
      <c r="HM717" s="56">
        <v>300</v>
      </c>
      <c r="HN717" s="57" t="s">
        <v>3042</v>
      </c>
      <c r="HO717" s="68" t="s">
        <v>2335</v>
      </c>
      <c r="HP717" s="60">
        <v>8</v>
      </c>
      <c r="HQ717" s="56">
        <v>300</v>
      </c>
      <c r="HR717" s="57" t="s">
        <v>3042</v>
      </c>
      <c r="HS717" s="68" t="s">
        <v>2335</v>
      </c>
      <c r="HT717" s="60">
        <v>8</v>
      </c>
      <c r="HU717" s="56">
        <v>300</v>
      </c>
      <c r="HV717" s="57" t="s">
        <v>3042</v>
      </c>
      <c r="HW717" s="68" t="s">
        <v>2335</v>
      </c>
      <c r="HX717" s="60">
        <v>8</v>
      </c>
      <c r="HY717" s="56">
        <v>300</v>
      </c>
      <c r="HZ717" s="57" t="s">
        <v>3042</v>
      </c>
      <c r="IA717" s="68" t="s">
        <v>2335</v>
      </c>
      <c r="IB717" s="60">
        <v>8</v>
      </c>
      <c r="IC717" s="56">
        <v>300</v>
      </c>
      <c r="ID717" s="57" t="s">
        <v>3042</v>
      </c>
      <c r="IE717" s="68" t="s">
        <v>2335</v>
      </c>
      <c r="IF717" s="60">
        <v>8</v>
      </c>
      <c r="IG717" s="56">
        <v>300</v>
      </c>
      <c r="IH717" s="57" t="s">
        <v>3042</v>
      </c>
      <c r="II717" s="68" t="s">
        <v>2335</v>
      </c>
      <c r="IJ717" s="60">
        <v>8</v>
      </c>
      <c r="IK717" s="56">
        <v>300</v>
      </c>
      <c r="IL717" s="57" t="s">
        <v>3042</v>
      </c>
      <c r="IM717" s="68" t="s">
        <v>2335</v>
      </c>
      <c r="IN717" s="60">
        <v>8</v>
      </c>
      <c r="IO717" s="56">
        <v>300</v>
      </c>
      <c r="IP717" s="57" t="s">
        <v>3042</v>
      </c>
      <c r="IQ717" s="68" t="s">
        <v>2335</v>
      </c>
      <c r="IR717" s="60">
        <v>8</v>
      </c>
      <c r="IS717" s="56">
        <v>300</v>
      </c>
      <c r="IT717" s="57" t="s">
        <v>3042</v>
      </c>
      <c r="IU717" s="68" t="s">
        <v>2335</v>
      </c>
      <c r="IV717" s="60">
        <v>8</v>
      </c>
    </row>
    <row r="718" spans="1:256" s="51" customFormat="1" ht="12" customHeight="1" x14ac:dyDescent="0.2">
      <c r="A718" s="125">
        <v>410</v>
      </c>
      <c r="B718" s="111" t="s">
        <v>3043</v>
      </c>
      <c r="C718" s="119" t="s">
        <v>2335</v>
      </c>
      <c r="D718" s="124">
        <v>11</v>
      </c>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76">
        <v>11</v>
      </c>
      <c r="EC718" s="56">
        <v>301</v>
      </c>
      <c r="ED718" s="57" t="s">
        <v>3043</v>
      </c>
      <c r="EE718" s="68" t="s">
        <v>2335</v>
      </c>
      <c r="EF718" s="76">
        <v>11</v>
      </c>
      <c r="EG718" s="56">
        <v>301</v>
      </c>
      <c r="EH718" s="57" t="s">
        <v>3043</v>
      </c>
      <c r="EI718" s="68" t="s">
        <v>2335</v>
      </c>
      <c r="EJ718" s="76">
        <v>11</v>
      </c>
      <c r="EK718" s="56">
        <v>301</v>
      </c>
      <c r="EL718" s="57" t="s">
        <v>3043</v>
      </c>
      <c r="EM718" s="68" t="s">
        <v>2335</v>
      </c>
      <c r="EN718" s="76">
        <v>11</v>
      </c>
      <c r="EO718" s="56">
        <v>301</v>
      </c>
      <c r="EP718" s="57" t="s">
        <v>3043</v>
      </c>
      <c r="EQ718" s="68" t="s">
        <v>2335</v>
      </c>
      <c r="ER718" s="76">
        <v>11</v>
      </c>
      <c r="ES718" s="56">
        <v>301</v>
      </c>
      <c r="ET718" s="57" t="s">
        <v>3043</v>
      </c>
      <c r="EU718" s="68" t="s">
        <v>2335</v>
      </c>
      <c r="EV718" s="76">
        <v>11</v>
      </c>
      <c r="EW718" s="56">
        <v>301</v>
      </c>
      <c r="EX718" s="57" t="s">
        <v>3043</v>
      </c>
      <c r="EY718" s="68" t="s">
        <v>2335</v>
      </c>
      <c r="EZ718" s="76">
        <v>11</v>
      </c>
      <c r="FA718" s="56">
        <v>301</v>
      </c>
      <c r="FB718" s="57" t="s">
        <v>3043</v>
      </c>
      <c r="FC718" s="68" t="s">
        <v>2335</v>
      </c>
      <c r="FD718" s="76">
        <v>11</v>
      </c>
      <c r="FE718" s="56">
        <v>301</v>
      </c>
      <c r="FF718" s="57" t="s">
        <v>3043</v>
      </c>
      <c r="FG718" s="68" t="s">
        <v>2335</v>
      </c>
      <c r="FH718" s="76">
        <v>11</v>
      </c>
      <c r="FI718" s="56">
        <v>301</v>
      </c>
      <c r="FJ718" s="57" t="s">
        <v>3043</v>
      </c>
      <c r="FK718" s="68" t="s">
        <v>2335</v>
      </c>
      <c r="FL718" s="76">
        <v>11</v>
      </c>
      <c r="FM718" s="56">
        <v>301</v>
      </c>
      <c r="FN718" s="57" t="s">
        <v>3043</v>
      </c>
      <c r="FO718" s="68" t="s">
        <v>2335</v>
      </c>
      <c r="FP718" s="76">
        <v>11</v>
      </c>
      <c r="FQ718" s="56">
        <v>301</v>
      </c>
      <c r="FR718" s="57" t="s">
        <v>3043</v>
      </c>
      <c r="FS718" s="68" t="s">
        <v>2335</v>
      </c>
      <c r="FT718" s="76">
        <v>11</v>
      </c>
      <c r="FU718" s="56">
        <v>301</v>
      </c>
      <c r="FV718" s="57" t="s">
        <v>3043</v>
      </c>
      <c r="FW718" s="68" t="s">
        <v>2335</v>
      </c>
      <c r="FX718" s="76">
        <v>11</v>
      </c>
      <c r="FY718" s="56">
        <v>301</v>
      </c>
      <c r="FZ718" s="57" t="s">
        <v>3043</v>
      </c>
      <c r="GA718" s="68" t="s">
        <v>2335</v>
      </c>
      <c r="GB718" s="76">
        <v>11</v>
      </c>
      <c r="GC718" s="56">
        <v>301</v>
      </c>
      <c r="GD718" s="57" t="s">
        <v>3043</v>
      </c>
      <c r="GE718" s="68" t="s">
        <v>2335</v>
      </c>
      <c r="GF718" s="76">
        <v>11</v>
      </c>
      <c r="GG718" s="56">
        <v>301</v>
      </c>
      <c r="GH718" s="57" t="s">
        <v>3043</v>
      </c>
      <c r="GI718" s="68" t="s">
        <v>2335</v>
      </c>
      <c r="GJ718" s="76">
        <v>11</v>
      </c>
      <c r="GK718" s="56">
        <v>301</v>
      </c>
      <c r="GL718" s="57" t="s">
        <v>3043</v>
      </c>
      <c r="GM718" s="68" t="s">
        <v>2335</v>
      </c>
      <c r="GN718" s="76">
        <v>11</v>
      </c>
      <c r="GO718" s="56">
        <v>301</v>
      </c>
      <c r="GP718" s="57" t="s">
        <v>3043</v>
      </c>
      <c r="GQ718" s="68" t="s">
        <v>2335</v>
      </c>
      <c r="GR718" s="76">
        <v>11</v>
      </c>
      <c r="GS718" s="56">
        <v>301</v>
      </c>
      <c r="GT718" s="57" t="s">
        <v>3043</v>
      </c>
      <c r="GU718" s="68" t="s">
        <v>2335</v>
      </c>
      <c r="GV718" s="76">
        <v>11</v>
      </c>
      <c r="GW718" s="56">
        <v>301</v>
      </c>
      <c r="GX718" s="57" t="s">
        <v>3043</v>
      </c>
      <c r="GY718" s="68" t="s">
        <v>2335</v>
      </c>
      <c r="GZ718" s="76">
        <v>11</v>
      </c>
      <c r="HA718" s="56">
        <v>301</v>
      </c>
      <c r="HB718" s="57" t="s">
        <v>3043</v>
      </c>
      <c r="HC718" s="68" t="s">
        <v>2335</v>
      </c>
      <c r="HD718" s="76">
        <v>11</v>
      </c>
      <c r="HE718" s="56">
        <v>301</v>
      </c>
      <c r="HF718" s="57" t="s">
        <v>3043</v>
      </c>
      <c r="HG718" s="68" t="s">
        <v>2335</v>
      </c>
      <c r="HH718" s="76">
        <v>11</v>
      </c>
      <c r="HI718" s="56">
        <v>301</v>
      </c>
      <c r="HJ718" s="57" t="s">
        <v>3043</v>
      </c>
      <c r="HK718" s="68" t="s">
        <v>2335</v>
      </c>
      <c r="HL718" s="76">
        <v>11</v>
      </c>
      <c r="HM718" s="56">
        <v>301</v>
      </c>
      <c r="HN718" s="57" t="s">
        <v>3043</v>
      </c>
      <c r="HO718" s="68" t="s">
        <v>2335</v>
      </c>
      <c r="HP718" s="76">
        <v>11</v>
      </c>
      <c r="HQ718" s="56">
        <v>301</v>
      </c>
      <c r="HR718" s="57" t="s">
        <v>3043</v>
      </c>
      <c r="HS718" s="68" t="s">
        <v>2335</v>
      </c>
      <c r="HT718" s="76">
        <v>11</v>
      </c>
      <c r="HU718" s="56">
        <v>301</v>
      </c>
      <c r="HV718" s="57" t="s">
        <v>3043</v>
      </c>
      <c r="HW718" s="68" t="s">
        <v>2335</v>
      </c>
      <c r="HX718" s="76">
        <v>11</v>
      </c>
      <c r="HY718" s="56">
        <v>301</v>
      </c>
      <c r="HZ718" s="57" t="s">
        <v>3043</v>
      </c>
      <c r="IA718" s="68" t="s">
        <v>2335</v>
      </c>
      <c r="IB718" s="76">
        <v>11</v>
      </c>
      <c r="IC718" s="56">
        <v>301</v>
      </c>
      <c r="ID718" s="57" t="s">
        <v>3043</v>
      </c>
      <c r="IE718" s="68" t="s">
        <v>2335</v>
      </c>
      <c r="IF718" s="76">
        <v>11</v>
      </c>
      <c r="IG718" s="56">
        <v>301</v>
      </c>
      <c r="IH718" s="57" t="s">
        <v>3043</v>
      </c>
      <c r="II718" s="68" t="s">
        <v>2335</v>
      </c>
      <c r="IJ718" s="76">
        <v>11</v>
      </c>
      <c r="IK718" s="56">
        <v>301</v>
      </c>
      <c r="IL718" s="57" t="s">
        <v>3043</v>
      </c>
      <c r="IM718" s="68" t="s">
        <v>2335</v>
      </c>
      <c r="IN718" s="76">
        <v>11</v>
      </c>
      <c r="IO718" s="56">
        <v>301</v>
      </c>
      <c r="IP718" s="57" t="s">
        <v>3043</v>
      </c>
      <c r="IQ718" s="68" t="s">
        <v>2335</v>
      </c>
      <c r="IR718" s="76">
        <v>11</v>
      </c>
      <c r="IS718" s="56">
        <v>301</v>
      </c>
      <c r="IT718" s="57" t="s">
        <v>3043</v>
      </c>
      <c r="IU718" s="68" t="s">
        <v>2335</v>
      </c>
      <c r="IV718" s="76">
        <v>11</v>
      </c>
    </row>
    <row r="719" spans="1:256" s="51" customFormat="1" ht="12" customHeight="1" x14ac:dyDescent="0.2">
      <c r="A719" s="125">
        <v>410</v>
      </c>
      <c r="B719" s="111" t="s">
        <v>3044</v>
      </c>
      <c r="C719" s="119" t="s">
        <v>2335</v>
      </c>
      <c r="D719" s="116">
        <v>8</v>
      </c>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0">
        <v>8</v>
      </c>
      <c r="EC719" s="56">
        <v>302</v>
      </c>
      <c r="ED719" s="57" t="s">
        <v>3044</v>
      </c>
      <c r="EE719" s="68" t="s">
        <v>2335</v>
      </c>
      <c r="EF719" s="60">
        <v>8</v>
      </c>
      <c r="EG719" s="56">
        <v>302</v>
      </c>
      <c r="EH719" s="57" t="s">
        <v>3044</v>
      </c>
      <c r="EI719" s="68" t="s">
        <v>2335</v>
      </c>
      <c r="EJ719" s="60">
        <v>8</v>
      </c>
      <c r="EK719" s="56">
        <v>302</v>
      </c>
      <c r="EL719" s="57" t="s">
        <v>3044</v>
      </c>
      <c r="EM719" s="68" t="s">
        <v>2335</v>
      </c>
      <c r="EN719" s="60">
        <v>8</v>
      </c>
      <c r="EO719" s="56">
        <v>302</v>
      </c>
      <c r="EP719" s="57" t="s">
        <v>3044</v>
      </c>
      <c r="EQ719" s="68" t="s">
        <v>2335</v>
      </c>
      <c r="ER719" s="60">
        <v>8</v>
      </c>
      <c r="ES719" s="56">
        <v>302</v>
      </c>
      <c r="ET719" s="57" t="s">
        <v>3044</v>
      </c>
      <c r="EU719" s="68" t="s">
        <v>2335</v>
      </c>
      <c r="EV719" s="60">
        <v>8</v>
      </c>
      <c r="EW719" s="56">
        <v>302</v>
      </c>
      <c r="EX719" s="57" t="s">
        <v>3044</v>
      </c>
      <c r="EY719" s="68" t="s">
        <v>2335</v>
      </c>
      <c r="EZ719" s="60">
        <v>8</v>
      </c>
      <c r="FA719" s="56">
        <v>302</v>
      </c>
      <c r="FB719" s="57" t="s">
        <v>3044</v>
      </c>
      <c r="FC719" s="68" t="s">
        <v>2335</v>
      </c>
      <c r="FD719" s="60">
        <v>8</v>
      </c>
      <c r="FE719" s="56">
        <v>302</v>
      </c>
      <c r="FF719" s="57" t="s">
        <v>3044</v>
      </c>
      <c r="FG719" s="68" t="s">
        <v>2335</v>
      </c>
      <c r="FH719" s="60">
        <v>8</v>
      </c>
      <c r="FI719" s="56">
        <v>302</v>
      </c>
      <c r="FJ719" s="57" t="s">
        <v>3044</v>
      </c>
      <c r="FK719" s="68" t="s">
        <v>2335</v>
      </c>
      <c r="FL719" s="60">
        <v>8</v>
      </c>
      <c r="FM719" s="56">
        <v>302</v>
      </c>
      <c r="FN719" s="57" t="s">
        <v>3044</v>
      </c>
      <c r="FO719" s="68" t="s">
        <v>2335</v>
      </c>
      <c r="FP719" s="60">
        <v>8</v>
      </c>
      <c r="FQ719" s="56">
        <v>302</v>
      </c>
      <c r="FR719" s="57" t="s">
        <v>3044</v>
      </c>
      <c r="FS719" s="68" t="s">
        <v>2335</v>
      </c>
      <c r="FT719" s="60">
        <v>8</v>
      </c>
      <c r="FU719" s="56">
        <v>302</v>
      </c>
      <c r="FV719" s="57" t="s">
        <v>3044</v>
      </c>
      <c r="FW719" s="68" t="s">
        <v>2335</v>
      </c>
      <c r="FX719" s="60">
        <v>8</v>
      </c>
      <c r="FY719" s="56">
        <v>302</v>
      </c>
      <c r="FZ719" s="57" t="s">
        <v>3044</v>
      </c>
      <c r="GA719" s="68" t="s">
        <v>2335</v>
      </c>
      <c r="GB719" s="60">
        <v>8</v>
      </c>
      <c r="GC719" s="56">
        <v>302</v>
      </c>
      <c r="GD719" s="57" t="s">
        <v>3044</v>
      </c>
      <c r="GE719" s="68" t="s">
        <v>2335</v>
      </c>
      <c r="GF719" s="60">
        <v>8</v>
      </c>
      <c r="GG719" s="56">
        <v>302</v>
      </c>
      <c r="GH719" s="57" t="s">
        <v>3044</v>
      </c>
      <c r="GI719" s="68" t="s">
        <v>2335</v>
      </c>
      <c r="GJ719" s="60">
        <v>8</v>
      </c>
      <c r="GK719" s="56">
        <v>302</v>
      </c>
      <c r="GL719" s="57" t="s">
        <v>3044</v>
      </c>
      <c r="GM719" s="68" t="s">
        <v>2335</v>
      </c>
      <c r="GN719" s="60">
        <v>8</v>
      </c>
      <c r="GO719" s="56">
        <v>302</v>
      </c>
      <c r="GP719" s="57" t="s">
        <v>3044</v>
      </c>
      <c r="GQ719" s="68" t="s">
        <v>2335</v>
      </c>
      <c r="GR719" s="60">
        <v>8</v>
      </c>
      <c r="GS719" s="56">
        <v>302</v>
      </c>
      <c r="GT719" s="57" t="s">
        <v>3044</v>
      </c>
      <c r="GU719" s="68" t="s">
        <v>2335</v>
      </c>
      <c r="GV719" s="60">
        <v>8</v>
      </c>
      <c r="GW719" s="56">
        <v>302</v>
      </c>
      <c r="GX719" s="57" t="s">
        <v>3044</v>
      </c>
      <c r="GY719" s="68" t="s">
        <v>2335</v>
      </c>
      <c r="GZ719" s="60">
        <v>8</v>
      </c>
      <c r="HA719" s="56">
        <v>302</v>
      </c>
      <c r="HB719" s="57" t="s">
        <v>3044</v>
      </c>
      <c r="HC719" s="68" t="s">
        <v>2335</v>
      </c>
      <c r="HD719" s="60">
        <v>8</v>
      </c>
      <c r="HE719" s="56">
        <v>302</v>
      </c>
      <c r="HF719" s="57" t="s">
        <v>3044</v>
      </c>
      <c r="HG719" s="68" t="s">
        <v>2335</v>
      </c>
      <c r="HH719" s="60">
        <v>8</v>
      </c>
      <c r="HI719" s="56">
        <v>302</v>
      </c>
      <c r="HJ719" s="57" t="s">
        <v>3044</v>
      </c>
      <c r="HK719" s="68" t="s">
        <v>2335</v>
      </c>
      <c r="HL719" s="60">
        <v>8</v>
      </c>
      <c r="HM719" s="56">
        <v>302</v>
      </c>
      <c r="HN719" s="57" t="s">
        <v>3044</v>
      </c>
      <c r="HO719" s="68" t="s">
        <v>2335</v>
      </c>
      <c r="HP719" s="60">
        <v>8</v>
      </c>
      <c r="HQ719" s="56">
        <v>302</v>
      </c>
      <c r="HR719" s="57" t="s">
        <v>3044</v>
      </c>
      <c r="HS719" s="68" t="s">
        <v>2335</v>
      </c>
      <c r="HT719" s="60">
        <v>8</v>
      </c>
      <c r="HU719" s="56">
        <v>302</v>
      </c>
      <c r="HV719" s="57" t="s">
        <v>3044</v>
      </c>
      <c r="HW719" s="68" t="s">
        <v>2335</v>
      </c>
      <c r="HX719" s="60">
        <v>8</v>
      </c>
      <c r="HY719" s="56">
        <v>302</v>
      </c>
      <c r="HZ719" s="57" t="s">
        <v>3044</v>
      </c>
      <c r="IA719" s="68" t="s">
        <v>2335</v>
      </c>
      <c r="IB719" s="60">
        <v>8</v>
      </c>
      <c r="IC719" s="56">
        <v>302</v>
      </c>
      <c r="ID719" s="57" t="s">
        <v>3044</v>
      </c>
      <c r="IE719" s="68" t="s">
        <v>2335</v>
      </c>
      <c r="IF719" s="60">
        <v>8</v>
      </c>
      <c r="IG719" s="56">
        <v>302</v>
      </c>
      <c r="IH719" s="57" t="s">
        <v>3044</v>
      </c>
      <c r="II719" s="68" t="s">
        <v>2335</v>
      </c>
      <c r="IJ719" s="60">
        <v>8</v>
      </c>
      <c r="IK719" s="56">
        <v>302</v>
      </c>
      <c r="IL719" s="57" t="s">
        <v>3044</v>
      </c>
      <c r="IM719" s="68" t="s">
        <v>2335</v>
      </c>
      <c r="IN719" s="60">
        <v>8</v>
      </c>
      <c r="IO719" s="56">
        <v>302</v>
      </c>
      <c r="IP719" s="57" t="s">
        <v>3044</v>
      </c>
      <c r="IQ719" s="68" t="s">
        <v>2335</v>
      </c>
      <c r="IR719" s="60">
        <v>8</v>
      </c>
      <c r="IS719" s="56">
        <v>302</v>
      </c>
      <c r="IT719" s="57" t="s">
        <v>3044</v>
      </c>
      <c r="IU719" s="68" t="s">
        <v>2335</v>
      </c>
      <c r="IV719" s="60">
        <v>8</v>
      </c>
    </row>
    <row r="720" spans="1:256" s="51" customFormat="1" ht="12" customHeight="1" x14ac:dyDescent="0.2">
      <c r="A720" s="125">
        <v>410</v>
      </c>
      <c r="B720" s="111" t="s">
        <v>3045</v>
      </c>
      <c r="C720" s="119" t="s">
        <v>2335</v>
      </c>
      <c r="D720" s="116">
        <v>12</v>
      </c>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0">
        <v>12</v>
      </c>
      <c r="EC720" s="56">
        <v>303</v>
      </c>
      <c r="ED720" s="57" t="s">
        <v>3045</v>
      </c>
      <c r="EE720" s="68" t="s">
        <v>2335</v>
      </c>
      <c r="EF720" s="60">
        <v>12</v>
      </c>
      <c r="EG720" s="56">
        <v>303</v>
      </c>
      <c r="EH720" s="57" t="s">
        <v>3045</v>
      </c>
      <c r="EI720" s="68" t="s">
        <v>2335</v>
      </c>
      <c r="EJ720" s="60">
        <v>12</v>
      </c>
      <c r="EK720" s="56">
        <v>303</v>
      </c>
      <c r="EL720" s="57" t="s">
        <v>3045</v>
      </c>
      <c r="EM720" s="68" t="s">
        <v>2335</v>
      </c>
      <c r="EN720" s="60">
        <v>12</v>
      </c>
      <c r="EO720" s="56">
        <v>303</v>
      </c>
      <c r="EP720" s="57" t="s">
        <v>3045</v>
      </c>
      <c r="EQ720" s="68" t="s">
        <v>2335</v>
      </c>
      <c r="ER720" s="60">
        <v>12</v>
      </c>
      <c r="ES720" s="56">
        <v>303</v>
      </c>
      <c r="ET720" s="57" t="s">
        <v>3045</v>
      </c>
      <c r="EU720" s="68" t="s">
        <v>2335</v>
      </c>
      <c r="EV720" s="60">
        <v>12</v>
      </c>
      <c r="EW720" s="56">
        <v>303</v>
      </c>
      <c r="EX720" s="57" t="s">
        <v>3045</v>
      </c>
      <c r="EY720" s="68" t="s">
        <v>2335</v>
      </c>
      <c r="EZ720" s="60">
        <v>12</v>
      </c>
      <c r="FA720" s="56">
        <v>303</v>
      </c>
      <c r="FB720" s="57" t="s">
        <v>3045</v>
      </c>
      <c r="FC720" s="68" t="s">
        <v>2335</v>
      </c>
      <c r="FD720" s="60">
        <v>12</v>
      </c>
      <c r="FE720" s="56">
        <v>303</v>
      </c>
      <c r="FF720" s="57" t="s">
        <v>3045</v>
      </c>
      <c r="FG720" s="68" t="s">
        <v>2335</v>
      </c>
      <c r="FH720" s="60">
        <v>12</v>
      </c>
      <c r="FI720" s="56">
        <v>303</v>
      </c>
      <c r="FJ720" s="57" t="s">
        <v>3045</v>
      </c>
      <c r="FK720" s="68" t="s">
        <v>2335</v>
      </c>
      <c r="FL720" s="60">
        <v>12</v>
      </c>
      <c r="FM720" s="56">
        <v>303</v>
      </c>
      <c r="FN720" s="57" t="s">
        <v>3045</v>
      </c>
      <c r="FO720" s="68" t="s">
        <v>2335</v>
      </c>
      <c r="FP720" s="60">
        <v>12</v>
      </c>
      <c r="FQ720" s="56">
        <v>303</v>
      </c>
      <c r="FR720" s="57" t="s">
        <v>3045</v>
      </c>
      <c r="FS720" s="68" t="s">
        <v>2335</v>
      </c>
      <c r="FT720" s="60">
        <v>12</v>
      </c>
      <c r="FU720" s="56">
        <v>303</v>
      </c>
      <c r="FV720" s="57" t="s">
        <v>3045</v>
      </c>
      <c r="FW720" s="68" t="s">
        <v>2335</v>
      </c>
      <c r="FX720" s="60">
        <v>12</v>
      </c>
      <c r="FY720" s="56">
        <v>303</v>
      </c>
      <c r="FZ720" s="57" t="s">
        <v>3045</v>
      </c>
      <c r="GA720" s="68" t="s">
        <v>2335</v>
      </c>
      <c r="GB720" s="60">
        <v>12</v>
      </c>
      <c r="GC720" s="56">
        <v>303</v>
      </c>
      <c r="GD720" s="57" t="s">
        <v>3045</v>
      </c>
      <c r="GE720" s="68" t="s">
        <v>2335</v>
      </c>
      <c r="GF720" s="60">
        <v>12</v>
      </c>
      <c r="GG720" s="56">
        <v>303</v>
      </c>
      <c r="GH720" s="57" t="s">
        <v>3045</v>
      </c>
      <c r="GI720" s="68" t="s">
        <v>2335</v>
      </c>
      <c r="GJ720" s="60">
        <v>12</v>
      </c>
      <c r="GK720" s="56">
        <v>303</v>
      </c>
      <c r="GL720" s="57" t="s">
        <v>3045</v>
      </c>
      <c r="GM720" s="68" t="s">
        <v>2335</v>
      </c>
      <c r="GN720" s="60">
        <v>12</v>
      </c>
      <c r="GO720" s="56">
        <v>303</v>
      </c>
      <c r="GP720" s="57" t="s">
        <v>3045</v>
      </c>
      <c r="GQ720" s="68" t="s">
        <v>2335</v>
      </c>
      <c r="GR720" s="60">
        <v>12</v>
      </c>
      <c r="GS720" s="56">
        <v>303</v>
      </c>
      <c r="GT720" s="57" t="s">
        <v>3045</v>
      </c>
      <c r="GU720" s="68" t="s">
        <v>2335</v>
      </c>
      <c r="GV720" s="60">
        <v>12</v>
      </c>
      <c r="GW720" s="56">
        <v>303</v>
      </c>
      <c r="GX720" s="57" t="s">
        <v>3045</v>
      </c>
      <c r="GY720" s="68" t="s">
        <v>2335</v>
      </c>
      <c r="GZ720" s="60">
        <v>12</v>
      </c>
      <c r="HA720" s="56">
        <v>303</v>
      </c>
      <c r="HB720" s="57" t="s">
        <v>3045</v>
      </c>
      <c r="HC720" s="68" t="s">
        <v>2335</v>
      </c>
      <c r="HD720" s="60">
        <v>12</v>
      </c>
      <c r="HE720" s="56">
        <v>303</v>
      </c>
      <c r="HF720" s="57" t="s">
        <v>3045</v>
      </c>
      <c r="HG720" s="68" t="s">
        <v>2335</v>
      </c>
      <c r="HH720" s="60">
        <v>12</v>
      </c>
      <c r="HI720" s="56">
        <v>303</v>
      </c>
      <c r="HJ720" s="57" t="s">
        <v>3045</v>
      </c>
      <c r="HK720" s="68" t="s">
        <v>2335</v>
      </c>
      <c r="HL720" s="60">
        <v>12</v>
      </c>
      <c r="HM720" s="56">
        <v>303</v>
      </c>
      <c r="HN720" s="57" t="s">
        <v>3045</v>
      </c>
      <c r="HO720" s="68" t="s">
        <v>2335</v>
      </c>
      <c r="HP720" s="60">
        <v>12</v>
      </c>
      <c r="HQ720" s="56">
        <v>303</v>
      </c>
      <c r="HR720" s="57" t="s">
        <v>3045</v>
      </c>
      <c r="HS720" s="68" t="s">
        <v>2335</v>
      </c>
      <c r="HT720" s="60">
        <v>12</v>
      </c>
      <c r="HU720" s="56">
        <v>303</v>
      </c>
      <c r="HV720" s="57" t="s">
        <v>3045</v>
      </c>
      <c r="HW720" s="68" t="s">
        <v>2335</v>
      </c>
      <c r="HX720" s="60">
        <v>12</v>
      </c>
      <c r="HY720" s="56">
        <v>303</v>
      </c>
      <c r="HZ720" s="57" t="s">
        <v>3045</v>
      </c>
      <c r="IA720" s="68" t="s">
        <v>2335</v>
      </c>
      <c r="IB720" s="60">
        <v>12</v>
      </c>
      <c r="IC720" s="56">
        <v>303</v>
      </c>
      <c r="ID720" s="57" t="s">
        <v>3045</v>
      </c>
      <c r="IE720" s="68" t="s">
        <v>2335</v>
      </c>
      <c r="IF720" s="60">
        <v>12</v>
      </c>
      <c r="IG720" s="56">
        <v>303</v>
      </c>
      <c r="IH720" s="57" t="s">
        <v>3045</v>
      </c>
      <c r="II720" s="68" t="s">
        <v>2335</v>
      </c>
      <c r="IJ720" s="60">
        <v>12</v>
      </c>
      <c r="IK720" s="56">
        <v>303</v>
      </c>
      <c r="IL720" s="57" t="s">
        <v>3045</v>
      </c>
      <c r="IM720" s="68" t="s">
        <v>2335</v>
      </c>
      <c r="IN720" s="60">
        <v>12</v>
      </c>
      <c r="IO720" s="56">
        <v>303</v>
      </c>
      <c r="IP720" s="57" t="s">
        <v>3045</v>
      </c>
      <c r="IQ720" s="68" t="s">
        <v>2335</v>
      </c>
      <c r="IR720" s="60">
        <v>12</v>
      </c>
      <c r="IS720" s="56">
        <v>303</v>
      </c>
      <c r="IT720" s="57" t="s">
        <v>3045</v>
      </c>
      <c r="IU720" s="68" t="s">
        <v>2335</v>
      </c>
      <c r="IV720" s="60">
        <v>12</v>
      </c>
    </row>
    <row r="721" spans="1:256" s="51" customFormat="1" ht="12" customHeight="1" x14ac:dyDescent="0.2">
      <c r="A721" s="125">
        <v>410</v>
      </c>
      <c r="B721" s="111" t="s">
        <v>3046</v>
      </c>
      <c r="C721" s="119" t="s">
        <v>2335</v>
      </c>
      <c r="D721" s="116">
        <v>10</v>
      </c>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0">
        <v>10</v>
      </c>
      <c r="EC721" s="56">
        <v>304</v>
      </c>
      <c r="ED721" s="57" t="s">
        <v>3046</v>
      </c>
      <c r="EE721" s="68" t="s">
        <v>2335</v>
      </c>
      <c r="EF721" s="60">
        <v>10</v>
      </c>
      <c r="EG721" s="56">
        <v>304</v>
      </c>
      <c r="EH721" s="57" t="s">
        <v>3046</v>
      </c>
      <c r="EI721" s="68" t="s">
        <v>2335</v>
      </c>
      <c r="EJ721" s="60">
        <v>10</v>
      </c>
      <c r="EK721" s="56">
        <v>304</v>
      </c>
      <c r="EL721" s="57" t="s">
        <v>3046</v>
      </c>
      <c r="EM721" s="68" t="s">
        <v>2335</v>
      </c>
      <c r="EN721" s="60">
        <v>10</v>
      </c>
      <c r="EO721" s="56">
        <v>304</v>
      </c>
      <c r="EP721" s="57" t="s">
        <v>3046</v>
      </c>
      <c r="EQ721" s="68" t="s">
        <v>2335</v>
      </c>
      <c r="ER721" s="60">
        <v>10</v>
      </c>
      <c r="ES721" s="56">
        <v>304</v>
      </c>
      <c r="ET721" s="57" t="s">
        <v>3046</v>
      </c>
      <c r="EU721" s="68" t="s">
        <v>2335</v>
      </c>
      <c r="EV721" s="60">
        <v>10</v>
      </c>
      <c r="EW721" s="56">
        <v>304</v>
      </c>
      <c r="EX721" s="57" t="s">
        <v>3046</v>
      </c>
      <c r="EY721" s="68" t="s">
        <v>2335</v>
      </c>
      <c r="EZ721" s="60">
        <v>10</v>
      </c>
      <c r="FA721" s="56">
        <v>304</v>
      </c>
      <c r="FB721" s="57" t="s">
        <v>3046</v>
      </c>
      <c r="FC721" s="68" t="s">
        <v>2335</v>
      </c>
      <c r="FD721" s="60">
        <v>10</v>
      </c>
      <c r="FE721" s="56">
        <v>304</v>
      </c>
      <c r="FF721" s="57" t="s">
        <v>3046</v>
      </c>
      <c r="FG721" s="68" t="s">
        <v>2335</v>
      </c>
      <c r="FH721" s="60">
        <v>10</v>
      </c>
      <c r="FI721" s="56">
        <v>304</v>
      </c>
      <c r="FJ721" s="57" t="s">
        <v>3046</v>
      </c>
      <c r="FK721" s="68" t="s">
        <v>2335</v>
      </c>
      <c r="FL721" s="60">
        <v>10</v>
      </c>
      <c r="FM721" s="56">
        <v>304</v>
      </c>
      <c r="FN721" s="57" t="s">
        <v>3046</v>
      </c>
      <c r="FO721" s="68" t="s">
        <v>2335</v>
      </c>
      <c r="FP721" s="60">
        <v>10</v>
      </c>
      <c r="FQ721" s="56">
        <v>304</v>
      </c>
      <c r="FR721" s="57" t="s">
        <v>3046</v>
      </c>
      <c r="FS721" s="68" t="s">
        <v>2335</v>
      </c>
      <c r="FT721" s="60">
        <v>10</v>
      </c>
      <c r="FU721" s="56">
        <v>304</v>
      </c>
      <c r="FV721" s="57" t="s">
        <v>3046</v>
      </c>
      <c r="FW721" s="68" t="s">
        <v>2335</v>
      </c>
      <c r="FX721" s="60">
        <v>10</v>
      </c>
      <c r="FY721" s="56">
        <v>304</v>
      </c>
      <c r="FZ721" s="57" t="s">
        <v>3046</v>
      </c>
      <c r="GA721" s="68" t="s">
        <v>2335</v>
      </c>
      <c r="GB721" s="60">
        <v>10</v>
      </c>
      <c r="GC721" s="56">
        <v>304</v>
      </c>
      <c r="GD721" s="57" t="s">
        <v>3046</v>
      </c>
      <c r="GE721" s="68" t="s">
        <v>2335</v>
      </c>
      <c r="GF721" s="60">
        <v>10</v>
      </c>
      <c r="GG721" s="56">
        <v>304</v>
      </c>
      <c r="GH721" s="57" t="s">
        <v>3046</v>
      </c>
      <c r="GI721" s="68" t="s">
        <v>2335</v>
      </c>
      <c r="GJ721" s="60">
        <v>10</v>
      </c>
      <c r="GK721" s="56">
        <v>304</v>
      </c>
      <c r="GL721" s="57" t="s">
        <v>3046</v>
      </c>
      <c r="GM721" s="68" t="s">
        <v>2335</v>
      </c>
      <c r="GN721" s="60">
        <v>10</v>
      </c>
      <c r="GO721" s="56">
        <v>304</v>
      </c>
      <c r="GP721" s="57" t="s">
        <v>3046</v>
      </c>
      <c r="GQ721" s="68" t="s">
        <v>2335</v>
      </c>
      <c r="GR721" s="60">
        <v>10</v>
      </c>
      <c r="GS721" s="56">
        <v>304</v>
      </c>
      <c r="GT721" s="57" t="s">
        <v>3046</v>
      </c>
      <c r="GU721" s="68" t="s">
        <v>2335</v>
      </c>
      <c r="GV721" s="60">
        <v>10</v>
      </c>
      <c r="GW721" s="56">
        <v>304</v>
      </c>
      <c r="GX721" s="57" t="s">
        <v>3046</v>
      </c>
      <c r="GY721" s="68" t="s">
        <v>2335</v>
      </c>
      <c r="GZ721" s="60">
        <v>10</v>
      </c>
      <c r="HA721" s="56">
        <v>304</v>
      </c>
      <c r="HB721" s="57" t="s">
        <v>3046</v>
      </c>
      <c r="HC721" s="68" t="s">
        <v>2335</v>
      </c>
      <c r="HD721" s="60">
        <v>10</v>
      </c>
      <c r="HE721" s="56">
        <v>304</v>
      </c>
      <c r="HF721" s="57" t="s">
        <v>3046</v>
      </c>
      <c r="HG721" s="68" t="s">
        <v>2335</v>
      </c>
      <c r="HH721" s="60">
        <v>10</v>
      </c>
      <c r="HI721" s="56">
        <v>304</v>
      </c>
      <c r="HJ721" s="57" t="s">
        <v>3046</v>
      </c>
      <c r="HK721" s="68" t="s">
        <v>2335</v>
      </c>
      <c r="HL721" s="60">
        <v>10</v>
      </c>
      <c r="HM721" s="56">
        <v>304</v>
      </c>
      <c r="HN721" s="57" t="s">
        <v>3046</v>
      </c>
      <c r="HO721" s="68" t="s">
        <v>2335</v>
      </c>
      <c r="HP721" s="60">
        <v>10</v>
      </c>
      <c r="HQ721" s="56">
        <v>304</v>
      </c>
      <c r="HR721" s="57" t="s">
        <v>3046</v>
      </c>
      <c r="HS721" s="68" t="s">
        <v>2335</v>
      </c>
      <c r="HT721" s="60">
        <v>10</v>
      </c>
      <c r="HU721" s="56">
        <v>304</v>
      </c>
      <c r="HV721" s="57" t="s">
        <v>3046</v>
      </c>
      <c r="HW721" s="68" t="s">
        <v>2335</v>
      </c>
      <c r="HX721" s="60">
        <v>10</v>
      </c>
      <c r="HY721" s="56">
        <v>304</v>
      </c>
      <c r="HZ721" s="57" t="s">
        <v>3046</v>
      </c>
      <c r="IA721" s="68" t="s">
        <v>2335</v>
      </c>
      <c r="IB721" s="60">
        <v>10</v>
      </c>
      <c r="IC721" s="56">
        <v>304</v>
      </c>
      <c r="ID721" s="57" t="s">
        <v>3046</v>
      </c>
      <c r="IE721" s="68" t="s">
        <v>2335</v>
      </c>
      <c r="IF721" s="60">
        <v>10</v>
      </c>
      <c r="IG721" s="56">
        <v>304</v>
      </c>
      <c r="IH721" s="57" t="s">
        <v>3046</v>
      </c>
      <c r="II721" s="68" t="s">
        <v>2335</v>
      </c>
      <c r="IJ721" s="60">
        <v>10</v>
      </c>
      <c r="IK721" s="56">
        <v>304</v>
      </c>
      <c r="IL721" s="57" t="s">
        <v>3046</v>
      </c>
      <c r="IM721" s="68" t="s">
        <v>2335</v>
      </c>
      <c r="IN721" s="60">
        <v>10</v>
      </c>
      <c r="IO721" s="56">
        <v>304</v>
      </c>
      <c r="IP721" s="57" t="s">
        <v>3046</v>
      </c>
      <c r="IQ721" s="68" t="s">
        <v>2335</v>
      </c>
      <c r="IR721" s="60">
        <v>10</v>
      </c>
      <c r="IS721" s="56">
        <v>304</v>
      </c>
      <c r="IT721" s="57" t="s">
        <v>3046</v>
      </c>
      <c r="IU721" s="68" t="s">
        <v>2335</v>
      </c>
      <c r="IV721" s="60">
        <v>10</v>
      </c>
    </row>
    <row r="722" spans="1:256" s="51" customFormat="1" ht="12" customHeight="1" x14ac:dyDescent="0.2">
      <c r="A722" s="125">
        <v>410</v>
      </c>
      <c r="B722" s="111" t="s">
        <v>3047</v>
      </c>
      <c r="C722" s="119" t="s">
        <v>2335</v>
      </c>
      <c r="D722" s="116">
        <v>10</v>
      </c>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0">
        <v>10</v>
      </c>
      <c r="EC722" s="56">
        <v>305</v>
      </c>
      <c r="ED722" s="57" t="s">
        <v>3047</v>
      </c>
      <c r="EE722" s="68" t="s">
        <v>2335</v>
      </c>
      <c r="EF722" s="60">
        <v>10</v>
      </c>
      <c r="EG722" s="56">
        <v>305</v>
      </c>
      <c r="EH722" s="57" t="s">
        <v>3047</v>
      </c>
      <c r="EI722" s="68" t="s">
        <v>2335</v>
      </c>
      <c r="EJ722" s="60">
        <v>10</v>
      </c>
      <c r="EK722" s="56">
        <v>305</v>
      </c>
      <c r="EL722" s="57" t="s">
        <v>3047</v>
      </c>
      <c r="EM722" s="68" t="s">
        <v>2335</v>
      </c>
      <c r="EN722" s="60">
        <v>10</v>
      </c>
      <c r="EO722" s="56">
        <v>305</v>
      </c>
      <c r="EP722" s="57" t="s">
        <v>3047</v>
      </c>
      <c r="EQ722" s="68" t="s">
        <v>2335</v>
      </c>
      <c r="ER722" s="60">
        <v>10</v>
      </c>
      <c r="ES722" s="56">
        <v>305</v>
      </c>
      <c r="ET722" s="57" t="s">
        <v>3047</v>
      </c>
      <c r="EU722" s="68" t="s">
        <v>2335</v>
      </c>
      <c r="EV722" s="60">
        <v>10</v>
      </c>
      <c r="EW722" s="56">
        <v>305</v>
      </c>
      <c r="EX722" s="57" t="s">
        <v>3047</v>
      </c>
      <c r="EY722" s="68" t="s">
        <v>2335</v>
      </c>
      <c r="EZ722" s="60">
        <v>10</v>
      </c>
      <c r="FA722" s="56">
        <v>305</v>
      </c>
      <c r="FB722" s="57" t="s">
        <v>3047</v>
      </c>
      <c r="FC722" s="68" t="s">
        <v>2335</v>
      </c>
      <c r="FD722" s="60">
        <v>10</v>
      </c>
      <c r="FE722" s="56">
        <v>305</v>
      </c>
      <c r="FF722" s="57" t="s">
        <v>3047</v>
      </c>
      <c r="FG722" s="68" t="s">
        <v>2335</v>
      </c>
      <c r="FH722" s="60">
        <v>10</v>
      </c>
      <c r="FI722" s="56">
        <v>305</v>
      </c>
      <c r="FJ722" s="57" t="s">
        <v>3047</v>
      </c>
      <c r="FK722" s="68" t="s">
        <v>2335</v>
      </c>
      <c r="FL722" s="60">
        <v>10</v>
      </c>
      <c r="FM722" s="56">
        <v>305</v>
      </c>
      <c r="FN722" s="57" t="s">
        <v>3047</v>
      </c>
      <c r="FO722" s="68" t="s">
        <v>2335</v>
      </c>
      <c r="FP722" s="60">
        <v>10</v>
      </c>
      <c r="FQ722" s="56">
        <v>305</v>
      </c>
      <c r="FR722" s="57" t="s">
        <v>3047</v>
      </c>
      <c r="FS722" s="68" t="s">
        <v>2335</v>
      </c>
      <c r="FT722" s="60">
        <v>10</v>
      </c>
      <c r="FU722" s="56">
        <v>305</v>
      </c>
      <c r="FV722" s="57" t="s">
        <v>3047</v>
      </c>
      <c r="FW722" s="68" t="s">
        <v>2335</v>
      </c>
      <c r="FX722" s="60">
        <v>10</v>
      </c>
      <c r="FY722" s="56">
        <v>305</v>
      </c>
      <c r="FZ722" s="57" t="s">
        <v>3047</v>
      </c>
      <c r="GA722" s="68" t="s">
        <v>2335</v>
      </c>
      <c r="GB722" s="60">
        <v>10</v>
      </c>
      <c r="GC722" s="56">
        <v>305</v>
      </c>
      <c r="GD722" s="57" t="s">
        <v>3047</v>
      </c>
      <c r="GE722" s="68" t="s">
        <v>2335</v>
      </c>
      <c r="GF722" s="60">
        <v>10</v>
      </c>
      <c r="GG722" s="56">
        <v>305</v>
      </c>
      <c r="GH722" s="57" t="s">
        <v>3047</v>
      </c>
      <c r="GI722" s="68" t="s">
        <v>2335</v>
      </c>
      <c r="GJ722" s="60">
        <v>10</v>
      </c>
      <c r="GK722" s="56">
        <v>305</v>
      </c>
      <c r="GL722" s="57" t="s">
        <v>3047</v>
      </c>
      <c r="GM722" s="68" t="s">
        <v>2335</v>
      </c>
      <c r="GN722" s="60">
        <v>10</v>
      </c>
      <c r="GO722" s="56">
        <v>305</v>
      </c>
      <c r="GP722" s="57" t="s">
        <v>3047</v>
      </c>
      <c r="GQ722" s="68" t="s">
        <v>2335</v>
      </c>
      <c r="GR722" s="60">
        <v>10</v>
      </c>
      <c r="GS722" s="56">
        <v>305</v>
      </c>
      <c r="GT722" s="57" t="s">
        <v>3047</v>
      </c>
      <c r="GU722" s="68" t="s">
        <v>2335</v>
      </c>
      <c r="GV722" s="60">
        <v>10</v>
      </c>
      <c r="GW722" s="56">
        <v>305</v>
      </c>
      <c r="GX722" s="57" t="s">
        <v>3047</v>
      </c>
      <c r="GY722" s="68" t="s">
        <v>2335</v>
      </c>
      <c r="GZ722" s="60">
        <v>10</v>
      </c>
      <c r="HA722" s="56">
        <v>305</v>
      </c>
      <c r="HB722" s="57" t="s">
        <v>3047</v>
      </c>
      <c r="HC722" s="68" t="s">
        <v>2335</v>
      </c>
      <c r="HD722" s="60">
        <v>10</v>
      </c>
      <c r="HE722" s="56">
        <v>305</v>
      </c>
      <c r="HF722" s="57" t="s">
        <v>3047</v>
      </c>
      <c r="HG722" s="68" t="s">
        <v>2335</v>
      </c>
      <c r="HH722" s="60">
        <v>10</v>
      </c>
      <c r="HI722" s="56">
        <v>305</v>
      </c>
      <c r="HJ722" s="57" t="s">
        <v>3047</v>
      </c>
      <c r="HK722" s="68" t="s">
        <v>2335</v>
      </c>
      <c r="HL722" s="60">
        <v>10</v>
      </c>
      <c r="HM722" s="56">
        <v>305</v>
      </c>
      <c r="HN722" s="57" t="s">
        <v>3047</v>
      </c>
      <c r="HO722" s="68" t="s">
        <v>2335</v>
      </c>
      <c r="HP722" s="60">
        <v>10</v>
      </c>
      <c r="HQ722" s="56">
        <v>305</v>
      </c>
      <c r="HR722" s="57" t="s">
        <v>3047</v>
      </c>
      <c r="HS722" s="68" t="s">
        <v>2335</v>
      </c>
      <c r="HT722" s="60">
        <v>10</v>
      </c>
      <c r="HU722" s="56">
        <v>305</v>
      </c>
      <c r="HV722" s="57" t="s">
        <v>3047</v>
      </c>
      <c r="HW722" s="68" t="s">
        <v>2335</v>
      </c>
      <c r="HX722" s="60">
        <v>10</v>
      </c>
      <c r="HY722" s="56">
        <v>305</v>
      </c>
      <c r="HZ722" s="57" t="s">
        <v>3047</v>
      </c>
      <c r="IA722" s="68" t="s">
        <v>2335</v>
      </c>
      <c r="IB722" s="60">
        <v>10</v>
      </c>
      <c r="IC722" s="56">
        <v>305</v>
      </c>
      <c r="ID722" s="57" t="s">
        <v>3047</v>
      </c>
      <c r="IE722" s="68" t="s">
        <v>2335</v>
      </c>
      <c r="IF722" s="60">
        <v>10</v>
      </c>
      <c r="IG722" s="56">
        <v>305</v>
      </c>
      <c r="IH722" s="57" t="s">
        <v>3047</v>
      </c>
      <c r="II722" s="68" t="s">
        <v>2335</v>
      </c>
      <c r="IJ722" s="60">
        <v>10</v>
      </c>
      <c r="IK722" s="56">
        <v>305</v>
      </c>
      <c r="IL722" s="57" t="s">
        <v>3047</v>
      </c>
      <c r="IM722" s="68" t="s">
        <v>2335</v>
      </c>
      <c r="IN722" s="60">
        <v>10</v>
      </c>
      <c r="IO722" s="56">
        <v>305</v>
      </c>
      <c r="IP722" s="57" t="s">
        <v>3047</v>
      </c>
      <c r="IQ722" s="68" t="s">
        <v>2335</v>
      </c>
      <c r="IR722" s="60">
        <v>10</v>
      </c>
      <c r="IS722" s="56">
        <v>305</v>
      </c>
      <c r="IT722" s="57" t="s">
        <v>3047</v>
      </c>
      <c r="IU722" s="68" t="s">
        <v>2335</v>
      </c>
      <c r="IV722" s="60">
        <v>10</v>
      </c>
    </row>
    <row r="723" spans="1:256" s="51" customFormat="1" ht="12" customHeight="1" x14ac:dyDescent="0.2">
      <c r="A723" s="125">
        <v>410</v>
      </c>
      <c r="B723" s="111" t="s">
        <v>3048</v>
      </c>
      <c r="C723" s="119" t="s">
        <v>2335</v>
      </c>
      <c r="D723" s="116">
        <v>12</v>
      </c>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0">
        <v>12</v>
      </c>
      <c r="EC723" s="56">
        <v>306</v>
      </c>
      <c r="ED723" s="57" t="s">
        <v>3048</v>
      </c>
      <c r="EE723" s="68" t="s">
        <v>2335</v>
      </c>
      <c r="EF723" s="60">
        <v>12</v>
      </c>
      <c r="EG723" s="56">
        <v>306</v>
      </c>
      <c r="EH723" s="57" t="s">
        <v>3048</v>
      </c>
      <c r="EI723" s="68" t="s">
        <v>2335</v>
      </c>
      <c r="EJ723" s="60">
        <v>12</v>
      </c>
      <c r="EK723" s="56">
        <v>306</v>
      </c>
      <c r="EL723" s="57" t="s">
        <v>3048</v>
      </c>
      <c r="EM723" s="68" t="s">
        <v>2335</v>
      </c>
      <c r="EN723" s="60">
        <v>12</v>
      </c>
      <c r="EO723" s="56">
        <v>306</v>
      </c>
      <c r="EP723" s="57" t="s">
        <v>3048</v>
      </c>
      <c r="EQ723" s="68" t="s">
        <v>2335</v>
      </c>
      <c r="ER723" s="60">
        <v>12</v>
      </c>
      <c r="ES723" s="56">
        <v>306</v>
      </c>
      <c r="ET723" s="57" t="s">
        <v>3048</v>
      </c>
      <c r="EU723" s="68" t="s">
        <v>2335</v>
      </c>
      <c r="EV723" s="60">
        <v>12</v>
      </c>
      <c r="EW723" s="56">
        <v>306</v>
      </c>
      <c r="EX723" s="57" t="s">
        <v>3048</v>
      </c>
      <c r="EY723" s="68" t="s">
        <v>2335</v>
      </c>
      <c r="EZ723" s="60">
        <v>12</v>
      </c>
      <c r="FA723" s="56">
        <v>306</v>
      </c>
      <c r="FB723" s="57" t="s">
        <v>3048</v>
      </c>
      <c r="FC723" s="68" t="s">
        <v>2335</v>
      </c>
      <c r="FD723" s="60">
        <v>12</v>
      </c>
      <c r="FE723" s="56">
        <v>306</v>
      </c>
      <c r="FF723" s="57" t="s">
        <v>3048</v>
      </c>
      <c r="FG723" s="68" t="s">
        <v>2335</v>
      </c>
      <c r="FH723" s="60">
        <v>12</v>
      </c>
      <c r="FI723" s="56">
        <v>306</v>
      </c>
      <c r="FJ723" s="57" t="s">
        <v>3048</v>
      </c>
      <c r="FK723" s="68" t="s">
        <v>2335</v>
      </c>
      <c r="FL723" s="60">
        <v>12</v>
      </c>
      <c r="FM723" s="56">
        <v>306</v>
      </c>
      <c r="FN723" s="57" t="s">
        <v>3048</v>
      </c>
      <c r="FO723" s="68" t="s">
        <v>2335</v>
      </c>
      <c r="FP723" s="60">
        <v>12</v>
      </c>
      <c r="FQ723" s="56">
        <v>306</v>
      </c>
      <c r="FR723" s="57" t="s">
        <v>3048</v>
      </c>
      <c r="FS723" s="68" t="s">
        <v>2335</v>
      </c>
      <c r="FT723" s="60">
        <v>12</v>
      </c>
      <c r="FU723" s="56">
        <v>306</v>
      </c>
      <c r="FV723" s="57" t="s">
        <v>3048</v>
      </c>
      <c r="FW723" s="68" t="s">
        <v>2335</v>
      </c>
      <c r="FX723" s="60">
        <v>12</v>
      </c>
      <c r="FY723" s="56">
        <v>306</v>
      </c>
      <c r="FZ723" s="57" t="s">
        <v>3048</v>
      </c>
      <c r="GA723" s="68" t="s">
        <v>2335</v>
      </c>
      <c r="GB723" s="60">
        <v>12</v>
      </c>
      <c r="GC723" s="56">
        <v>306</v>
      </c>
      <c r="GD723" s="57" t="s">
        <v>3048</v>
      </c>
      <c r="GE723" s="68" t="s">
        <v>2335</v>
      </c>
      <c r="GF723" s="60">
        <v>12</v>
      </c>
      <c r="GG723" s="56">
        <v>306</v>
      </c>
      <c r="GH723" s="57" t="s">
        <v>3048</v>
      </c>
      <c r="GI723" s="68" t="s">
        <v>2335</v>
      </c>
      <c r="GJ723" s="60">
        <v>12</v>
      </c>
      <c r="GK723" s="56">
        <v>306</v>
      </c>
      <c r="GL723" s="57" t="s">
        <v>3048</v>
      </c>
      <c r="GM723" s="68" t="s">
        <v>2335</v>
      </c>
      <c r="GN723" s="60">
        <v>12</v>
      </c>
      <c r="GO723" s="56">
        <v>306</v>
      </c>
      <c r="GP723" s="57" t="s">
        <v>3048</v>
      </c>
      <c r="GQ723" s="68" t="s">
        <v>2335</v>
      </c>
      <c r="GR723" s="60">
        <v>12</v>
      </c>
      <c r="GS723" s="56">
        <v>306</v>
      </c>
      <c r="GT723" s="57" t="s">
        <v>3048</v>
      </c>
      <c r="GU723" s="68" t="s">
        <v>2335</v>
      </c>
      <c r="GV723" s="60">
        <v>12</v>
      </c>
      <c r="GW723" s="56">
        <v>306</v>
      </c>
      <c r="GX723" s="57" t="s">
        <v>3048</v>
      </c>
      <c r="GY723" s="68" t="s">
        <v>2335</v>
      </c>
      <c r="GZ723" s="60">
        <v>12</v>
      </c>
      <c r="HA723" s="56">
        <v>306</v>
      </c>
      <c r="HB723" s="57" t="s">
        <v>3048</v>
      </c>
      <c r="HC723" s="68" t="s">
        <v>2335</v>
      </c>
      <c r="HD723" s="60">
        <v>12</v>
      </c>
      <c r="HE723" s="56">
        <v>306</v>
      </c>
      <c r="HF723" s="57" t="s">
        <v>3048</v>
      </c>
      <c r="HG723" s="68" t="s">
        <v>2335</v>
      </c>
      <c r="HH723" s="60">
        <v>12</v>
      </c>
      <c r="HI723" s="56">
        <v>306</v>
      </c>
      <c r="HJ723" s="57" t="s">
        <v>3048</v>
      </c>
      <c r="HK723" s="68" t="s">
        <v>2335</v>
      </c>
      <c r="HL723" s="60">
        <v>12</v>
      </c>
      <c r="HM723" s="56">
        <v>306</v>
      </c>
      <c r="HN723" s="57" t="s">
        <v>3048</v>
      </c>
      <c r="HO723" s="68" t="s">
        <v>2335</v>
      </c>
      <c r="HP723" s="60">
        <v>12</v>
      </c>
      <c r="HQ723" s="56">
        <v>306</v>
      </c>
      <c r="HR723" s="57" t="s">
        <v>3048</v>
      </c>
      <c r="HS723" s="68" t="s">
        <v>2335</v>
      </c>
      <c r="HT723" s="60">
        <v>12</v>
      </c>
      <c r="HU723" s="56">
        <v>306</v>
      </c>
      <c r="HV723" s="57" t="s">
        <v>3048</v>
      </c>
      <c r="HW723" s="68" t="s">
        <v>2335</v>
      </c>
      <c r="HX723" s="60">
        <v>12</v>
      </c>
      <c r="HY723" s="56">
        <v>306</v>
      </c>
      <c r="HZ723" s="57" t="s">
        <v>3048</v>
      </c>
      <c r="IA723" s="68" t="s">
        <v>2335</v>
      </c>
      <c r="IB723" s="60">
        <v>12</v>
      </c>
      <c r="IC723" s="56">
        <v>306</v>
      </c>
      <c r="ID723" s="57" t="s">
        <v>3048</v>
      </c>
      <c r="IE723" s="68" t="s">
        <v>2335</v>
      </c>
      <c r="IF723" s="60">
        <v>12</v>
      </c>
      <c r="IG723" s="56">
        <v>306</v>
      </c>
      <c r="IH723" s="57" t="s">
        <v>3048</v>
      </c>
      <c r="II723" s="68" t="s">
        <v>2335</v>
      </c>
      <c r="IJ723" s="60">
        <v>12</v>
      </c>
      <c r="IK723" s="56">
        <v>306</v>
      </c>
      <c r="IL723" s="57" t="s">
        <v>3048</v>
      </c>
      <c r="IM723" s="68" t="s">
        <v>2335</v>
      </c>
      <c r="IN723" s="60">
        <v>12</v>
      </c>
      <c r="IO723" s="56">
        <v>306</v>
      </c>
      <c r="IP723" s="57" t="s">
        <v>3048</v>
      </c>
      <c r="IQ723" s="68" t="s">
        <v>2335</v>
      </c>
      <c r="IR723" s="60">
        <v>12</v>
      </c>
      <c r="IS723" s="56">
        <v>306</v>
      </c>
      <c r="IT723" s="57" t="s">
        <v>3048</v>
      </c>
      <c r="IU723" s="68" t="s">
        <v>2335</v>
      </c>
      <c r="IV723" s="60">
        <v>12</v>
      </c>
    </row>
    <row r="724" spans="1:256" s="51" customFormat="1" ht="12" customHeight="1" x14ac:dyDescent="0.2">
      <c r="A724" s="125">
        <v>410</v>
      </c>
      <c r="B724" s="111" t="s">
        <v>3049</v>
      </c>
      <c r="C724" s="119" t="s">
        <v>2335</v>
      </c>
      <c r="D724" s="124">
        <v>14</v>
      </c>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76">
        <v>14</v>
      </c>
      <c r="EC724" s="56">
        <v>307</v>
      </c>
      <c r="ED724" s="57" t="s">
        <v>3049</v>
      </c>
      <c r="EE724" s="68" t="s">
        <v>2335</v>
      </c>
      <c r="EF724" s="76">
        <v>14</v>
      </c>
      <c r="EG724" s="56">
        <v>307</v>
      </c>
      <c r="EH724" s="57" t="s">
        <v>3049</v>
      </c>
      <c r="EI724" s="68" t="s">
        <v>2335</v>
      </c>
      <c r="EJ724" s="76">
        <v>14</v>
      </c>
      <c r="EK724" s="56">
        <v>307</v>
      </c>
      <c r="EL724" s="57" t="s">
        <v>3049</v>
      </c>
      <c r="EM724" s="68" t="s">
        <v>2335</v>
      </c>
      <c r="EN724" s="76">
        <v>14</v>
      </c>
      <c r="EO724" s="56">
        <v>307</v>
      </c>
      <c r="EP724" s="57" t="s">
        <v>3049</v>
      </c>
      <c r="EQ724" s="68" t="s">
        <v>2335</v>
      </c>
      <c r="ER724" s="76">
        <v>14</v>
      </c>
      <c r="ES724" s="56">
        <v>307</v>
      </c>
      <c r="ET724" s="57" t="s">
        <v>3049</v>
      </c>
      <c r="EU724" s="68" t="s">
        <v>2335</v>
      </c>
      <c r="EV724" s="76">
        <v>14</v>
      </c>
      <c r="EW724" s="56">
        <v>307</v>
      </c>
      <c r="EX724" s="57" t="s">
        <v>3049</v>
      </c>
      <c r="EY724" s="68" t="s">
        <v>2335</v>
      </c>
      <c r="EZ724" s="76">
        <v>14</v>
      </c>
      <c r="FA724" s="56">
        <v>307</v>
      </c>
      <c r="FB724" s="57" t="s">
        <v>3049</v>
      </c>
      <c r="FC724" s="68" t="s">
        <v>2335</v>
      </c>
      <c r="FD724" s="76">
        <v>14</v>
      </c>
      <c r="FE724" s="56">
        <v>307</v>
      </c>
      <c r="FF724" s="57" t="s">
        <v>3049</v>
      </c>
      <c r="FG724" s="68" t="s">
        <v>2335</v>
      </c>
      <c r="FH724" s="76">
        <v>14</v>
      </c>
      <c r="FI724" s="56">
        <v>307</v>
      </c>
      <c r="FJ724" s="57" t="s">
        <v>3049</v>
      </c>
      <c r="FK724" s="68" t="s">
        <v>2335</v>
      </c>
      <c r="FL724" s="76">
        <v>14</v>
      </c>
      <c r="FM724" s="56">
        <v>307</v>
      </c>
      <c r="FN724" s="57" t="s">
        <v>3049</v>
      </c>
      <c r="FO724" s="68" t="s">
        <v>2335</v>
      </c>
      <c r="FP724" s="76">
        <v>14</v>
      </c>
      <c r="FQ724" s="56">
        <v>307</v>
      </c>
      <c r="FR724" s="57" t="s">
        <v>3049</v>
      </c>
      <c r="FS724" s="68" t="s">
        <v>2335</v>
      </c>
      <c r="FT724" s="76">
        <v>14</v>
      </c>
      <c r="FU724" s="56">
        <v>307</v>
      </c>
      <c r="FV724" s="57" t="s">
        <v>3049</v>
      </c>
      <c r="FW724" s="68" t="s">
        <v>2335</v>
      </c>
      <c r="FX724" s="76">
        <v>14</v>
      </c>
      <c r="FY724" s="56">
        <v>307</v>
      </c>
      <c r="FZ724" s="57" t="s">
        <v>3049</v>
      </c>
      <c r="GA724" s="68" t="s">
        <v>2335</v>
      </c>
      <c r="GB724" s="76">
        <v>14</v>
      </c>
      <c r="GC724" s="56">
        <v>307</v>
      </c>
      <c r="GD724" s="57" t="s">
        <v>3049</v>
      </c>
      <c r="GE724" s="68" t="s">
        <v>2335</v>
      </c>
      <c r="GF724" s="76">
        <v>14</v>
      </c>
      <c r="GG724" s="56">
        <v>307</v>
      </c>
      <c r="GH724" s="57" t="s">
        <v>3049</v>
      </c>
      <c r="GI724" s="68" t="s">
        <v>2335</v>
      </c>
      <c r="GJ724" s="76">
        <v>14</v>
      </c>
      <c r="GK724" s="56">
        <v>307</v>
      </c>
      <c r="GL724" s="57" t="s">
        <v>3049</v>
      </c>
      <c r="GM724" s="68" t="s">
        <v>2335</v>
      </c>
      <c r="GN724" s="76">
        <v>14</v>
      </c>
      <c r="GO724" s="56">
        <v>307</v>
      </c>
      <c r="GP724" s="57" t="s">
        <v>3049</v>
      </c>
      <c r="GQ724" s="68" t="s">
        <v>2335</v>
      </c>
      <c r="GR724" s="76">
        <v>14</v>
      </c>
      <c r="GS724" s="56">
        <v>307</v>
      </c>
      <c r="GT724" s="57" t="s">
        <v>3049</v>
      </c>
      <c r="GU724" s="68" t="s">
        <v>2335</v>
      </c>
      <c r="GV724" s="76">
        <v>14</v>
      </c>
      <c r="GW724" s="56">
        <v>307</v>
      </c>
      <c r="GX724" s="57" t="s">
        <v>3049</v>
      </c>
      <c r="GY724" s="68" t="s">
        <v>2335</v>
      </c>
      <c r="GZ724" s="76">
        <v>14</v>
      </c>
      <c r="HA724" s="56">
        <v>307</v>
      </c>
      <c r="HB724" s="57" t="s">
        <v>3049</v>
      </c>
      <c r="HC724" s="68" t="s">
        <v>2335</v>
      </c>
      <c r="HD724" s="76">
        <v>14</v>
      </c>
      <c r="HE724" s="56">
        <v>307</v>
      </c>
      <c r="HF724" s="57" t="s">
        <v>3049</v>
      </c>
      <c r="HG724" s="68" t="s">
        <v>2335</v>
      </c>
      <c r="HH724" s="76">
        <v>14</v>
      </c>
      <c r="HI724" s="56">
        <v>307</v>
      </c>
      <c r="HJ724" s="57" t="s">
        <v>3049</v>
      </c>
      <c r="HK724" s="68" t="s">
        <v>2335</v>
      </c>
      <c r="HL724" s="76">
        <v>14</v>
      </c>
      <c r="HM724" s="56">
        <v>307</v>
      </c>
      <c r="HN724" s="57" t="s">
        <v>3049</v>
      </c>
      <c r="HO724" s="68" t="s">
        <v>2335</v>
      </c>
      <c r="HP724" s="76">
        <v>14</v>
      </c>
      <c r="HQ724" s="56">
        <v>307</v>
      </c>
      <c r="HR724" s="57" t="s">
        <v>3049</v>
      </c>
      <c r="HS724" s="68" t="s">
        <v>2335</v>
      </c>
      <c r="HT724" s="76">
        <v>14</v>
      </c>
      <c r="HU724" s="56">
        <v>307</v>
      </c>
      <c r="HV724" s="57" t="s">
        <v>3049</v>
      </c>
      <c r="HW724" s="68" t="s">
        <v>2335</v>
      </c>
      <c r="HX724" s="76">
        <v>14</v>
      </c>
      <c r="HY724" s="56">
        <v>307</v>
      </c>
      <c r="HZ724" s="57" t="s">
        <v>3049</v>
      </c>
      <c r="IA724" s="68" t="s">
        <v>2335</v>
      </c>
      <c r="IB724" s="76">
        <v>14</v>
      </c>
      <c r="IC724" s="56">
        <v>307</v>
      </c>
      <c r="ID724" s="57" t="s">
        <v>3049</v>
      </c>
      <c r="IE724" s="68" t="s">
        <v>2335</v>
      </c>
      <c r="IF724" s="76">
        <v>14</v>
      </c>
      <c r="IG724" s="56">
        <v>307</v>
      </c>
      <c r="IH724" s="57" t="s">
        <v>3049</v>
      </c>
      <c r="II724" s="68" t="s">
        <v>2335</v>
      </c>
      <c r="IJ724" s="76">
        <v>14</v>
      </c>
      <c r="IK724" s="56">
        <v>307</v>
      </c>
      <c r="IL724" s="57" t="s">
        <v>3049</v>
      </c>
      <c r="IM724" s="68" t="s">
        <v>2335</v>
      </c>
      <c r="IN724" s="76">
        <v>14</v>
      </c>
      <c r="IO724" s="56">
        <v>307</v>
      </c>
      <c r="IP724" s="57" t="s">
        <v>3049</v>
      </c>
      <c r="IQ724" s="68" t="s">
        <v>2335</v>
      </c>
      <c r="IR724" s="76">
        <v>14</v>
      </c>
      <c r="IS724" s="56">
        <v>307</v>
      </c>
      <c r="IT724" s="57" t="s">
        <v>3049</v>
      </c>
      <c r="IU724" s="68" t="s">
        <v>2335</v>
      </c>
      <c r="IV724" s="76">
        <v>14</v>
      </c>
    </row>
    <row r="725" spans="1:256" s="51" customFormat="1" ht="12" customHeight="1" x14ac:dyDescent="0.2">
      <c r="A725" s="125">
        <v>410</v>
      </c>
      <c r="B725" s="111" t="s">
        <v>3050</v>
      </c>
      <c r="C725" s="119" t="s">
        <v>2335</v>
      </c>
      <c r="D725" s="116">
        <v>9</v>
      </c>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0">
        <v>9</v>
      </c>
      <c r="EC725" s="56">
        <v>308</v>
      </c>
      <c r="ED725" s="57" t="s">
        <v>3050</v>
      </c>
      <c r="EE725" s="68" t="s">
        <v>2335</v>
      </c>
      <c r="EF725" s="60">
        <v>9</v>
      </c>
      <c r="EG725" s="56">
        <v>308</v>
      </c>
      <c r="EH725" s="57" t="s">
        <v>3050</v>
      </c>
      <c r="EI725" s="68" t="s">
        <v>2335</v>
      </c>
      <c r="EJ725" s="60">
        <v>9</v>
      </c>
      <c r="EK725" s="56">
        <v>308</v>
      </c>
      <c r="EL725" s="57" t="s">
        <v>3050</v>
      </c>
      <c r="EM725" s="68" t="s">
        <v>2335</v>
      </c>
      <c r="EN725" s="60">
        <v>9</v>
      </c>
      <c r="EO725" s="56">
        <v>308</v>
      </c>
      <c r="EP725" s="57" t="s">
        <v>3050</v>
      </c>
      <c r="EQ725" s="68" t="s">
        <v>2335</v>
      </c>
      <c r="ER725" s="60">
        <v>9</v>
      </c>
      <c r="ES725" s="56">
        <v>308</v>
      </c>
      <c r="ET725" s="57" t="s">
        <v>3050</v>
      </c>
      <c r="EU725" s="68" t="s">
        <v>2335</v>
      </c>
      <c r="EV725" s="60">
        <v>9</v>
      </c>
      <c r="EW725" s="56">
        <v>308</v>
      </c>
      <c r="EX725" s="57" t="s">
        <v>3050</v>
      </c>
      <c r="EY725" s="68" t="s">
        <v>2335</v>
      </c>
      <c r="EZ725" s="60">
        <v>9</v>
      </c>
      <c r="FA725" s="56">
        <v>308</v>
      </c>
      <c r="FB725" s="57" t="s">
        <v>3050</v>
      </c>
      <c r="FC725" s="68" t="s">
        <v>2335</v>
      </c>
      <c r="FD725" s="60">
        <v>9</v>
      </c>
      <c r="FE725" s="56">
        <v>308</v>
      </c>
      <c r="FF725" s="57" t="s">
        <v>3050</v>
      </c>
      <c r="FG725" s="68" t="s">
        <v>2335</v>
      </c>
      <c r="FH725" s="60">
        <v>9</v>
      </c>
      <c r="FI725" s="56">
        <v>308</v>
      </c>
      <c r="FJ725" s="57" t="s">
        <v>3050</v>
      </c>
      <c r="FK725" s="68" t="s">
        <v>2335</v>
      </c>
      <c r="FL725" s="60">
        <v>9</v>
      </c>
      <c r="FM725" s="56">
        <v>308</v>
      </c>
      <c r="FN725" s="57" t="s">
        <v>3050</v>
      </c>
      <c r="FO725" s="68" t="s">
        <v>2335</v>
      </c>
      <c r="FP725" s="60">
        <v>9</v>
      </c>
      <c r="FQ725" s="56">
        <v>308</v>
      </c>
      <c r="FR725" s="57" t="s">
        <v>3050</v>
      </c>
      <c r="FS725" s="68" t="s">
        <v>2335</v>
      </c>
      <c r="FT725" s="60">
        <v>9</v>
      </c>
      <c r="FU725" s="56">
        <v>308</v>
      </c>
      <c r="FV725" s="57" t="s">
        <v>3050</v>
      </c>
      <c r="FW725" s="68" t="s">
        <v>2335</v>
      </c>
      <c r="FX725" s="60">
        <v>9</v>
      </c>
      <c r="FY725" s="56">
        <v>308</v>
      </c>
      <c r="FZ725" s="57" t="s">
        <v>3050</v>
      </c>
      <c r="GA725" s="68" t="s">
        <v>2335</v>
      </c>
      <c r="GB725" s="60">
        <v>9</v>
      </c>
      <c r="GC725" s="56">
        <v>308</v>
      </c>
      <c r="GD725" s="57" t="s">
        <v>3050</v>
      </c>
      <c r="GE725" s="68" t="s">
        <v>2335</v>
      </c>
      <c r="GF725" s="60">
        <v>9</v>
      </c>
      <c r="GG725" s="56">
        <v>308</v>
      </c>
      <c r="GH725" s="57" t="s">
        <v>3050</v>
      </c>
      <c r="GI725" s="68" t="s">
        <v>2335</v>
      </c>
      <c r="GJ725" s="60">
        <v>9</v>
      </c>
      <c r="GK725" s="56">
        <v>308</v>
      </c>
      <c r="GL725" s="57" t="s">
        <v>3050</v>
      </c>
      <c r="GM725" s="68" t="s">
        <v>2335</v>
      </c>
      <c r="GN725" s="60">
        <v>9</v>
      </c>
      <c r="GO725" s="56">
        <v>308</v>
      </c>
      <c r="GP725" s="57" t="s">
        <v>3050</v>
      </c>
      <c r="GQ725" s="68" t="s">
        <v>2335</v>
      </c>
      <c r="GR725" s="60">
        <v>9</v>
      </c>
      <c r="GS725" s="56">
        <v>308</v>
      </c>
      <c r="GT725" s="57" t="s">
        <v>3050</v>
      </c>
      <c r="GU725" s="68" t="s">
        <v>2335</v>
      </c>
      <c r="GV725" s="60">
        <v>9</v>
      </c>
      <c r="GW725" s="56">
        <v>308</v>
      </c>
      <c r="GX725" s="57" t="s">
        <v>3050</v>
      </c>
      <c r="GY725" s="68" t="s">
        <v>2335</v>
      </c>
      <c r="GZ725" s="60">
        <v>9</v>
      </c>
      <c r="HA725" s="56">
        <v>308</v>
      </c>
      <c r="HB725" s="57" t="s">
        <v>3050</v>
      </c>
      <c r="HC725" s="68" t="s">
        <v>2335</v>
      </c>
      <c r="HD725" s="60">
        <v>9</v>
      </c>
      <c r="HE725" s="56">
        <v>308</v>
      </c>
      <c r="HF725" s="57" t="s">
        <v>3050</v>
      </c>
      <c r="HG725" s="68" t="s">
        <v>2335</v>
      </c>
      <c r="HH725" s="60">
        <v>9</v>
      </c>
      <c r="HI725" s="56">
        <v>308</v>
      </c>
      <c r="HJ725" s="57" t="s">
        <v>3050</v>
      </c>
      <c r="HK725" s="68" t="s">
        <v>2335</v>
      </c>
      <c r="HL725" s="60">
        <v>9</v>
      </c>
      <c r="HM725" s="56">
        <v>308</v>
      </c>
      <c r="HN725" s="57" t="s">
        <v>3050</v>
      </c>
      <c r="HO725" s="68" t="s">
        <v>2335</v>
      </c>
      <c r="HP725" s="60">
        <v>9</v>
      </c>
      <c r="HQ725" s="56">
        <v>308</v>
      </c>
      <c r="HR725" s="57" t="s">
        <v>3050</v>
      </c>
      <c r="HS725" s="68" t="s">
        <v>2335</v>
      </c>
      <c r="HT725" s="60">
        <v>9</v>
      </c>
      <c r="HU725" s="56">
        <v>308</v>
      </c>
      <c r="HV725" s="57" t="s">
        <v>3050</v>
      </c>
      <c r="HW725" s="68" t="s">
        <v>2335</v>
      </c>
      <c r="HX725" s="60">
        <v>9</v>
      </c>
      <c r="HY725" s="56">
        <v>308</v>
      </c>
      <c r="HZ725" s="57" t="s">
        <v>3050</v>
      </c>
      <c r="IA725" s="68" t="s">
        <v>2335</v>
      </c>
      <c r="IB725" s="60">
        <v>9</v>
      </c>
      <c r="IC725" s="56">
        <v>308</v>
      </c>
      <c r="ID725" s="57" t="s">
        <v>3050</v>
      </c>
      <c r="IE725" s="68" t="s">
        <v>2335</v>
      </c>
      <c r="IF725" s="60">
        <v>9</v>
      </c>
      <c r="IG725" s="56">
        <v>308</v>
      </c>
      <c r="IH725" s="57" t="s">
        <v>3050</v>
      </c>
      <c r="II725" s="68" t="s">
        <v>2335</v>
      </c>
      <c r="IJ725" s="60">
        <v>9</v>
      </c>
      <c r="IK725" s="56">
        <v>308</v>
      </c>
      <c r="IL725" s="57" t="s">
        <v>3050</v>
      </c>
      <c r="IM725" s="68" t="s">
        <v>2335</v>
      </c>
      <c r="IN725" s="60">
        <v>9</v>
      </c>
      <c r="IO725" s="56">
        <v>308</v>
      </c>
      <c r="IP725" s="57" t="s">
        <v>3050</v>
      </c>
      <c r="IQ725" s="68" t="s">
        <v>2335</v>
      </c>
      <c r="IR725" s="60">
        <v>9</v>
      </c>
      <c r="IS725" s="56">
        <v>308</v>
      </c>
      <c r="IT725" s="57" t="s">
        <v>3050</v>
      </c>
      <c r="IU725" s="68" t="s">
        <v>2335</v>
      </c>
      <c r="IV725" s="60">
        <v>9</v>
      </c>
    </row>
    <row r="726" spans="1:256" s="51" customFormat="1" ht="12" customHeight="1" x14ac:dyDescent="0.2">
      <c r="A726" s="125">
        <v>410</v>
      </c>
      <c r="B726" s="111" t="s">
        <v>3051</v>
      </c>
      <c r="C726" s="119" t="s">
        <v>2335</v>
      </c>
      <c r="D726" s="116">
        <v>9</v>
      </c>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0">
        <v>9</v>
      </c>
      <c r="EC726" s="56">
        <v>309</v>
      </c>
      <c r="ED726" s="57" t="s">
        <v>3051</v>
      </c>
      <c r="EE726" s="68" t="s">
        <v>2335</v>
      </c>
      <c r="EF726" s="60">
        <v>9</v>
      </c>
      <c r="EG726" s="56">
        <v>309</v>
      </c>
      <c r="EH726" s="57" t="s">
        <v>3051</v>
      </c>
      <c r="EI726" s="68" t="s">
        <v>2335</v>
      </c>
      <c r="EJ726" s="60">
        <v>9</v>
      </c>
      <c r="EK726" s="56">
        <v>309</v>
      </c>
      <c r="EL726" s="57" t="s">
        <v>3051</v>
      </c>
      <c r="EM726" s="68" t="s">
        <v>2335</v>
      </c>
      <c r="EN726" s="60">
        <v>9</v>
      </c>
      <c r="EO726" s="56">
        <v>309</v>
      </c>
      <c r="EP726" s="57" t="s">
        <v>3051</v>
      </c>
      <c r="EQ726" s="68" t="s">
        <v>2335</v>
      </c>
      <c r="ER726" s="60">
        <v>9</v>
      </c>
      <c r="ES726" s="56">
        <v>309</v>
      </c>
      <c r="ET726" s="57" t="s">
        <v>3051</v>
      </c>
      <c r="EU726" s="68" t="s">
        <v>2335</v>
      </c>
      <c r="EV726" s="60">
        <v>9</v>
      </c>
      <c r="EW726" s="56">
        <v>309</v>
      </c>
      <c r="EX726" s="57" t="s">
        <v>3051</v>
      </c>
      <c r="EY726" s="68" t="s">
        <v>2335</v>
      </c>
      <c r="EZ726" s="60">
        <v>9</v>
      </c>
      <c r="FA726" s="56">
        <v>309</v>
      </c>
      <c r="FB726" s="57" t="s">
        <v>3051</v>
      </c>
      <c r="FC726" s="68" t="s">
        <v>2335</v>
      </c>
      <c r="FD726" s="60">
        <v>9</v>
      </c>
      <c r="FE726" s="56">
        <v>309</v>
      </c>
      <c r="FF726" s="57" t="s">
        <v>3051</v>
      </c>
      <c r="FG726" s="68" t="s">
        <v>2335</v>
      </c>
      <c r="FH726" s="60">
        <v>9</v>
      </c>
      <c r="FI726" s="56">
        <v>309</v>
      </c>
      <c r="FJ726" s="57" t="s">
        <v>3051</v>
      </c>
      <c r="FK726" s="68" t="s">
        <v>2335</v>
      </c>
      <c r="FL726" s="60">
        <v>9</v>
      </c>
      <c r="FM726" s="56">
        <v>309</v>
      </c>
      <c r="FN726" s="57" t="s">
        <v>3051</v>
      </c>
      <c r="FO726" s="68" t="s">
        <v>2335</v>
      </c>
      <c r="FP726" s="60">
        <v>9</v>
      </c>
      <c r="FQ726" s="56">
        <v>309</v>
      </c>
      <c r="FR726" s="57" t="s">
        <v>3051</v>
      </c>
      <c r="FS726" s="68" t="s">
        <v>2335</v>
      </c>
      <c r="FT726" s="60">
        <v>9</v>
      </c>
      <c r="FU726" s="56">
        <v>309</v>
      </c>
      <c r="FV726" s="57" t="s">
        <v>3051</v>
      </c>
      <c r="FW726" s="68" t="s">
        <v>2335</v>
      </c>
      <c r="FX726" s="60">
        <v>9</v>
      </c>
      <c r="FY726" s="56">
        <v>309</v>
      </c>
      <c r="FZ726" s="57" t="s">
        <v>3051</v>
      </c>
      <c r="GA726" s="68" t="s">
        <v>2335</v>
      </c>
      <c r="GB726" s="60">
        <v>9</v>
      </c>
      <c r="GC726" s="56">
        <v>309</v>
      </c>
      <c r="GD726" s="57" t="s">
        <v>3051</v>
      </c>
      <c r="GE726" s="68" t="s">
        <v>2335</v>
      </c>
      <c r="GF726" s="60">
        <v>9</v>
      </c>
      <c r="GG726" s="56">
        <v>309</v>
      </c>
      <c r="GH726" s="57" t="s">
        <v>3051</v>
      </c>
      <c r="GI726" s="68" t="s">
        <v>2335</v>
      </c>
      <c r="GJ726" s="60">
        <v>9</v>
      </c>
      <c r="GK726" s="56">
        <v>309</v>
      </c>
      <c r="GL726" s="57" t="s">
        <v>3051</v>
      </c>
      <c r="GM726" s="68" t="s">
        <v>2335</v>
      </c>
      <c r="GN726" s="60">
        <v>9</v>
      </c>
      <c r="GO726" s="56">
        <v>309</v>
      </c>
      <c r="GP726" s="57" t="s">
        <v>3051</v>
      </c>
      <c r="GQ726" s="68" t="s">
        <v>2335</v>
      </c>
      <c r="GR726" s="60">
        <v>9</v>
      </c>
      <c r="GS726" s="56">
        <v>309</v>
      </c>
      <c r="GT726" s="57" t="s">
        <v>3051</v>
      </c>
      <c r="GU726" s="68" t="s">
        <v>2335</v>
      </c>
      <c r="GV726" s="60">
        <v>9</v>
      </c>
      <c r="GW726" s="56">
        <v>309</v>
      </c>
      <c r="GX726" s="57" t="s">
        <v>3051</v>
      </c>
      <c r="GY726" s="68" t="s">
        <v>2335</v>
      </c>
      <c r="GZ726" s="60">
        <v>9</v>
      </c>
      <c r="HA726" s="56">
        <v>309</v>
      </c>
      <c r="HB726" s="57" t="s">
        <v>3051</v>
      </c>
      <c r="HC726" s="68" t="s">
        <v>2335</v>
      </c>
      <c r="HD726" s="60">
        <v>9</v>
      </c>
      <c r="HE726" s="56">
        <v>309</v>
      </c>
      <c r="HF726" s="57" t="s">
        <v>3051</v>
      </c>
      <c r="HG726" s="68" t="s">
        <v>2335</v>
      </c>
      <c r="HH726" s="60">
        <v>9</v>
      </c>
      <c r="HI726" s="56">
        <v>309</v>
      </c>
      <c r="HJ726" s="57" t="s">
        <v>3051</v>
      </c>
      <c r="HK726" s="68" t="s">
        <v>2335</v>
      </c>
      <c r="HL726" s="60">
        <v>9</v>
      </c>
      <c r="HM726" s="56">
        <v>309</v>
      </c>
      <c r="HN726" s="57" t="s">
        <v>3051</v>
      </c>
      <c r="HO726" s="68" t="s">
        <v>2335</v>
      </c>
      <c r="HP726" s="60">
        <v>9</v>
      </c>
      <c r="HQ726" s="56">
        <v>309</v>
      </c>
      <c r="HR726" s="57" t="s">
        <v>3051</v>
      </c>
      <c r="HS726" s="68" t="s">
        <v>2335</v>
      </c>
      <c r="HT726" s="60">
        <v>9</v>
      </c>
      <c r="HU726" s="56">
        <v>309</v>
      </c>
      <c r="HV726" s="57" t="s">
        <v>3051</v>
      </c>
      <c r="HW726" s="68" t="s">
        <v>2335</v>
      </c>
      <c r="HX726" s="60">
        <v>9</v>
      </c>
      <c r="HY726" s="56">
        <v>309</v>
      </c>
      <c r="HZ726" s="57" t="s">
        <v>3051</v>
      </c>
      <c r="IA726" s="68" t="s">
        <v>2335</v>
      </c>
      <c r="IB726" s="60">
        <v>9</v>
      </c>
      <c r="IC726" s="56">
        <v>309</v>
      </c>
      <c r="ID726" s="57" t="s">
        <v>3051</v>
      </c>
      <c r="IE726" s="68" t="s">
        <v>2335</v>
      </c>
      <c r="IF726" s="60">
        <v>9</v>
      </c>
      <c r="IG726" s="56">
        <v>309</v>
      </c>
      <c r="IH726" s="57" t="s">
        <v>3051</v>
      </c>
      <c r="II726" s="68" t="s">
        <v>2335</v>
      </c>
      <c r="IJ726" s="60">
        <v>9</v>
      </c>
      <c r="IK726" s="56">
        <v>309</v>
      </c>
      <c r="IL726" s="57" t="s">
        <v>3051</v>
      </c>
      <c r="IM726" s="68" t="s">
        <v>2335</v>
      </c>
      <c r="IN726" s="60">
        <v>9</v>
      </c>
      <c r="IO726" s="56">
        <v>309</v>
      </c>
      <c r="IP726" s="57" t="s">
        <v>3051</v>
      </c>
      <c r="IQ726" s="68" t="s">
        <v>2335</v>
      </c>
      <c r="IR726" s="60">
        <v>9</v>
      </c>
      <c r="IS726" s="56">
        <v>309</v>
      </c>
      <c r="IT726" s="57" t="s">
        <v>3051</v>
      </c>
      <c r="IU726" s="68" t="s">
        <v>2335</v>
      </c>
      <c r="IV726" s="60">
        <v>9</v>
      </c>
    </row>
    <row r="727" spans="1:256" s="51" customFormat="1" ht="12" customHeight="1" x14ac:dyDescent="0.2">
      <c r="A727" s="125">
        <v>410</v>
      </c>
      <c r="B727" s="111" t="s">
        <v>3052</v>
      </c>
      <c r="C727" s="119" t="s">
        <v>2335</v>
      </c>
      <c r="D727" s="116">
        <v>9</v>
      </c>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0">
        <v>9</v>
      </c>
      <c r="EC727" s="56">
        <v>310</v>
      </c>
      <c r="ED727" s="57" t="s">
        <v>3052</v>
      </c>
      <c r="EE727" s="68" t="s">
        <v>2335</v>
      </c>
      <c r="EF727" s="60">
        <v>9</v>
      </c>
      <c r="EG727" s="56">
        <v>310</v>
      </c>
      <c r="EH727" s="57" t="s">
        <v>3052</v>
      </c>
      <c r="EI727" s="68" t="s">
        <v>2335</v>
      </c>
      <c r="EJ727" s="60">
        <v>9</v>
      </c>
      <c r="EK727" s="56">
        <v>310</v>
      </c>
      <c r="EL727" s="57" t="s">
        <v>3052</v>
      </c>
      <c r="EM727" s="68" t="s">
        <v>2335</v>
      </c>
      <c r="EN727" s="60">
        <v>9</v>
      </c>
      <c r="EO727" s="56">
        <v>310</v>
      </c>
      <c r="EP727" s="57" t="s">
        <v>3052</v>
      </c>
      <c r="EQ727" s="68" t="s">
        <v>2335</v>
      </c>
      <c r="ER727" s="60">
        <v>9</v>
      </c>
      <c r="ES727" s="56">
        <v>310</v>
      </c>
      <c r="ET727" s="57" t="s">
        <v>3052</v>
      </c>
      <c r="EU727" s="68" t="s">
        <v>2335</v>
      </c>
      <c r="EV727" s="60">
        <v>9</v>
      </c>
      <c r="EW727" s="56">
        <v>310</v>
      </c>
      <c r="EX727" s="57" t="s">
        <v>3052</v>
      </c>
      <c r="EY727" s="68" t="s">
        <v>2335</v>
      </c>
      <c r="EZ727" s="60">
        <v>9</v>
      </c>
      <c r="FA727" s="56">
        <v>310</v>
      </c>
      <c r="FB727" s="57" t="s">
        <v>3052</v>
      </c>
      <c r="FC727" s="68" t="s">
        <v>2335</v>
      </c>
      <c r="FD727" s="60">
        <v>9</v>
      </c>
      <c r="FE727" s="56">
        <v>310</v>
      </c>
      <c r="FF727" s="57" t="s">
        <v>3052</v>
      </c>
      <c r="FG727" s="68" t="s">
        <v>2335</v>
      </c>
      <c r="FH727" s="60">
        <v>9</v>
      </c>
      <c r="FI727" s="56">
        <v>310</v>
      </c>
      <c r="FJ727" s="57" t="s">
        <v>3052</v>
      </c>
      <c r="FK727" s="68" t="s">
        <v>2335</v>
      </c>
      <c r="FL727" s="60">
        <v>9</v>
      </c>
      <c r="FM727" s="56">
        <v>310</v>
      </c>
      <c r="FN727" s="57" t="s">
        <v>3052</v>
      </c>
      <c r="FO727" s="68" t="s">
        <v>2335</v>
      </c>
      <c r="FP727" s="60">
        <v>9</v>
      </c>
      <c r="FQ727" s="56">
        <v>310</v>
      </c>
      <c r="FR727" s="57" t="s">
        <v>3052</v>
      </c>
      <c r="FS727" s="68" t="s">
        <v>2335</v>
      </c>
      <c r="FT727" s="60">
        <v>9</v>
      </c>
      <c r="FU727" s="56">
        <v>310</v>
      </c>
      <c r="FV727" s="57" t="s">
        <v>3052</v>
      </c>
      <c r="FW727" s="68" t="s">
        <v>2335</v>
      </c>
      <c r="FX727" s="60">
        <v>9</v>
      </c>
      <c r="FY727" s="56">
        <v>310</v>
      </c>
      <c r="FZ727" s="57" t="s">
        <v>3052</v>
      </c>
      <c r="GA727" s="68" t="s">
        <v>2335</v>
      </c>
      <c r="GB727" s="60">
        <v>9</v>
      </c>
      <c r="GC727" s="56">
        <v>310</v>
      </c>
      <c r="GD727" s="57" t="s">
        <v>3052</v>
      </c>
      <c r="GE727" s="68" t="s">
        <v>2335</v>
      </c>
      <c r="GF727" s="60">
        <v>9</v>
      </c>
      <c r="GG727" s="56">
        <v>310</v>
      </c>
      <c r="GH727" s="57" t="s">
        <v>3052</v>
      </c>
      <c r="GI727" s="68" t="s">
        <v>2335</v>
      </c>
      <c r="GJ727" s="60">
        <v>9</v>
      </c>
      <c r="GK727" s="56">
        <v>310</v>
      </c>
      <c r="GL727" s="57" t="s">
        <v>3052</v>
      </c>
      <c r="GM727" s="68" t="s">
        <v>2335</v>
      </c>
      <c r="GN727" s="60">
        <v>9</v>
      </c>
      <c r="GO727" s="56">
        <v>310</v>
      </c>
      <c r="GP727" s="57" t="s">
        <v>3052</v>
      </c>
      <c r="GQ727" s="68" t="s">
        <v>2335</v>
      </c>
      <c r="GR727" s="60">
        <v>9</v>
      </c>
      <c r="GS727" s="56">
        <v>310</v>
      </c>
      <c r="GT727" s="57" t="s">
        <v>3052</v>
      </c>
      <c r="GU727" s="68" t="s">
        <v>2335</v>
      </c>
      <c r="GV727" s="60">
        <v>9</v>
      </c>
      <c r="GW727" s="56">
        <v>310</v>
      </c>
      <c r="GX727" s="57" t="s">
        <v>3052</v>
      </c>
      <c r="GY727" s="68" t="s">
        <v>2335</v>
      </c>
      <c r="GZ727" s="60">
        <v>9</v>
      </c>
      <c r="HA727" s="56">
        <v>310</v>
      </c>
      <c r="HB727" s="57" t="s">
        <v>3052</v>
      </c>
      <c r="HC727" s="68" t="s">
        <v>2335</v>
      </c>
      <c r="HD727" s="60">
        <v>9</v>
      </c>
      <c r="HE727" s="56">
        <v>310</v>
      </c>
      <c r="HF727" s="57" t="s">
        <v>3052</v>
      </c>
      <c r="HG727" s="68" t="s">
        <v>2335</v>
      </c>
      <c r="HH727" s="60">
        <v>9</v>
      </c>
      <c r="HI727" s="56">
        <v>310</v>
      </c>
      <c r="HJ727" s="57" t="s">
        <v>3052</v>
      </c>
      <c r="HK727" s="68" t="s">
        <v>2335</v>
      </c>
      <c r="HL727" s="60">
        <v>9</v>
      </c>
      <c r="HM727" s="56">
        <v>310</v>
      </c>
      <c r="HN727" s="57" t="s">
        <v>3052</v>
      </c>
      <c r="HO727" s="68" t="s">
        <v>2335</v>
      </c>
      <c r="HP727" s="60">
        <v>9</v>
      </c>
      <c r="HQ727" s="56">
        <v>310</v>
      </c>
      <c r="HR727" s="57" t="s">
        <v>3052</v>
      </c>
      <c r="HS727" s="68" t="s">
        <v>2335</v>
      </c>
      <c r="HT727" s="60">
        <v>9</v>
      </c>
      <c r="HU727" s="56">
        <v>310</v>
      </c>
      <c r="HV727" s="57" t="s">
        <v>3052</v>
      </c>
      <c r="HW727" s="68" t="s">
        <v>2335</v>
      </c>
      <c r="HX727" s="60">
        <v>9</v>
      </c>
      <c r="HY727" s="56">
        <v>310</v>
      </c>
      <c r="HZ727" s="57" t="s">
        <v>3052</v>
      </c>
      <c r="IA727" s="68" t="s">
        <v>2335</v>
      </c>
      <c r="IB727" s="60">
        <v>9</v>
      </c>
      <c r="IC727" s="56">
        <v>310</v>
      </c>
      <c r="ID727" s="57" t="s">
        <v>3052</v>
      </c>
      <c r="IE727" s="68" t="s">
        <v>2335</v>
      </c>
      <c r="IF727" s="60">
        <v>9</v>
      </c>
      <c r="IG727" s="56">
        <v>310</v>
      </c>
      <c r="IH727" s="57" t="s">
        <v>3052</v>
      </c>
      <c r="II727" s="68" t="s">
        <v>2335</v>
      </c>
      <c r="IJ727" s="60">
        <v>9</v>
      </c>
      <c r="IK727" s="56">
        <v>310</v>
      </c>
      <c r="IL727" s="57" t="s">
        <v>3052</v>
      </c>
      <c r="IM727" s="68" t="s">
        <v>2335</v>
      </c>
      <c r="IN727" s="60">
        <v>9</v>
      </c>
      <c r="IO727" s="56">
        <v>310</v>
      </c>
      <c r="IP727" s="57" t="s">
        <v>3052</v>
      </c>
      <c r="IQ727" s="68" t="s">
        <v>2335</v>
      </c>
      <c r="IR727" s="60">
        <v>9</v>
      </c>
      <c r="IS727" s="56">
        <v>310</v>
      </c>
      <c r="IT727" s="57" t="s">
        <v>3052</v>
      </c>
      <c r="IU727" s="68" t="s">
        <v>2335</v>
      </c>
      <c r="IV727" s="60">
        <v>9</v>
      </c>
    </row>
    <row r="728" spans="1:256" s="51" customFormat="1" ht="12" customHeight="1" x14ac:dyDescent="0.2">
      <c r="A728" s="125">
        <v>410</v>
      </c>
      <c r="B728" s="111" t="s">
        <v>3053</v>
      </c>
      <c r="C728" s="119" t="s">
        <v>2335</v>
      </c>
      <c r="D728" s="116">
        <v>8</v>
      </c>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0">
        <v>8</v>
      </c>
      <c r="EC728" s="56">
        <v>311</v>
      </c>
      <c r="ED728" s="57" t="s">
        <v>3053</v>
      </c>
      <c r="EE728" s="68" t="s">
        <v>2335</v>
      </c>
      <c r="EF728" s="60">
        <v>8</v>
      </c>
      <c r="EG728" s="56">
        <v>311</v>
      </c>
      <c r="EH728" s="57" t="s">
        <v>3053</v>
      </c>
      <c r="EI728" s="68" t="s">
        <v>2335</v>
      </c>
      <c r="EJ728" s="60">
        <v>8</v>
      </c>
      <c r="EK728" s="56">
        <v>311</v>
      </c>
      <c r="EL728" s="57" t="s">
        <v>3053</v>
      </c>
      <c r="EM728" s="68" t="s">
        <v>2335</v>
      </c>
      <c r="EN728" s="60">
        <v>8</v>
      </c>
      <c r="EO728" s="56">
        <v>311</v>
      </c>
      <c r="EP728" s="57" t="s">
        <v>3053</v>
      </c>
      <c r="EQ728" s="68" t="s">
        <v>2335</v>
      </c>
      <c r="ER728" s="60">
        <v>8</v>
      </c>
      <c r="ES728" s="56">
        <v>311</v>
      </c>
      <c r="ET728" s="57" t="s">
        <v>3053</v>
      </c>
      <c r="EU728" s="68" t="s">
        <v>2335</v>
      </c>
      <c r="EV728" s="60">
        <v>8</v>
      </c>
      <c r="EW728" s="56">
        <v>311</v>
      </c>
      <c r="EX728" s="57" t="s">
        <v>3053</v>
      </c>
      <c r="EY728" s="68" t="s">
        <v>2335</v>
      </c>
      <c r="EZ728" s="60">
        <v>8</v>
      </c>
      <c r="FA728" s="56">
        <v>311</v>
      </c>
      <c r="FB728" s="57" t="s">
        <v>3053</v>
      </c>
      <c r="FC728" s="68" t="s">
        <v>2335</v>
      </c>
      <c r="FD728" s="60">
        <v>8</v>
      </c>
      <c r="FE728" s="56">
        <v>311</v>
      </c>
      <c r="FF728" s="57" t="s">
        <v>3053</v>
      </c>
      <c r="FG728" s="68" t="s">
        <v>2335</v>
      </c>
      <c r="FH728" s="60">
        <v>8</v>
      </c>
      <c r="FI728" s="56">
        <v>311</v>
      </c>
      <c r="FJ728" s="57" t="s">
        <v>3053</v>
      </c>
      <c r="FK728" s="68" t="s">
        <v>2335</v>
      </c>
      <c r="FL728" s="60">
        <v>8</v>
      </c>
      <c r="FM728" s="56">
        <v>311</v>
      </c>
      <c r="FN728" s="57" t="s">
        <v>3053</v>
      </c>
      <c r="FO728" s="68" t="s">
        <v>2335</v>
      </c>
      <c r="FP728" s="60">
        <v>8</v>
      </c>
      <c r="FQ728" s="56">
        <v>311</v>
      </c>
      <c r="FR728" s="57" t="s">
        <v>3053</v>
      </c>
      <c r="FS728" s="68" t="s">
        <v>2335</v>
      </c>
      <c r="FT728" s="60">
        <v>8</v>
      </c>
      <c r="FU728" s="56">
        <v>311</v>
      </c>
      <c r="FV728" s="57" t="s">
        <v>3053</v>
      </c>
      <c r="FW728" s="68" t="s">
        <v>2335</v>
      </c>
      <c r="FX728" s="60">
        <v>8</v>
      </c>
      <c r="FY728" s="56">
        <v>311</v>
      </c>
      <c r="FZ728" s="57" t="s">
        <v>3053</v>
      </c>
      <c r="GA728" s="68" t="s">
        <v>2335</v>
      </c>
      <c r="GB728" s="60">
        <v>8</v>
      </c>
      <c r="GC728" s="56">
        <v>311</v>
      </c>
      <c r="GD728" s="57" t="s">
        <v>3053</v>
      </c>
      <c r="GE728" s="68" t="s">
        <v>2335</v>
      </c>
      <c r="GF728" s="60">
        <v>8</v>
      </c>
      <c r="GG728" s="56">
        <v>311</v>
      </c>
      <c r="GH728" s="57" t="s">
        <v>3053</v>
      </c>
      <c r="GI728" s="68" t="s">
        <v>2335</v>
      </c>
      <c r="GJ728" s="60">
        <v>8</v>
      </c>
      <c r="GK728" s="56">
        <v>311</v>
      </c>
      <c r="GL728" s="57" t="s">
        <v>3053</v>
      </c>
      <c r="GM728" s="68" t="s">
        <v>2335</v>
      </c>
      <c r="GN728" s="60">
        <v>8</v>
      </c>
      <c r="GO728" s="56">
        <v>311</v>
      </c>
      <c r="GP728" s="57" t="s">
        <v>3053</v>
      </c>
      <c r="GQ728" s="68" t="s">
        <v>2335</v>
      </c>
      <c r="GR728" s="60">
        <v>8</v>
      </c>
      <c r="GS728" s="56">
        <v>311</v>
      </c>
      <c r="GT728" s="57" t="s">
        <v>3053</v>
      </c>
      <c r="GU728" s="68" t="s">
        <v>2335</v>
      </c>
      <c r="GV728" s="60">
        <v>8</v>
      </c>
      <c r="GW728" s="56">
        <v>311</v>
      </c>
      <c r="GX728" s="57" t="s">
        <v>3053</v>
      </c>
      <c r="GY728" s="68" t="s">
        <v>2335</v>
      </c>
      <c r="GZ728" s="60">
        <v>8</v>
      </c>
      <c r="HA728" s="56">
        <v>311</v>
      </c>
      <c r="HB728" s="57" t="s">
        <v>3053</v>
      </c>
      <c r="HC728" s="68" t="s">
        <v>2335</v>
      </c>
      <c r="HD728" s="60">
        <v>8</v>
      </c>
      <c r="HE728" s="56">
        <v>311</v>
      </c>
      <c r="HF728" s="57" t="s">
        <v>3053</v>
      </c>
      <c r="HG728" s="68" t="s">
        <v>2335</v>
      </c>
      <c r="HH728" s="60">
        <v>8</v>
      </c>
      <c r="HI728" s="56">
        <v>311</v>
      </c>
      <c r="HJ728" s="57" t="s">
        <v>3053</v>
      </c>
      <c r="HK728" s="68" t="s">
        <v>2335</v>
      </c>
      <c r="HL728" s="60">
        <v>8</v>
      </c>
      <c r="HM728" s="56">
        <v>311</v>
      </c>
      <c r="HN728" s="57" t="s">
        <v>3053</v>
      </c>
      <c r="HO728" s="68" t="s">
        <v>2335</v>
      </c>
      <c r="HP728" s="60">
        <v>8</v>
      </c>
      <c r="HQ728" s="56">
        <v>311</v>
      </c>
      <c r="HR728" s="57" t="s">
        <v>3053</v>
      </c>
      <c r="HS728" s="68" t="s">
        <v>2335</v>
      </c>
      <c r="HT728" s="60">
        <v>8</v>
      </c>
      <c r="HU728" s="56">
        <v>311</v>
      </c>
      <c r="HV728" s="57" t="s">
        <v>3053</v>
      </c>
      <c r="HW728" s="68" t="s">
        <v>2335</v>
      </c>
      <c r="HX728" s="60">
        <v>8</v>
      </c>
      <c r="HY728" s="56">
        <v>311</v>
      </c>
      <c r="HZ728" s="57" t="s">
        <v>3053</v>
      </c>
      <c r="IA728" s="68" t="s">
        <v>2335</v>
      </c>
      <c r="IB728" s="60">
        <v>8</v>
      </c>
      <c r="IC728" s="56">
        <v>311</v>
      </c>
      <c r="ID728" s="57" t="s">
        <v>3053</v>
      </c>
      <c r="IE728" s="68" t="s">
        <v>2335</v>
      </c>
      <c r="IF728" s="60">
        <v>8</v>
      </c>
      <c r="IG728" s="56">
        <v>311</v>
      </c>
      <c r="IH728" s="57" t="s">
        <v>3053</v>
      </c>
      <c r="II728" s="68" t="s">
        <v>2335</v>
      </c>
      <c r="IJ728" s="60">
        <v>8</v>
      </c>
      <c r="IK728" s="56">
        <v>311</v>
      </c>
      <c r="IL728" s="57" t="s">
        <v>3053</v>
      </c>
      <c r="IM728" s="68" t="s">
        <v>2335</v>
      </c>
      <c r="IN728" s="60">
        <v>8</v>
      </c>
      <c r="IO728" s="56">
        <v>311</v>
      </c>
      <c r="IP728" s="57" t="s">
        <v>3053</v>
      </c>
      <c r="IQ728" s="68" t="s">
        <v>2335</v>
      </c>
      <c r="IR728" s="60">
        <v>8</v>
      </c>
      <c r="IS728" s="56">
        <v>311</v>
      </c>
      <c r="IT728" s="57" t="s">
        <v>3053</v>
      </c>
      <c r="IU728" s="68" t="s">
        <v>2335</v>
      </c>
      <c r="IV728" s="60">
        <v>8</v>
      </c>
    </row>
    <row r="729" spans="1:256" s="51" customFormat="1" ht="12" customHeight="1" x14ac:dyDescent="0.2">
      <c r="A729" s="125">
        <v>410</v>
      </c>
      <c r="B729" s="111" t="s">
        <v>3054</v>
      </c>
      <c r="C729" s="119" t="s">
        <v>2335</v>
      </c>
      <c r="D729" s="116">
        <v>13</v>
      </c>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0">
        <v>13</v>
      </c>
      <c r="EC729" s="56">
        <v>312</v>
      </c>
      <c r="ED729" s="57" t="s">
        <v>3054</v>
      </c>
      <c r="EE729" s="68" t="s">
        <v>2335</v>
      </c>
      <c r="EF729" s="60">
        <v>13</v>
      </c>
      <c r="EG729" s="56">
        <v>312</v>
      </c>
      <c r="EH729" s="57" t="s">
        <v>3054</v>
      </c>
      <c r="EI729" s="68" t="s">
        <v>2335</v>
      </c>
      <c r="EJ729" s="60">
        <v>13</v>
      </c>
      <c r="EK729" s="56">
        <v>312</v>
      </c>
      <c r="EL729" s="57" t="s">
        <v>3054</v>
      </c>
      <c r="EM729" s="68" t="s">
        <v>2335</v>
      </c>
      <c r="EN729" s="60">
        <v>13</v>
      </c>
      <c r="EO729" s="56">
        <v>312</v>
      </c>
      <c r="EP729" s="57" t="s">
        <v>3054</v>
      </c>
      <c r="EQ729" s="68" t="s">
        <v>2335</v>
      </c>
      <c r="ER729" s="60">
        <v>13</v>
      </c>
      <c r="ES729" s="56">
        <v>312</v>
      </c>
      <c r="ET729" s="57" t="s">
        <v>3054</v>
      </c>
      <c r="EU729" s="68" t="s">
        <v>2335</v>
      </c>
      <c r="EV729" s="60">
        <v>13</v>
      </c>
      <c r="EW729" s="56">
        <v>312</v>
      </c>
      <c r="EX729" s="57" t="s">
        <v>3054</v>
      </c>
      <c r="EY729" s="68" t="s">
        <v>2335</v>
      </c>
      <c r="EZ729" s="60">
        <v>13</v>
      </c>
      <c r="FA729" s="56">
        <v>312</v>
      </c>
      <c r="FB729" s="57" t="s">
        <v>3054</v>
      </c>
      <c r="FC729" s="68" t="s">
        <v>2335</v>
      </c>
      <c r="FD729" s="60">
        <v>13</v>
      </c>
      <c r="FE729" s="56">
        <v>312</v>
      </c>
      <c r="FF729" s="57" t="s">
        <v>3054</v>
      </c>
      <c r="FG729" s="68" t="s">
        <v>2335</v>
      </c>
      <c r="FH729" s="60">
        <v>13</v>
      </c>
      <c r="FI729" s="56">
        <v>312</v>
      </c>
      <c r="FJ729" s="57" t="s">
        <v>3054</v>
      </c>
      <c r="FK729" s="68" t="s">
        <v>2335</v>
      </c>
      <c r="FL729" s="60">
        <v>13</v>
      </c>
      <c r="FM729" s="56">
        <v>312</v>
      </c>
      <c r="FN729" s="57" t="s">
        <v>3054</v>
      </c>
      <c r="FO729" s="68" t="s">
        <v>2335</v>
      </c>
      <c r="FP729" s="60">
        <v>13</v>
      </c>
      <c r="FQ729" s="56">
        <v>312</v>
      </c>
      <c r="FR729" s="57" t="s">
        <v>3054</v>
      </c>
      <c r="FS729" s="68" t="s">
        <v>2335</v>
      </c>
      <c r="FT729" s="60">
        <v>13</v>
      </c>
      <c r="FU729" s="56">
        <v>312</v>
      </c>
      <c r="FV729" s="57" t="s">
        <v>3054</v>
      </c>
      <c r="FW729" s="68" t="s">
        <v>2335</v>
      </c>
      <c r="FX729" s="60">
        <v>13</v>
      </c>
      <c r="FY729" s="56">
        <v>312</v>
      </c>
      <c r="FZ729" s="57" t="s">
        <v>3054</v>
      </c>
      <c r="GA729" s="68" t="s">
        <v>2335</v>
      </c>
      <c r="GB729" s="60">
        <v>13</v>
      </c>
      <c r="GC729" s="56">
        <v>312</v>
      </c>
      <c r="GD729" s="57" t="s">
        <v>3054</v>
      </c>
      <c r="GE729" s="68" t="s">
        <v>2335</v>
      </c>
      <c r="GF729" s="60">
        <v>13</v>
      </c>
      <c r="GG729" s="56">
        <v>312</v>
      </c>
      <c r="GH729" s="57" t="s">
        <v>3054</v>
      </c>
      <c r="GI729" s="68" t="s">
        <v>2335</v>
      </c>
      <c r="GJ729" s="60">
        <v>13</v>
      </c>
      <c r="GK729" s="56">
        <v>312</v>
      </c>
      <c r="GL729" s="57" t="s">
        <v>3054</v>
      </c>
      <c r="GM729" s="68" t="s">
        <v>2335</v>
      </c>
      <c r="GN729" s="60">
        <v>13</v>
      </c>
      <c r="GO729" s="56">
        <v>312</v>
      </c>
      <c r="GP729" s="57" t="s">
        <v>3054</v>
      </c>
      <c r="GQ729" s="68" t="s">
        <v>2335</v>
      </c>
      <c r="GR729" s="60">
        <v>13</v>
      </c>
      <c r="GS729" s="56">
        <v>312</v>
      </c>
      <c r="GT729" s="57" t="s">
        <v>3054</v>
      </c>
      <c r="GU729" s="68" t="s">
        <v>2335</v>
      </c>
      <c r="GV729" s="60">
        <v>13</v>
      </c>
      <c r="GW729" s="56">
        <v>312</v>
      </c>
      <c r="GX729" s="57" t="s">
        <v>3054</v>
      </c>
      <c r="GY729" s="68" t="s">
        <v>2335</v>
      </c>
      <c r="GZ729" s="60">
        <v>13</v>
      </c>
      <c r="HA729" s="56">
        <v>312</v>
      </c>
      <c r="HB729" s="57" t="s">
        <v>3054</v>
      </c>
      <c r="HC729" s="68" t="s">
        <v>2335</v>
      </c>
      <c r="HD729" s="60">
        <v>13</v>
      </c>
      <c r="HE729" s="56">
        <v>312</v>
      </c>
      <c r="HF729" s="57" t="s">
        <v>3054</v>
      </c>
      <c r="HG729" s="68" t="s">
        <v>2335</v>
      </c>
      <c r="HH729" s="60">
        <v>13</v>
      </c>
      <c r="HI729" s="56">
        <v>312</v>
      </c>
      <c r="HJ729" s="57" t="s">
        <v>3054</v>
      </c>
      <c r="HK729" s="68" t="s">
        <v>2335</v>
      </c>
      <c r="HL729" s="60">
        <v>13</v>
      </c>
      <c r="HM729" s="56">
        <v>312</v>
      </c>
      <c r="HN729" s="57" t="s">
        <v>3054</v>
      </c>
      <c r="HO729" s="68" t="s">
        <v>2335</v>
      </c>
      <c r="HP729" s="60">
        <v>13</v>
      </c>
      <c r="HQ729" s="56">
        <v>312</v>
      </c>
      <c r="HR729" s="57" t="s">
        <v>3054</v>
      </c>
      <c r="HS729" s="68" t="s">
        <v>2335</v>
      </c>
      <c r="HT729" s="60">
        <v>13</v>
      </c>
      <c r="HU729" s="56">
        <v>312</v>
      </c>
      <c r="HV729" s="57" t="s">
        <v>3054</v>
      </c>
      <c r="HW729" s="68" t="s">
        <v>2335</v>
      </c>
      <c r="HX729" s="60">
        <v>13</v>
      </c>
      <c r="HY729" s="56">
        <v>312</v>
      </c>
      <c r="HZ729" s="57" t="s">
        <v>3054</v>
      </c>
      <c r="IA729" s="68" t="s">
        <v>2335</v>
      </c>
      <c r="IB729" s="60">
        <v>13</v>
      </c>
      <c r="IC729" s="56">
        <v>312</v>
      </c>
      <c r="ID729" s="57" t="s">
        <v>3054</v>
      </c>
      <c r="IE729" s="68" t="s">
        <v>2335</v>
      </c>
      <c r="IF729" s="60">
        <v>13</v>
      </c>
      <c r="IG729" s="56">
        <v>312</v>
      </c>
      <c r="IH729" s="57" t="s">
        <v>3054</v>
      </c>
      <c r="II729" s="68" t="s">
        <v>2335</v>
      </c>
      <c r="IJ729" s="60">
        <v>13</v>
      </c>
      <c r="IK729" s="56">
        <v>312</v>
      </c>
      <c r="IL729" s="57" t="s">
        <v>3054</v>
      </c>
      <c r="IM729" s="68" t="s">
        <v>2335</v>
      </c>
      <c r="IN729" s="60">
        <v>13</v>
      </c>
      <c r="IO729" s="56">
        <v>312</v>
      </c>
      <c r="IP729" s="57" t="s">
        <v>3054</v>
      </c>
      <c r="IQ729" s="68" t="s">
        <v>2335</v>
      </c>
      <c r="IR729" s="60">
        <v>13</v>
      </c>
      <c r="IS729" s="56">
        <v>312</v>
      </c>
      <c r="IT729" s="57" t="s">
        <v>3054</v>
      </c>
      <c r="IU729" s="68" t="s">
        <v>2335</v>
      </c>
      <c r="IV729" s="60">
        <v>13</v>
      </c>
    </row>
    <row r="730" spans="1:256" s="51" customFormat="1" ht="12" customHeight="1" x14ac:dyDescent="0.2">
      <c r="A730" s="125">
        <v>410</v>
      </c>
      <c r="B730" s="111" t="s">
        <v>3055</v>
      </c>
      <c r="C730" s="119" t="s">
        <v>2335</v>
      </c>
      <c r="D730" s="124">
        <v>13</v>
      </c>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76">
        <v>13</v>
      </c>
      <c r="EC730" s="56">
        <v>313</v>
      </c>
      <c r="ED730" s="57" t="s">
        <v>3055</v>
      </c>
      <c r="EE730" s="68" t="s">
        <v>2335</v>
      </c>
      <c r="EF730" s="76">
        <v>13</v>
      </c>
      <c r="EG730" s="56">
        <v>313</v>
      </c>
      <c r="EH730" s="57" t="s">
        <v>3055</v>
      </c>
      <c r="EI730" s="68" t="s">
        <v>2335</v>
      </c>
      <c r="EJ730" s="76">
        <v>13</v>
      </c>
      <c r="EK730" s="56">
        <v>313</v>
      </c>
      <c r="EL730" s="57" t="s">
        <v>3055</v>
      </c>
      <c r="EM730" s="68" t="s">
        <v>2335</v>
      </c>
      <c r="EN730" s="76">
        <v>13</v>
      </c>
      <c r="EO730" s="56">
        <v>313</v>
      </c>
      <c r="EP730" s="57" t="s">
        <v>3055</v>
      </c>
      <c r="EQ730" s="68" t="s">
        <v>2335</v>
      </c>
      <c r="ER730" s="76">
        <v>13</v>
      </c>
      <c r="ES730" s="56">
        <v>313</v>
      </c>
      <c r="ET730" s="57" t="s">
        <v>3055</v>
      </c>
      <c r="EU730" s="68" t="s">
        <v>2335</v>
      </c>
      <c r="EV730" s="76">
        <v>13</v>
      </c>
      <c r="EW730" s="56">
        <v>313</v>
      </c>
      <c r="EX730" s="57" t="s">
        <v>3055</v>
      </c>
      <c r="EY730" s="68" t="s">
        <v>2335</v>
      </c>
      <c r="EZ730" s="76">
        <v>13</v>
      </c>
      <c r="FA730" s="56">
        <v>313</v>
      </c>
      <c r="FB730" s="57" t="s">
        <v>3055</v>
      </c>
      <c r="FC730" s="68" t="s">
        <v>2335</v>
      </c>
      <c r="FD730" s="76">
        <v>13</v>
      </c>
      <c r="FE730" s="56">
        <v>313</v>
      </c>
      <c r="FF730" s="57" t="s">
        <v>3055</v>
      </c>
      <c r="FG730" s="68" t="s">
        <v>2335</v>
      </c>
      <c r="FH730" s="76">
        <v>13</v>
      </c>
      <c r="FI730" s="56">
        <v>313</v>
      </c>
      <c r="FJ730" s="57" t="s">
        <v>3055</v>
      </c>
      <c r="FK730" s="68" t="s">
        <v>2335</v>
      </c>
      <c r="FL730" s="76">
        <v>13</v>
      </c>
      <c r="FM730" s="56">
        <v>313</v>
      </c>
      <c r="FN730" s="57" t="s">
        <v>3055</v>
      </c>
      <c r="FO730" s="68" t="s">
        <v>2335</v>
      </c>
      <c r="FP730" s="76">
        <v>13</v>
      </c>
      <c r="FQ730" s="56">
        <v>313</v>
      </c>
      <c r="FR730" s="57" t="s">
        <v>3055</v>
      </c>
      <c r="FS730" s="68" t="s">
        <v>2335</v>
      </c>
      <c r="FT730" s="76">
        <v>13</v>
      </c>
      <c r="FU730" s="56">
        <v>313</v>
      </c>
      <c r="FV730" s="57" t="s">
        <v>3055</v>
      </c>
      <c r="FW730" s="68" t="s">
        <v>2335</v>
      </c>
      <c r="FX730" s="76">
        <v>13</v>
      </c>
      <c r="FY730" s="56">
        <v>313</v>
      </c>
      <c r="FZ730" s="57" t="s">
        <v>3055</v>
      </c>
      <c r="GA730" s="68" t="s">
        <v>2335</v>
      </c>
      <c r="GB730" s="76">
        <v>13</v>
      </c>
      <c r="GC730" s="56">
        <v>313</v>
      </c>
      <c r="GD730" s="57" t="s">
        <v>3055</v>
      </c>
      <c r="GE730" s="68" t="s">
        <v>2335</v>
      </c>
      <c r="GF730" s="76">
        <v>13</v>
      </c>
      <c r="GG730" s="56">
        <v>313</v>
      </c>
      <c r="GH730" s="57" t="s">
        <v>3055</v>
      </c>
      <c r="GI730" s="68" t="s">
        <v>2335</v>
      </c>
      <c r="GJ730" s="76">
        <v>13</v>
      </c>
      <c r="GK730" s="56">
        <v>313</v>
      </c>
      <c r="GL730" s="57" t="s">
        <v>3055</v>
      </c>
      <c r="GM730" s="68" t="s">
        <v>2335</v>
      </c>
      <c r="GN730" s="76">
        <v>13</v>
      </c>
      <c r="GO730" s="56">
        <v>313</v>
      </c>
      <c r="GP730" s="57" t="s">
        <v>3055</v>
      </c>
      <c r="GQ730" s="68" t="s">
        <v>2335</v>
      </c>
      <c r="GR730" s="76">
        <v>13</v>
      </c>
      <c r="GS730" s="56">
        <v>313</v>
      </c>
      <c r="GT730" s="57" t="s">
        <v>3055</v>
      </c>
      <c r="GU730" s="68" t="s">
        <v>2335</v>
      </c>
      <c r="GV730" s="76">
        <v>13</v>
      </c>
      <c r="GW730" s="56">
        <v>313</v>
      </c>
      <c r="GX730" s="57" t="s">
        <v>3055</v>
      </c>
      <c r="GY730" s="68" t="s">
        <v>2335</v>
      </c>
      <c r="GZ730" s="76">
        <v>13</v>
      </c>
      <c r="HA730" s="56">
        <v>313</v>
      </c>
      <c r="HB730" s="57" t="s">
        <v>3055</v>
      </c>
      <c r="HC730" s="68" t="s">
        <v>2335</v>
      </c>
      <c r="HD730" s="76">
        <v>13</v>
      </c>
      <c r="HE730" s="56">
        <v>313</v>
      </c>
      <c r="HF730" s="57" t="s">
        <v>3055</v>
      </c>
      <c r="HG730" s="68" t="s">
        <v>2335</v>
      </c>
      <c r="HH730" s="76">
        <v>13</v>
      </c>
      <c r="HI730" s="56">
        <v>313</v>
      </c>
      <c r="HJ730" s="57" t="s">
        <v>3055</v>
      </c>
      <c r="HK730" s="68" t="s">
        <v>2335</v>
      </c>
      <c r="HL730" s="76">
        <v>13</v>
      </c>
      <c r="HM730" s="56">
        <v>313</v>
      </c>
      <c r="HN730" s="57" t="s">
        <v>3055</v>
      </c>
      <c r="HO730" s="68" t="s">
        <v>2335</v>
      </c>
      <c r="HP730" s="76">
        <v>13</v>
      </c>
      <c r="HQ730" s="56">
        <v>313</v>
      </c>
      <c r="HR730" s="57" t="s">
        <v>3055</v>
      </c>
      <c r="HS730" s="68" t="s">
        <v>2335</v>
      </c>
      <c r="HT730" s="76">
        <v>13</v>
      </c>
      <c r="HU730" s="56">
        <v>313</v>
      </c>
      <c r="HV730" s="57" t="s">
        <v>3055</v>
      </c>
      <c r="HW730" s="68" t="s">
        <v>2335</v>
      </c>
      <c r="HX730" s="76">
        <v>13</v>
      </c>
      <c r="HY730" s="56">
        <v>313</v>
      </c>
      <c r="HZ730" s="57" t="s">
        <v>3055</v>
      </c>
      <c r="IA730" s="68" t="s">
        <v>2335</v>
      </c>
      <c r="IB730" s="76">
        <v>13</v>
      </c>
      <c r="IC730" s="56">
        <v>313</v>
      </c>
      <c r="ID730" s="57" t="s">
        <v>3055</v>
      </c>
      <c r="IE730" s="68" t="s">
        <v>2335</v>
      </c>
      <c r="IF730" s="76">
        <v>13</v>
      </c>
      <c r="IG730" s="56">
        <v>313</v>
      </c>
      <c r="IH730" s="57" t="s">
        <v>3055</v>
      </c>
      <c r="II730" s="68" t="s">
        <v>2335</v>
      </c>
      <c r="IJ730" s="76">
        <v>13</v>
      </c>
      <c r="IK730" s="56">
        <v>313</v>
      </c>
      <c r="IL730" s="57" t="s">
        <v>3055</v>
      </c>
      <c r="IM730" s="68" t="s">
        <v>2335</v>
      </c>
      <c r="IN730" s="76">
        <v>13</v>
      </c>
      <c r="IO730" s="56">
        <v>313</v>
      </c>
      <c r="IP730" s="57" t="s">
        <v>3055</v>
      </c>
      <c r="IQ730" s="68" t="s">
        <v>2335</v>
      </c>
      <c r="IR730" s="76">
        <v>13</v>
      </c>
      <c r="IS730" s="56">
        <v>313</v>
      </c>
      <c r="IT730" s="57" t="s">
        <v>3055</v>
      </c>
      <c r="IU730" s="68" t="s">
        <v>2335</v>
      </c>
      <c r="IV730" s="76">
        <v>13</v>
      </c>
    </row>
    <row r="731" spans="1:256" s="51" customFormat="1" ht="12" customHeight="1" x14ac:dyDescent="0.2">
      <c r="A731" s="125">
        <v>410</v>
      </c>
      <c r="B731" s="111" t="s">
        <v>3053</v>
      </c>
      <c r="C731" s="119" t="s">
        <v>2335</v>
      </c>
      <c r="D731" s="116">
        <v>9</v>
      </c>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0">
        <v>9</v>
      </c>
      <c r="EC731" s="56">
        <v>314</v>
      </c>
      <c r="ED731" s="57" t="s">
        <v>3053</v>
      </c>
      <c r="EE731" s="68" t="s">
        <v>2335</v>
      </c>
      <c r="EF731" s="60">
        <v>9</v>
      </c>
      <c r="EG731" s="56">
        <v>314</v>
      </c>
      <c r="EH731" s="57" t="s">
        <v>3053</v>
      </c>
      <c r="EI731" s="68" t="s">
        <v>2335</v>
      </c>
      <c r="EJ731" s="60">
        <v>9</v>
      </c>
      <c r="EK731" s="56">
        <v>314</v>
      </c>
      <c r="EL731" s="57" t="s">
        <v>3053</v>
      </c>
      <c r="EM731" s="68" t="s">
        <v>2335</v>
      </c>
      <c r="EN731" s="60">
        <v>9</v>
      </c>
      <c r="EO731" s="56">
        <v>314</v>
      </c>
      <c r="EP731" s="57" t="s">
        <v>3053</v>
      </c>
      <c r="EQ731" s="68" t="s">
        <v>2335</v>
      </c>
      <c r="ER731" s="60">
        <v>9</v>
      </c>
      <c r="ES731" s="56">
        <v>314</v>
      </c>
      <c r="ET731" s="57" t="s">
        <v>3053</v>
      </c>
      <c r="EU731" s="68" t="s">
        <v>2335</v>
      </c>
      <c r="EV731" s="60">
        <v>9</v>
      </c>
      <c r="EW731" s="56">
        <v>314</v>
      </c>
      <c r="EX731" s="57" t="s">
        <v>3053</v>
      </c>
      <c r="EY731" s="68" t="s">
        <v>2335</v>
      </c>
      <c r="EZ731" s="60">
        <v>9</v>
      </c>
      <c r="FA731" s="56">
        <v>314</v>
      </c>
      <c r="FB731" s="57" t="s">
        <v>3053</v>
      </c>
      <c r="FC731" s="68" t="s">
        <v>2335</v>
      </c>
      <c r="FD731" s="60">
        <v>9</v>
      </c>
      <c r="FE731" s="56">
        <v>314</v>
      </c>
      <c r="FF731" s="57" t="s">
        <v>3053</v>
      </c>
      <c r="FG731" s="68" t="s">
        <v>2335</v>
      </c>
      <c r="FH731" s="60">
        <v>9</v>
      </c>
      <c r="FI731" s="56">
        <v>314</v>
      </c>
      <c r="FJ731" s="57" t="s">
        <v>3053</v>
      </c>
      <c r="FK731" s="68" t="s">
        <v>2335</v>
      </c>
      <c r="FL731" s="60">
        <v>9</v>
      </c>
      <c r="FM731" s="56">
        <v>314</v>
      </c>
      <c r="FN731" s="57" t="s">
        <v>3053</v>
      </c>
      <c r="FO731" s="68" t="s">
        <v>2335</v>
      </c>
      <c r="FP731" s="60">
        <v>9</v>
      </c>
      <c r="FQ731" s="56">
        <v>314</v>
      </c>
      <c r="FR731" s="57" t="s">
        <v>3053</v>
      </c>
      <c r="FS731" s="68" t="s">
        <v>2335</v>
      </c>
      <c r="FT731" s="60">
        <v>9</v>
      </c>
      <c r="FU731" s="56">
        <v>314</v>
      </c>
      <c r="FV731" s="57" t="s">
        <v>3053</v>
      </c>
      <c r="FW731" s="68" t="s">
        <v>2335</v>
      </c>
      <c r="FX731" s="60">
        <v>9</v>
      </c>
      <c r="FY731" s="56">
        <v>314</v>
      </c>
      <c r="FZ731" s="57" t="s">
        <v>3053</v>
      </c>
      <c r="GA731" s="68" t="s">
        <v>2335</v>
      </c>
      <c r="GB731" s="60">
        <v>9</v>
      </c>
      <c r="GC731" s="56">
        <v>314</v>
      </c>
      <c r="GD731" s="57" t="s">
        <v>3053</v>
      </c>
      <c r="GE731" s="68" t="s">
        <v>2335</v>
      </c>
      <c r="GF731" s="60">
        <v>9</v>
      </c>
      <c r="GG731" s="56">
        <v>314</v>
      </c>
      <c r="GH731" s="57" t="s">
        <v>3053</v>
      </c>
      <c r="GI731" s="68" t="s">
        <v>2335</v>
      </c>
      <c r="GJ731" s="60">
        <v>9</v>
      </c>
      <c r="GK731" s="56">
        <v>314</v>
      </c>
      <c r="GL731" s="57" t="s">
        <v>3053</v>
      </c>
      <c r="GM731" s="68" t="s">
        <v>2335</v>
      </c>
      <c r="GN731" s="60">
        <v>9</v>
      </c>
      <c r="GO731" s="56">
        <v>314</v>
      </c>
      <c r="GP731" s="57" t="s">
        <v>3053</v>
      </c>
      <c r="GQ731" s="68" t="s">
        <v>2335</v>
      </c>
      <c r="GR731" s="60">
        <v>9</v>
      </c>
      <c r="GS731" s="56">
        <v>314</v>
      </c>
      <c r="GT731" s="57" t="s">
        <v>3053</v>
      </c>
      <c r="GU731" s="68" t="s">
        <v>2335</v>
      </c>
      <c r="GV731" s="60">
        <v>9</v>
      </c>
      <c r="GW731" s="56">
        <v>314</v>
      </c>
      <c r="GX731" s="57" t="s">
        <v>3053</v>
      </c>
      <c r="GY731" s="68" t="s">
        <v>2335</v>
      </c>
      <c r="GZ731" s="60">
        <v>9</v>
      </c>
      <c r="HA731" s="56">
        <v>314</v>
      </c>
      <c r="HB731" s="57" t="s">
        <v>3053</v>
      </c>
      <c r="HC731" s="68" t="s">
        <v>2335</v>
      </c>
      <c r="HD731" s="60">
        <v>9</v>
      </c>
      <c r="HE731" s="56">
        <v>314</v>
      </c>
      <c r="HF731" s="57" t="s">
        <v>3053</v>
      </c>
      <c r="HG731" s="68" t="s">
        <v>2335</v>
      </c>
      <c r="HH731" s="60">
        <v>9</v>
      </c>
      <c r="HI731" s="56">
        <v>314</v>
      </c>
      <c r="HJ731" s="57" t="s">
        <v>3053</v>
      </c>
      <c r="HK731" s="68" t="s">
        <v>2335</v>
      </c>
      <c r="HL731" s="60">
        <v>9</v>
      </c>
      <c r="HM731" s="56">
        <v>314</v>
      </c>
      <c r="HN731" s="57" t="s">
        <v>3053</v>
      </c>
      <c r="HO731" s="68" t="s">
        <v>2335</v>
      </c>
      <c r="HP731" s="60">
        <v>9</v>
      </c>
      <c r="HQ731" s="56">
        <v>314</v>
      </c>
      <c r="HR731" s="57" t="s">
        <v>3053</v>
      </c>
      <c r="HS731" s="68" t="s">
        <v>2335</v>
      </c>
      <c r="HT731" s="60">
        <v>9</v>
      </c>
      <c r="HU731" s="56">
        <v>314</v>
      </c>
      <c r="HV731" s="57" t="s">
        <v>3053</v>
      </c>
      <c r="HW731" s="68" t="s">
        <v>2335</v>
      </c>
      <c r="HX731" s="60">
        <v>9</v>
      </c>
      <c r="HY731" s="56">
        <v>314</v>
      </c>
      <c r="HZ731" s="57" t="s">
        <v>3053</v>
      </c>
      <c r="IA731" s="68" t="s">
        <v>2335</v>
      </c>
      <c r="IB731" s="60">
        <v>9</v>
      </c>
      <c r="IC731" s="56">
        <v>314</v>
      </c>
      <c r="ID731" s="57" t="s">
        <v>3053</v>
      </c>
      <c r="IE731" s="68" t="s">
        <v>2335</v>
      </c>
      <c r="IF731" s="60">
        <v>9</v>
      </c>
      <c r="IG731" s="56">
        <v>314</v>
      </c>
      <c r="IH731" s="57" t="s">
        <v>3053</v>
      </c>
      <c r="II731" s="68" t="s">
        <v>2335</v>
      </c>
      <c r="IJ731" s="60">
        <v>9</v>
      </c>
      <c r="IK731" s="56">
        <v>314</v>
      </c>
      <c r="IL731" s="57" t="s">
        <v>3053</v>
      </c>
      <c r="IM731" s="68" t="s">
        <v>2335</v>
      </c>
      <c r="IN731" s="60">
        <v>9</v>
      </c>
      <c r="IO731" s="56">
        <v>314</v>
      </c>
      <c r="IP731" s="57" t="s">
        <v>3053</v>
      </c>
      <c r="IQ731" s="68" t="s">
        <v>2335</v>
      </c>
      <c r="IR731" s="60">
        <v>9</v>
      </c>
      <c r="IS731" s="56">
        <v>314</v>
      </c>
      <c r="IT731" s="57" t="s">
        <v>3053</v>
      </c>
      <c r="IU731" s="68" t="s">
        <v>2335</v>
      </c>
      <c r="IV731" s="60">
        <v>9</v>
      </c>
    </row>
    <row r="732" spans="1:256" s="51" customFormat="1" ht="12" customHeight="1" x14ac:dyDescent="0.2">
      <c r="A732" s="125">
        <v>410</v>
      </c>
      <c r="B732" s="111" t="s">
        <v>3056</v>
      </c>
      <c r="C732" s="119" t="s">
        <v>2335</v>
      </c>
      <c r="D732" s="116">
        <v>11</v>
      </c>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0">
        <v>11</v>
      </c>
      <c r="EC732" s="56">
        <v>315</v>
      </c>
      <c r="ED732" s="57" t="s">
        <v>3056</v>
      </c>
      <c r="EE732" s="68" t="s">
        <v>2335</v>
      </c>
      <c r="EF732" s="60">
        <v>11</v>
      </c>
      <c r="EG732" s="56">
        <v>315</v>
      </c>
      <c r="EH732" s="57" t="s">
        <v>3056</v>
      </c>
      <c r="EI732" s="68" t="s">
        <v>2335</v>
      </c>
      <c r="EJ732" s="60">
        <v>11</v>
      </c>
      <c r="EK732" s="56">
        <v>315</v>
      </c>
      <c r="EL732" s="57" t="s">
        <v>3056</v>
      </c>
      <c r="EM732" s="68" t="s">
        <v>2335</v>
      </c>
      <c r="EN732" s="60">
        <v>11</v>
      </c>
      <c r="EO732" s="56">
        <v>315</v>
      </c>
      <c r="EP732" s="57" t="s">
        <v>3056</v>
      </c>
      <c r="EQ732" s="68" t="s">
        <v>2335</v>
      </c>
      <c r="ER732" s="60">
        <v>11</v>
      </c>
      <c r="ES732" s="56">
        <v>315</v>
      </c>
      <c r="ET732" s="57" t="s">
        <v>3056</v>
      </c>
      <c r="EU732" s="68" t="s">
        <v>2335</v>
      </c>
      <c r="EV732" s="60">
        <v>11</v>
      </c>
      <c r="EW732" s="56">
        <v>315</v>
      </c>
      <c r="EX732" s="57" t="s">
        <v>3056</v>
      </c>
      <c r="EY732" s="68" t="s">
        <v>2335</v>
      </c>
      <c r="EZ732" s="60">
        <v>11</v>
      </c>
      <c r="FA732" s="56">
        <v>315</v>
      </c>
      <c r="FB732" s="57" t="s">
        <v>3056</v>
      </c>
      <c r="FC732" s="68" t="s">
        <v>2335</v>
      </c>
      <c r="FD732" s="60">
        <v>11</v>
      </c>
      <c r="FE732" s="56">
        <v>315</v>
      </c>
      <c r="FF732" s="57" t="s">
        <v>3056</v>
      </c>
      <c r="FG732" s="68" t="s">
        <v>2335</v>
      </c>
      <c r="FH732" s="60">
        <v>11</v>
      </c>
      <c r="FI732" s="56">
        <v>315</v>
      </c>
      <c r="FJ732" s="57" t="s">
        <v>3056</v>
      </c>
      <c r="FK732" s="68" t="s">
        <v>2335</v>
      </c>
      <c r="FL732" s="60">
        <v>11</v>
      </c>
      <c r="FM732" s="56">
        <v>315</v>
      </c>
      <c r="FN732" s="57" t="s">
        <v>3056</v>
      </c>
      <c r="FO732" s="68" t="s">
        <v>2335</v>
      </c>
      <c r="FP732" s="60">
        <v>11</v>
      </c>
      <c r="FQ732" s="56">
        <v>315</v>
      </c>
      <c r="FR732" s="57" t="s">
        <v>3056</v>
      </c>
      <c r="FS732" s="68" t="s">
        <v>2335</v>
      </c>
      <c r="FT732" s="60">
        <v>11</v>
      </c>
      <c r="FU732" s="56">
        <v>315</v>
      </c>
      <c r="FV732" s="57" t="s">
        <v>3056</v>
      </c>
      <c r="FW732" s="68" t="s">
        <v>2335</v>
      </c>
      <c r="FX732" s="60">
        <v>11</v>
      </c>
      <c r="FY732" s="56">
        <v>315</v>
      </c>
      <c r="FZ732" s="57" t="s">
        <v>3056</v>
      </c>
      <c r="GA732" s="68" t="s">
        <v>2335</v>
      </c>
      <c r="GB732" s="60">
        <v>11</v>
      </c>
      <c r="GC732" s="56">
        <v>315</v>
      </c>
      <c r="GD732" s="57" t="s">
        <v>3056</v>
      </c>
      <c r="GE732" s="68" t="s">
        <v>2335</v>
      </c>
      <c r="GF732" s="60">
        <v>11</v>
      </c>
      <c r="GG732" s="56">
        <v>315</v>
      </c>
      <c r="GH732" s="57" t="s">
        <v>3056</v>
      </c>
      <c r="GI732" s="68" t="s">
        <v>2335</v>
      </c>
      <c r="GJ732" s="60">
        <v>11</v>
      </c>
      <c r="GK732" s="56">
        <v>315</v>
      </c>
      <c r="GL732" s="57" t="s">
        <v>3056</v>
      </c>
      <c r="GM732" s="68" t="s">
        <v>2335</v>
      </c>
      <c r="GN732" s="60">
        <v>11</v>
      </c>
      <c r="GO732" s="56">
        <v>315</v>
      </c>
      <c r="GP732" s="57" t="s">
        <v>3056</v>
      </c>
      <c r="GQ732" s="68" t="s">
        <v>2335</v>
      </c>
      <c r="GR732" s="60">
        <v>11</v>
      </c>
      <c r="GS732" s="56">
        <v>315</v>
      </c>
      <c r="GT732" s="57" t="s">
        <v>3056</v>
      </c>
      <c r="GU732" s="68" t="s">
        <v>2335</v>
      </c>
      <c r="GV732" s="60">
        <v>11</v>
      </c>
      <c r="GW732" s="56">
        <v>315</v>
      </c>
      <c r="GX732" s="57" t="s">
        <v>3056</v>
      </c>
      <c r="GY732" s="68" t="s">
        <v>2335</v>
      </c>
      <c r="GZ732" s="60">
        <v>11</v>
      </c>
      <c r="HA732" s="56">
        <v>315</v>
      </c>
      <c r="HB732" s="57" t="s">
        <v>3056</v>
      </c>
      <c r="HC732" s="68" t="s">
        <v>2335</v>
      </c>
      <c r="HD732" s="60">
        <v>11</v>
      </c>
      <c r="HE732" s="56">
        <v>315</v>
      </c>
      <c r="HF732" s="57" t="s">
        <v>3056</v>
      </c>
      <c r="HG732" s="68" t="s">
        <v>2335</v>
      </c>
      <c r="HH732" s="60">
        <v>11</v>
      </c>
      <c r="HI732" s="56">
        <v>315</v>
      </c>
      <c r="HJ732" s="57" t="s">
        <v>3056</v>
      </c>
      <c r="HK732" s="68" t="s">
        <v>2335</v>
      </c>
      <c r="HL732" s="60">
        <v>11</v>
      </c>
      <c r="HM732" s="56">
        <v>315</v>
      </c>
      <c r="HN732" s="57" t="s">
        <v>3056</v>
      </c>
      <c r="HO732" s="68" t="s">
        <v>2335</v>
      </c>
      <c r="HP732" s="60">
        <v>11</v>
      </c>
      <c r="HQ732" s="56">
        <v>315</v>
      </c>
      <c r="HR732" s="57" t="s">
        <v>3056</v>
      </c>
      <c r="HS732" s="68" t="s">
        <v>2335</v>
      </c>
      <c r="HT732" s="60">
        <v>11</v>
      </c>
      <c r="HU732" s="56">
        <v>315</v>
      </c>
      <c r="HV732" s="57" t="s">
        <v>3056</v>
      </c>
      <c r="HW732" s="68" t="s">
        <v>2335</v>
      </c>
      <c r="HX732" s="60">
        <v>11</v>
      </c>
      <c r="HY732" s="56">
        <v>315</v>
      </c>
      <c r="HZ732" s="57" t="s">
        <v>3056</v>
      </c>
      <c r="IA732" s="68" t="s">
        <v>2335</v>
      </c>
      <c r="IB732" s="60">
        <v>11</v>
      </c>
      <c r="IC732" s="56">
        <v>315</v>
      </c>
      <c r="ID732" s="57" t="s">
        <v>3056</v>
      </c>
      <c r="IE732" s="68" t="s">
        <v>2335</v>
      </c>
      <c r="IF732" s="60">
        <v>11</v>
      </c>
      <c r="IG732" s="56">
        <v>315</v>
      </c>
      <c r="IH732" s="57" t="s">
        <v>3056</v>
      </c>
      <c r="II732" s="68" t="s">
        <v>2335</v>
      </c>
      <c r="IJ732" s="60">
        <v>11</v>
      </c>
      <c r="IK732" s="56">
        <v>315</v>
      </c>
      <c r="IL732" s="57" t="s">
        <v>3056</v>
      </c>
      <c r="IM732" s="68" t="s">
        <v>2335</v>
      </c>
      <c r="IN732" s="60">
        <v>11</v>
      </c>
      <c r="IO732" s="56">
        <v>315</v>
      </c>
      <c r="IP732" s="57" t="s">
        <v>3056</v>
      </c>
      <c r="IQ732" s="68" t="s">
        <v>2335</v>
      </c>
      <c r="IR732" s="60">
        <v>11</v>
      </c>
      <c r="IS732" s="56">
        <v>315</v>
      </c>
      <c r="IT732" s="57" t="s">
        <v>3056</v>
      </c>
      <c r="IU732" s="68" t="s">
        <v>2335</v>
      </c>
      <c r="IV732" s="60">
        <v>11</v>
      </c>
    </row>
    <row r="733" spans="1:256" s="51" customFormat="1" ht="12" customHeight="1" x14ac:dyDescent="0.2">
      <c r="A733" s="125">
        <v>410</v>
      </c>
      <c r="B733" s="111" t="s">
        <v>3057</v>
      </c>
      <c r="C733" s="119" t="s">
        <v>2335</v>
      </c>
      <c r="D733" s="116">
        <v>11</v>
      </c>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0">
        <v>11</v>
      </c>
      <c r="EC733" s="56">
        <v>316</v>
      </c>
      <c r="ED733" s="57" t="s">
        <v>3057</v>
      </c>
      <c r="EE733" s="68" t="s">
        <v>2335</v>
      </c>
      <c r="EF733" s="60">
        <v>11</v>
      </c>
      <c r="EG733" s="56">
        <v>316</v>
      </c>
      <c r="EH733" s="57" t="s">
        <v>3057</v>
      </c>
      <c r="EI733" s="68" t="s">
        <v>2335</v>
      </c>
      <c r="EJ733" s="60">
        <v>11</v>
      </c>
      <c r="EK733" s="56">
        <v>316</v>
      </c>
      <c r="EL733" s="57" t="s">
        <v>3057</v>
      </c>
      <c r="EM733" s="68" t="s">
        <v>2335</v>
      </c>
      <c r="EN733" s="60">
        <v>11</v>
      </c>
      <c r="EO733" s="56">
        <v>316</v>
      </c>
      <c r="EP733" s="57" t="s">
        <v>3057</v>
      </c>
      <c r="EQ733" s="68" t="s">
        <v>2335</v>
      </c>
      <c r="ER733" s="60">
        <v>11</v>
      </c>
      <c r="ES733" s="56">
        <v>316</v>
      </c>
      <c r="ET733" s="57" t="s">
        <v>3057</v>
      </c>
      <c r="EU733" s="68" t="s">
        <v>2335</v>
      </c>
      <c r="EV733" s="60">
        <v>11</v>
      </c>
      <c r="EW733" s="56">
        <v>316</v>
      </c>
      <c r="EX733" s="57" t="s">
        <v>3057</v>
      </c>
      <c r="EY733" s="68" t="s">
        <v>2335</v>
      </c>
      <c r="EZ733" s="60">
        <v>11</v>
      </c>
      <c r="FA733" s="56">
        <v>316</v>
      </c>
      <c r="FB733" s="57" t="s">
        <v>3057</v>
      </c>
      <c r="FC733" s="68" t="s">
        <v>2335</v>
      </c>
      <c r="FD733" s="60">
        <v>11</v>
      </c>
      <c r="FE733" s="56">
        <v>316</v>
      </c>
      <c r="FF733" s="57" t="s">
        <v>3057</v>
      </c>
      <c r="FG733" s="68" t="s">
        <v>2335</v>
      </c>
      <c r="FH733" s="60">
        <v>11</v>
      </c>
      <c r="FI733" s="56">
        <v>316</v>
      </c>
      <c r="FJ733" s="57" t="s">
        <v>3057</v>
      </c>
      <c r="FK733" s="68" t="s">
        <v>2335</v>
      </c>
      <c r="FL733" s="60">
        <v>11</v>
      </c>
      <c r="FM733" s="56">
        <v>316</v>
      </c>
      <c r="FN733" s="57" t="s">
        <v>3057</v>
      </c>
      <c r="FO733" s="68" t="s">
        <v>2335</v>
      </c>
      <c r="FP733" s="60">
        <v>11</v>
      </c>
      <c r="FQ733" s="56">
        <v>316</v>
      </c>
      <c r="FR733" s="57" t="s">
        <v>3057</v>
      </c>
      <c r="FS733" s="68" t="s">
        <v>2335</v>
      </c>
      <c r="FT733" s="60">
        <v>11</v>
      </c>
      <c r="FU733" s="56">
        <v>316</v>
      </c>
      <c r="FV733" s="57" t="s">
        <v>3057</v>
      </c>
      <c r="FW733" s="68" t="s">
        <v>2335</v>
      </c>
      <c r="FX733" s="60">
        <v>11</v>
      </c>
      <c r="FY733" s="56">
        <v>316</v>
      </c>
      <c r="FZ733" s="57" t="s">
        <v>3057</v>
      </c>
      <c r="GA733" s="68" t="s">
        <v>2335</v>
      </c>
      <c r="GB733" s="60">
        <v>11</v>
      </c>
      <c r="GC733" s="56">
        <v>316</v>
      </c>
      <c r="GD733" s="57" t="s">
        <v>3057</v>
      </c>
      <c r="GE733" s="68" t="s">
        <v>2335</v>
      </c>
      <c r="GF733" s="60">
        <v>11</v>
      </c>
      <c r="GG733" s="56">
        <v>316</v>
      </c>
      <c r="GH733" s="57" t="s">
        <v>3057</v>
      </c>
      <c r="GI733" s="68" t="s">
        <v>2335</v>
      </c>
      <c r="GJ733" s="60">
        <v>11</v>
      </c>
      <c r="GK733" s="56">
        <v>316</v>
      </c>
      <c r="GL733" s="57" t="s">
        <v>3057</v>
      </c>
      <c r="GM733" s="68" t="s">
        <v>2335</v>
      </c>
      <c r="GN733" s="60">
        <v>11</v>
      </c>
      <c r="GO733" s="56">
        <v>316</v>
      </c>
      <c r="GP733" s="57" t="s">
        <v>3057</v>
      </c>
      <c r="GQ733" s="68" t="s">
        <v>2335</v>
      </c>
      <c r="GR733" s="60">
        <v>11</v>
      </c>
      <c r="GS733" s="56">
        <v>316</v>
      </c>
      <c r="GT733" s="57" t="s">
        <v>3057</v>
      </c>
      <c r="GU733" s="68" t="s">
        <v>2335</v>
      </c>
      <c r="GV733" s="60">
        <v>11</v>
      </c>
      <c r="GW733" s="56">
        <v>316</v>
      </c>
      <c r="GX733" s="57" t="s">
        <v>3057</v>
      </c>
      <c r="GY733" s="68" t="s">
        <v>2335</v>
      </c>
      <c r="GZ733" s="60">
        <v>11</v>
      </c>
      <c r="HA733" s="56">
        <v>316</v>
      </c>
      <c r="HB733" s="57" t="s">
        <v>3057</v>
      </c>
      <c r="HC733" s="68" t="s">
        <v>2335</v>
      </c>
      <c r="HD733" s="60">
        <v>11</v>
      </c>
      <c r="HE733" s="56">
        <v>316</v>
      </c>
      <c r="HF733" s="57" t="s">
        <v>3057</v>
      </c>
      <c r="HG733" s="68" t="s">
        <v>2335</v>
      </c>
      <c r="HH733" s="60">
        <v>11</v>
      </c>
      <c r="HI733" s="56">
        <v>316</v>
      </c>
      <c r="HJ733" s="57" t="s">
        <v>3057</v>
      </c>
      <c r="HK733" s="68" t="s">
        <v>2335</v>
      </c>
      <c r="HL733" s="60">
        <v>11</v>
      </c>
      <c r="HM733" s="56">
        <v>316</v>
      </c>
      <c r="HN733" s="57" t="s">
        <v>3057</v>
      </c>
      <c r="HO733" s="68" t="s">
        <v>2335</v>
      </c>
      <c r="HP733" s="60">
        <v>11</v>
      </c>
      <c r="HQ733" s="56">
        <v>316</v>
      </c>
      <c r="HR733" s="57" t="s">
        <v>3057</v>
      </c>
      <c r="HS733" s="68" t="s">
        <v>2335</v>
      </c>
      <c r="HT733" s="60">
        <v>11</v>
      </c>
      <c r="HU733" s="56">
        <v>316</v>
      </c>
      <c r="HV733" s="57" t="s">
        <v>3057</v>
      </c>
      <c r="HW733" s="68" t="s">
        <v>2335</v>
      </c>
      <c r="HX733" s="60">
        <v>11</v>
      </c>
      <c r="HY733" s="56">
        <v>316</v>
      </c>
      <c r="HZ733" s="57" t="s">
        <v>3057</v>
      </c>
      <c r="IA733" s="68" t="s">
        <v>2335</v>
      </c>
      <c r="IB733" s="60">
        <v>11</v>
      </c>
      <c r="IC733" s="56">
        <v>316</v>
      </c>
      <c r="ID733" s="57" t="s">
        <v>3057</v>
      </c>
      <c r="IE733" s="68" t="s">
        <v>2335</v>
      </c>
      <c r="IF733" s="60">
        <v>11</v>
      </c>
      <c r="IG733" s="56">
        <v>316</v>
      </c>
      <c r="IH733" s="57" t="s">
        <v>3057</v>
      </c>
      <c r="II733" s="68" t="s">
        <v>2335</v>
      </c>
      <c r="IJ733" s="60">
        <v>11</v>
      </c>
      <c r="IK733" s="56">
        <v>316</v>
      </c>
      <c r="IL733" s="57" t="s">
        <v>3057</v>
      </c>
      <c r="IM733" s="68" t="s">
        <v>2335</v>
      </c>
      <c r="IN733" s="60">
        <v>11</v>
      </c>
      <c r="IO733" s="56">
        <v>316</v>
      </c>
      <c r="IP733" s="57" t="s">
        <v>3057</v>
      </c>
      <c r="IQ733" s="68" t="s">
        <v>2335</v>
      </c>
      <c r="IR733" s="60">
        <v>11</v>
      </c>
      <c r="IS733" s="56">
        <v>316</v>
      </c>
      <c r="IT733" s="57" t="s">
        <v>3057</v>
      </c>
      <c r="IU733" s="68" t="s">
        <v>2335</v>
      </c>
      <c r="IV733" s="60">
        <v>11</v>
      </c>
    </row>
    <row r="734" spans="1:256" s="51" customFormat="1" ht="12" customHeight="1" x14ac:dyDescent="0.2">
      <c r="A734" s="125">
        <v>410</v>
      </c>
      <c r="B734" s="111" t="s">
        <v>3058</v>
      </c>
      <c r="C734" s="119" t="s">
        <v>2335</v>
      </c>
      <c r="D734" s="116">
        <v>9</v>
      </c>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0">
        <v>9</v>
      </c>
      <c r="EC734" s="56">
        <v>317</v>
      </c>
      <c r="ED734" s="57" t="s">
        <v>3058</v>
      </c>
      <c r="EE734" s="68" t="s">
        <v>2335</v>
      </c>
      <c r="EF734" s="60">
        <v>9</v>
      </c>
      <c r="EG734" s="56">
        <v>317</v>
      </c>
      <c r="EH734" s="57" t="s">
        <v>3058</v>
      </c>
      <c r="EI734" s="68" t="s">
        <v>2335</v>
      </c>
      <c r="EJ734" s="60">
        <v>9</v>
      </c>
      <c r="EK734" s="56">
        <v>317</v>
      </c>
      <c r="EL734" s="57" t="s">
        <v>3058</v>
      </c>
      <c r="EM734" s="68" t="s">
        <v>2335</v>
      </c>
      <c r="EN734" s="60">
        <v>9</v>
      </c>
      <c r="EO734" s="56">
        <v>317</v>
      </c>
      <c r="EP734" s="57" t="s">
        <v>3058</v>
      </c>
      <c r="EQ734" s="68" t="s">
        <v>2335</v>
      </c>
      <c r="ER734" s="60">
        <v>9</v>
      </c>
      <c r="ES734" s="56">
        <v>317</v>
      </c>
      <c r="ET734" s="57" t="s">
        <v>3058</v>
      </c>
      <c r="EU734" s="68" t="s">
        <v>2335</v>
      </c>
      <c r="EV734" s="60">
        <v>9</v>
      </c>
      <c r="EW734" s="56">
        <v>317</v>
      </c>
      <c r="EX734" s="57" t="s">
        <v>3058</v>
      </c>
      <c r="EY734" s="68" t="s">
        <v>2335</v>
      </c>
      <c r="EZ734" s="60">
        <v>9</v>
      </c>
      <c r="FA734" s="56">
        <v>317</v>
      </c>
      <c r="FB734" s="57" t="s">
        <v>3058</v>
      </c>
      <c r="FC734" s="68" t="s">
        <v>2335</v>
      </c>
      <c r="FD734" s="60">
        <v>9</v>
      </c>
      <c r="FE734" s="56">
        <v>317</v>
      </c>
      <c r="FF734" s="57" t="s">
        <v>3058</v>
      </c>
      <c r="FG734" s="68" t="s">
        <v>2335</v>
      </c>
      <c r="FH734" s="60">
        <v>9</v>
      </c>
      <c r="FI734" s="56">
        <v>317</v>
      </c>
      <c r="FJ734" s="57" t="s">
        <v>3058</v>
      </c>
      <c r="FK734" s="68" t="s">
        <v>2335</v>
      </c>
      <c r="FL734" s="60">
        <v>9</v>
      </c>
      <c r="FM734" s="56">
        <v>317</v>
      </c>
      <c r="FN734" s="57" t="s">
        <v>3058</v>
      </c>
      <c r="FO734" s="68" t="s">
        <v>2335</v>
      </c>
      <c r="FP734" s="60">
        <v>9</v>
      </c>
      <c r="FQ734" s="56">
        <v>317</v>
      </c>
      <c r="FR734" s="57" t="s">
        <v>3058</v>
      </c>
      <c r="FS734" s="68" t="s">
        <v>2335</v>
      </c>
      <c r="FT734" s="60">
        <v>9</v>
      </c>
      <c r="FU734" s="56">
        <v>317</v>
      </c>
      <c r="FV734" s="57" t="s">
        <v>3058</v>
      </c>
      <c r="FW734" s="68" t="s">
        <v>2335</v>
      </c>
      <c r="FX734" s="60">
        <v>9</v>
      </c>
      <c r="FY734" s="56">
        <v>317</v>
      </c>
      <c r="FZ734" s="57" t="s">
        <v>3058</v>
      </c>
      <c r="GA734" s="68" t="s">
        <v>2335</v>
      </c>
      <c r="GB734" s="60">
        <v>9</v>
      </c>
      <c r="GC734" s="56">
        <v>317</v>
      </c>
      <c r="GD734" s="57" t="s">
        <v>3058</v>
      </c>
      <c r="GE734" s="68" t="s">
        <v>2335</v>
      </c>
      <c r="GF734" s="60">
        <v>9</v>
      </c>
      <c r="GG734" s="56">
        <v>317</v>
      </c>
      <c r="GH734" s="57" t="s">
        <v>3058</v>
      </c>
      <c r="GI734" s="68" t="s">
        <v>2335</v>
      </c>
      <c r="GJ734" s="60">
        <v>9</v>
      </c>
      <c r="GK734" s="56">
        <v>317</v>
      </c>
      <c r="GL734" s="57" t="s">
        <v>3058</v>
      </c>
      <c r="GM734" s="68" t="s">
        <v>2335</v>
      </c>
      <c r="GN734" s="60">
        <v>9</v>
      </c>
      <c r="GO734" s="56">
        <v>317</v>
      </c>
      <c r="GP734" s="57" t="s">
        <v>3058</v>
      </c>
      <c r="GQ734" s="68" t="s">
        <v>2335</v>
      </c>
      <c r="GR734" s="60">
        <v>9</v>
      </c>
      <c r="GS734" s="56">
        <v>317</v>
      </c>
      <c r="GT734" s="57" t="s">
        <v>3058</v>
      </c>
      <c r="GU734" s="68" t="s">
        <v>2335</v>
      </c>
      <c r="GV734" s="60">
        <v>9</v>
      </c>
      <c r="GW734" s="56">
        <v>317</v>
      </c>
      <c r="GX734" s="57" t="s">
        <v>3058</v>
      </c>
      <c r="GY734" s="68" t="s">
        <v>2335</v>
      </c>
      <c r="GZ734" s="60">
        <v>9</v>
      </c>
      <c r="HA734" s="56">
        <v>317</v>
      </c>
      <c r="HB734" s="57" t="s">
        <v>3058</v>
      </c>
      <c r="HC734" s="68" t="s">
        <v>2335</v>
      </c>
      <c r="HD734" s="60">
        <v>9</v>
      </c>
      <c r="HE734" s="56">
        <v>317</v>
      </c>
      <c r="HF734" s="57" t="s">
        <v>3058</v>
      </c>
      <c r="HG734" s="68" t="s">
        <v>2335</v>
      </c>
      <c r="HH734" s="60">
        <v>9</v>
      </c>
      <c r="HI734" s="56">
        <v>317</v>
      </c>
      <c r="HJ734" s="57" t="s">
        <v>3058</v>
      </c>
      <c r="HK734" s="68" t="s">
        <v>2335</v>
      </c>
      <c r="HL734" s="60">
        <v>9</v>
      </c>
      <c r="HM734" s="56">
        <v>317</v>
      </c>
      <c r="HN734" s="57" t="s">
        <v>3058</v>
      </c>
      <c r="HO734" s="68" t="s">
        <v>2335</v>
      </c>
      <c r="HP734" s="60">
        <v>9</v>
      </c>
      <c r="HQ734" s="56">
        <v>317</v>
      </c>
      <c r="HR734" s="57" t="s">
        <v>3058</v>
      </c>
      <c r="HS734" s="68" t="s">
        <v>2335</v>
      </c>
      <c r="HT734" s="60">
        <v>9</v>
      </c>
      <c r="HU734" s="56">
        <v>317</v>
      </c>
      <c r="HV734" s="57" t="s">
        <v>3058</v>
      </c>
      <c r="HW734" s="68" t="s">
        <v>2335</v>
      </c>
      <c r="HX734" s="60">
        <v>9</v>
      </c>
      <c r="HY734" s="56">
        <v>317</v>
      </c>
      <c r="HZ734" s="57" t="s">
        <v>3058</v>
      </c>
      <c r="IA734" s="68" t="s">
        <v>2335</v>
      </c>
      <c r="IB734" s="60">
        <v>9</v>
      </c>
      <c r="IC734" s="56">
        <v>317</v>
      </c>
      <c r="ID734" s="57" t="s">
        <v>3058</v>
      </c>
      <c r="IE734" s="68" t="s">
        <v>2335</v>
      </c>
      <c r="IF734" s="60">
        <v>9</v>
      </c>
      <c r="IG734" s="56">
        <v>317</v>
      </c>
      <c r="IH734" s="57" t="s">
        <v>3058</v>
      </c>
      <c r="II734" s="68" t="s">
        <v>2335</v>
      </c>
      <c r="IJ734" s="60">
        <v>9</v>
      </c>
      <c r="IK734" s="56">
        <v>317</v>
      </c>
      <c r="IL734" s="57" t="s">
        <v>3058</v>
      </c>
      <c r="IM734" s="68" t="s">
        <v>2335</v>
      </c>
      <c r="IN734" s="60">
        <v>9</v>
      </c>
      <c r="IO734" s="56">
        <v>317</v>
      </c>
      <c r="IP734" s="57" t="s">
        <v>3058</v>
      </c>
      <c r="IQ734" s="68" t="s">
        <v>2335</v>
      </c>
      <c r="IR734" s="60">
        <v>9</v>
      </c>
      <c r="IS734" s="56">
        <v>317</v>
      </c>
      <c r="IT734" s="57" t="s">
        <v>3058</v>
      </c>
      <c r="IU734" s="68" t="s">
        <v>2335</v>
      </c>
      <c r="IV734" s="60">
        <v>9</v>
      </c>
    </row>
    <row r="735" spans="1:256" s="51" customFormat="1" ht="12" customHeight="1" x14ac:dyDescent="0.2">
      <c r="A735" s="125">
        <v>410</v>
      </c>
      <c r="B735" s="111" t="s">
        <v>3059</v>
      </c>
      <c r="C735" s="119" t="s">
        <v>2335</v>
      </c>
      <c r="D735" s="116">
        <v>11</v>
      </c>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0">
        <v>11</v>
      </c>
      <c r="EC735" s="56">
        <v>318</v>
      </c>
      <c r="ED735" s="57" t="s">
        <v>3059</v>
      </c>
      <c r="EE735" s="68" t="s">
        <v>2335</v>
      </c>
      <c r="EF735" s="60">
        <v>11</v>
      </c>
      <c r="EG735" s="56">
        <v>318</v>
      </c>
      <c r="EH735" s="57" t="s">
        <v>3059</v>
      </c>
      <c r="EI735" s="68" t="s">
        <v>2335</v>
      </c>
      <c r="EJ735" s="60">
        <v>11</v>
      </c>
      <c r="EK735" s="56">
        <v>318</v>
      </c>
      <c r="EL735" s="57" t="s">
        <v>3059</v>
      </c>
      <c r="EM735" s="68" t="s">
        <v>2335</v>
      </c>
      <c r="EN735" s="60">
        <v>11</v>
      </c>
      <c r="EO735" s="56">
        <v>318</v>
      </c>
      <c r="EP735" s="57" t="s">
        <v>3059</v>
      </c>
      <c r="EQ735" s="68" t="s">
        <v>2335</v>
      </c>
      <c r="ER735" s="60">
        <v>11</v>
      </c>
      <c r="ES735" s="56">
        <v>318</v>
      </c>
      <c r="ET735" s="57" t="s">
        <v>3059</v>
      </c>
      <c r="EU735" s="68" t="s">
        <v>2335</v>
      </c>
      <c r="EV735" s="60">
        <v>11</v>
      </c>
      <c r="EW735" s="56">
        <v>318</v>
      </c>
      <c r="EX735" s="57" t="s">
        <v>3059</v>
      </c>
      <c r="EY735" s="68" t="s">
        <v>2335</v>
      </c>
      <c r="EZ735" s="60">
        <v>11</v>
      </c>
      <c r="FA735" s="56">
        <v>318</v>
      </c>
      <c r="FB735" s="57" t="s">
        <v>3059</v>
      </c>
      <c r="FC735" s="68" t="s">
        <v>2335</v>
      </c>
      <c r="FD735" s="60">
        <v>11</v>
      </c>
      <c r="FE735" s="56">
        <v>318</v>
      </c>
      <c r="FF735" s="57" t="s">
        <v>3059</v>
      </c>
      <c r="FG735" s="68" t="s">
        <v>2335</v>
      </c>
      <c r="FH735" s="60">
        <v>11</v>
      </c>
      <c r="FI735" s="56">
        <v>318</v>
      </c>
      <c r="FJ735" s="57" t="s">
        <v>3059</v>
      </c>
      <c r="FK735" s="68" t="s">
        <v>2335</v>
      </c>
      <c r="FL735" s="60">
        <v>11</v>
      </c>
      <c r="FM735" s="56">
        <v>318</v>
      </c>
      <c r="FN735" s="57" t="s">
        <v>3059</v>
      </c>
      <c r="FO735" s="68" t="s">
        <v>2335</v>
      </c>
      <c r="FP735" s="60">
        <v>11</v>
      </c>
      <c r="FQ735" s="56">
        <v>318</v>
      </c>
      <c r="FR735" s="57" t="s">
        <v>3059</v>
      </c>
      <c r="FS735" s="68" t="s">
        <v>2335</v>
      </c>
      <c r="FT735" s="60">
        <v>11</v>
      </c>
      <c r="FU735" s="56">
        <v>318</v>
      </c>
      <c r="FV735" s="57" t="s">
        <v>3059</v>
      </c>
      <c r="FW735" s="68" t="s">
        <v>2335</v>
      </c>
      <c r="FX735" s="60">
        <v>11</v>
      </c>
      <c r="FY735" s="56">
        <v>318</v>
      </c>
      <c r="FZ735" s="57" t="s">
        <v>3059</v>
      </c>
      <c r="GA735" s="68" t="s">
        <v>2335</v>
      </c>
      <c r="GB735" s="60">
        <v>11</v>
      </c>
      <c r="GC735" s="56">
        <v>318</v>
      </c>
      <c r="GD735" s="57" t="s">
        <v>3059</v>
      </c>
      <c r="GE735" s="68" t="s">
        <v>2335</v>
      </c>
      <c r="GF735" s="60">
        <v>11</v>
      </c>
      <c r="GG735" s="56">
        <v>318</v>
      </c>
      <c r="GH735" s="57" t="s">
        <v>3059</v>
      </c>
      <c r="GI735" s="68" t="s">
        <v>2335</v>
      </c>
      <c r="GJ735" s="60">
        <v>11</v>
      </c>
      <c r="GK735" s="56">
        <v>318</v>
      </c>
      <c r="GL735" s="57" t="s">
        <v>3059</v>
      </c>
      <c r="GM735" s="68" t="s">
        <v>2335</v>
      </c>
      <c r="GN735" s="60">
        <v>11</v>
      </c>
      <c r="GO735" s="56">
        <v>318</v>
      </c>
      <c r="GP735" s="57" t="s">
        <v>3059</v>
      </c>
      <c r="GQ735" s="68" t="s">
        <v>2335</v>
      </c>
      <c r="GR735" s="60">
        <v>11</v>
      </c>
      <c r="GS735" s="56">
        <v>318</v>
      </c>
      <c r="GT735" s="57" t="s">
        <v>3059</v>
      </c>
      <c r="GU735" s="68" t="s">
        <v>2335</v>
      </c>
      <c r="GV735" s="60">
        <v>11</v>
      </c>
      <c r="GW735" s="56">
        <v>318</v>
      </c>
      <c r="GX735" s="57" t="s">
        <v>3059</v>
      </c>
      <c r="GY735" s="68" t="s">
        <v>2335</v>
      </c>
      <c r="GZ735" s="60">
        <v>11</v>
      </c>
      <c r="HA735" s="56">
        <v>318</v>
      </c>
      <c r="HB735" s="57" t="s">
        <v>3059</v>
      </c>
      <c r="HC735" s="68" t="s">
        <v>2335</v>
      </c>
      <c r="HD735" s="60">
        <v>11</v>
      </c>
      <c r="HE735" s="56">
        <v>318</v>
      </c>
      <c r="HF735" s="57" t="s">
        <v>3059</v>
      </c>
      <c r="HG735" s="68" t="s">
        <v>2335</v>
      </c>
      <c r="HH735" s="60">
        <v>11</v>
      </c>
      <c r="HI735" s="56">
        <v>318</v>
      </c>
      <c r="HJ735" s="57" t="s">
        <v>3059</v>
      </c>
      <c r="HK735" s="68" t="s">
        <v>2335</v>
      </c>
      <c r="HL735" s="60">
        <v>11</v>
      </c>
      <c r="HM735" s="56">
        <v>318</v>
      </c>
      <c r="HN735" s="57" t="s">
        <v>3059</v>
      </c>
      <c r="HO735" s="68" t="s">
        <v>2335</v>
      </c>
      <c r="HP735" s="60">
        <v>11</v>
      </c>
      <c r="HQ735" s="56">
        <v>318</v>
      </c>
      <c r="HR735" s="57" t="s">
        <v>3059</v>
      </c>
      <c r="HS735" s="68" t="s">
        <v>2335</v>
      </c>
      <c r="HT735" s="60">
        <v>11</v>
      </c>
      <c r="HU735" s="56">
        <v>318</v>
      </c>
      <c r="HV735" s="57" t="s">
        <v>3059</v>
      </c>
      <c r="HW735" s="68" t="s">
        <v>2335</v>
      </c>
      <c r="HX735" s="60">
        <v>11</v>
      </c>
      <c r="HY735" s="56">
        <v>318</v>
      </c>
      <c r="HZ735" s="57" t="s">
        <v>3059</v>
      </c>
      <c r="IA735" s="68" t="s">
        <v>2335</v>
      </c>
      <c r="IB735" s="60">
        <v>11</v>
      </c>
      <c r="IC735" s="56">
        <v>318</v>
      </c>
      <c r="ID735" s="57" t="s">
        <v>3059</v>
      </c>
      <c r="IE735" s="68" t="s">
        <v>2335</v>
      </c>
      <c r="IF735" s="60">
        <v>11</v>
      </c>
      <c r="IG735" s="56">
        <v>318</v>
      </c>
      <c r="IH735" s="57" t="s">
        <v>3059</v>
      </c>
      <c r="II735" s="68" t="s">
        <v>2335</v>
      </c>
      <c r="IJ735" s="60">
        <v>11</v>
      </c>
      <c r="IK735" s="56">
        <v>318</v>
      </c>
      <c r="IL735" s="57" t="s">
        <v>3059</v>
      </c>
      <c r="IM735" s="68" t="s">
        <v>2335</v>
      </c>
      <c r="IN735" s="60">
        <v>11</v>
      </c>
      <c r="IO735" s="56">
        <v>318</v>
      </c>
      <c r="IP735" s="57" t="s">
        <v>3059</v>
      </c>
      <c r="IQ735" s="68" t="s">
        <v>2335</v>
      </c>
      <c r="IR735" s="60">
        <v>11</v>
      </c>
      <c r="IS735" s="56">
        <v>318</v>
      </c>
      <c r="IT735" s="57" t="s">
        <v>3059</v>
      </c>
      <c r="IU735" s="68" t="s">
        <v>2335</v>
      </c>
      <c r="IV735" s="60">
        <v>11</v>
      </c>
    </row>
    <row r="736" spans="1:256" s="51" customFormat="1" ht="12" customHeight="1" x14ac:dyDescent="0.2">
      <c r="A736" s="125">
        <v>410</v>
      </c>
      <c r="B736" s="111" t="s">
        <v>3060</v>
      </c>
      <c r="C736" s="119" t="s">
        <v>2335</v>
      </c>
      <c r="D736" s="124">
        <v>10</v>
      </c>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76">
        <v>10</v>
      </c>
      <c r="EC736" s="56">
        <v>319</v>
      </c>
      <c r="ED736" s="57" t="s">
        <v>3060</v>
      </c>
      <c r="EE736" s="68" t="s">
        <v>2335</v>
      </c>
      <c r="EF736" s="76">
        <v>10</v>
      </c>
      <c r="EG736" s="56">
        <v>319</v>
      </c>
      <c r="EH736" s="57" t="s">
        <v>3060</v>
      </c>
      <c r="EI736" s="68" t="s">
        <v>2335</v>
      </c>
      <c r="EJ736" s="76">
        <v>10</v>
      </c>
      <c r="EK736" s="56">
        <v>319</v>
      </c>
      <c r="EL736" s="57" t="s">
        <v>3060</v>
      </c>
      <c r="EM736" s="68" t="s">
        <v>2335</v>
      </c>
      <c r="EN736" s="76">
        <v>10</v>
      </c>
      <c r="EO736" s="56">
        <v>319</v>
      </c>
      <c r="EP736" s="57" t="s">
        <v>3060</v>
      </c>
      <c r="EQ736" s="68" t="s">
        <v>2335</v>
      </c>
      <c r="ER736" s="76">
        <v>10</v>
      </c>
      <c r="ES736" s="56">
        <v>319</v>
      </c>
      <c r="ET736" s="57" t="s">
        <v>3060</v>
      </c>
      <c r="EU736" s="68" t="s">
        <v>2335</v>
      </c>
      <c r="EV736" s="76">
        <v>10</v>
      </c>
      <c r="EW736" s="56">
        <v>319</v>
      </c>
      <c r="EX736" s="57" t="s">
        <v>3060</v>
      </c>
      <c r="EY736" s="68" t="s">
        <v>2335</v>
      </c>
      <c r="EZ736" s="76">
        <v>10</v>
      </c>
      <c r="FA736" s="56">
        <v>319</v>
      </c>
      <c r="FB736" s="57" t="s">
        <v>3060</v>
      </c>
      <c r="FC736" s="68" t="s">
        <v>2335</v>
      </c>
      <c r="FD736" s="76">
        <v>10</v>
      </c>
      <c r="FE736" s="56">
        <v>319</v>
      </c>
      <c r="FF736" s="57" t="s">
        <v>3060</v>
      </c>
      <c r="FG736" s="68" t="s">
        <v>2335</v>
      </c>
      <c r="FH736" s="76">
        <v>10</v>
      </c>
      <c r="FI736" s="56">
        <v>319</v>
      </c>
      <c r="FJ736" s="57" t="s">
        <v>3060</v>
      </c>
      <c r="FK736" s="68" t="s">
        <v>2335</v>
      </c>
      <c r="FL736" s="76">
        <v>10</v>
      </c>
      <c r="FM736" s="56">
        <v>319</v>
      </c>
      <c r="FN736" s="57" t="s">
        <v>3060</v>
      </c>
      <c r="FO736" s="68" t="s">
        <v>2335</v>
      </c>
      <c r="FP736" s="76">
        <v>10</v>
      </c>
      <c r="FQ736" s="56">
        <v>319</v>
      </c>
      <c r="FR736" s="57" t="s">
        <v>3060</v>
      </c>
      <c r="FS736" s="68" t="s">
        <v>2335</v>
      </c>
      <c r="FT736" s="76">
        <v>10</v>
      </c>
      <c r="FU736" s="56">
        <v>319</v>
      </c>
      <c r="FV736" s="57" t="s">
        <v>3060</v>
      </c>
      <c r="FW736" s="68" t="s">
        <v>2335</v>
      </c>
      <c r="FX736" s="76">
        <v>10</v>
      </c>
      <c r="FY736" s="56">
        <v>319</v>
      </c>
      <c r="FZ736" s="57" t="s">
        <v>3060</v>
      </c>
      <c r="GA736" s="68" t="s">
        <v>2335</v>
      </c>
      <c r="GB736" s="76">
        <v>10</v>
      </c>
      <c r="GC736" s="56">
        <v>319</v>
      </c>
      <c r="GD736" s="57" t="s">
        <v>3060</v>
      </c>
      <c r="GE736" s="68" t="s">
        <v>2335</v>
      </c>
      <c r="GF736" s="76">
        <v>10</v>
      </c>
      <c r="GG736" s="56">
        <v>319</v>
      </c>
      <c r="GH736" s="57" t="s">
        <v>3060</v>
      </c>
      <c r="GI736" s="68" t="s">
        <v>2335</v>
      </c>
      <c r="GJ736" s="76">
        <v>10</v>
      </c>
      <c r="GK736" s="56">
        <v>319</v>
      </c>
      <c r="GL736" s="57" t="s">
        <v>3060</v>
      </c>
      <c r="GM736" s="68" t="s">
        <v>2335</v>
      </c>
      <c r="GN736" s="76">
        <v>10</v>
      </c>
      <c r="GO736" s="56">
        <v>319</v>
      </c>
      <c r="GP736" s="57" t="s">
        <v>3060</v>
      </c>
      <c r="GQ736" s="68" t="s">
        <v>2335</v>
      </c>
      <c r="GR736" s="76">
        <v>10</v>
      </c>
      <c r="GS736" s="56">
        <v>319</v>
      </c>
      <c r="GT736" s="57" t="s">
        <v>3060</v>
      </c>
      <c r="GU736" s="68" t="s">
        <v>2335</v>
      </c>
      <c r="GV736" s="76">
        <v>10</v>
      </c>
      <c r="GW736" s="56">
        <v>319</v>
      </c>
      <c r="GX736" s="57" t="s">
        <v>3060</v>
      </c>
      <c r="GY736" s="68" t="s">
        <v>2335</v>
      </c>
      <c r="GZ736" s="76">
        <v>10</v>
      </c>
      <c r="HA736" s="56">
        <v>319</v>
      </c>
      <c r="HB736" s="57" t="s">
        <v>3060</v>
      </c>
      <c r="HC736" s="68" t="s">
        <v>2335</v>
      </c>
      <c r="HD736" s="76">
        <v>10</v>
      </c>
      <c r="HE736" s="56">
        <v>319</v>
      </c>
      <c r="HF736" s="57" t="s">
        <v>3060</v>
      </c>
      <c r="HG736" s="68" t="s">
        <v>2335</v>
      </c>
      <c r="HH736" s="76">
        <v>10</v>
      </c>
      <c r="HI736" s="56">
        <v>319</v>
      </c>
      <c r="HJ736" s="57" t="s">
        <v>3060</v>
      </c>
      <c r="HK736" s="68" t="s">
        <v>2335</v>
      </c>
      <c r="HL736" s="76">
        <v>10</v>
      </c>
      <c r="HM736" s="56">
        <v>319</v>
      </c>
      <c r="HN736" s="57" t="s">
        <v>3060</v>
      </c>
      <c r="HO736" s="68" t="s">
        <v>2335</v>
      </c>
      <c r="HP736" s="76">
        <v>10</v>
      </c>
      <c r="HQ736" s="56">
        <v>319</v>
      </c>
      <c r="HR736" s="57" t="s">
        <v>3060</v>
      </c>
      <c r="HS736" s="68" t="s">
        <v>2335</v>
      </c>
      <c r="HT736" s="76">
        <v>10</v>
      </c>
      <c r="HU736" s="56">
        <v>319</v>
      </c>
      <c r="HV736" s="57" t="s">
        <v>3060</v>
      </c>
      <c r="HW736" s="68" t="s">
        <v>2335</v>
      </c>
      <c r="HX736" s="76">
        <v>10</v>
      </c>
      <c r="HY736" s="56">
        <v>319</v>
      </c>
      <c r="HZ736" s="57" t="s">
        <v>3060</v>
      </c>
      <c r="IA736" s="68" t="s">
        <v>2335</v>
      </c>
      <c r="IB736" s="76">
        <v>10</v>
      </c>
      <c r="IC736" s="56">
        <v>319</v>
      </c>
      <c r="ID736" s="57" t="s">
        <v>3060</v>
      </c>
      <c r="IE736" s="68" t="s">
        <v>2335</v>
      </c>
      <c r="IF736" s="76">
        <v>10</v>
      </c>
      <c r="IG736" s="56">
        <v>319</v>
      </c>
      <c r="IH736" s="57" t="s">
        <v>3060</v>
      </c>
      <c r="II736" s="68" t="s">
        <v>2335</v>
      </c>
      <c r="IJ736" s="76">
        <v>10</v>
      </c>
      <c r="IK736" s="56">
        <v>319</v>
      </c>
      <c r="IL736" s="57" t="s">
        <v>3060</v>
      </c>
      <c r="IM736" s="68" t="s">
        <v>2335</v>
      </c>
      <c r="IN736" s="76">
        <v>10</v>
      </c>
      <c r="IO736" s="56">
        <v>319</v>
      </c>
      <c r="IP736" s="57" t="s">
        <v>3060</v>
      </c>
      <c r="IQ736" s="68" t="s">
        <v>2335</v>
      </c>
      <c r="IR736" s="76">
        <v>10</v>
      </c>
      <c r="IS736" s="56">
        <v>319</v>
      </c>
      <c r="IT736" s="57" t="s">
        <v>3060</v>
      </c>
      <c r="IU736" s="68" t="s">
        <v>2335</v>
      </c>
      <c r="IV736" s="76">
        <v>10</v>
      </c>
    </row>
    <row r="737" spans="1:256" s="51" customFormat="1" ht="12" customHeight="1" x14ac:dyDescent="0.2">
      <c r="A737" s="125">
        <v>410</v>
      </c>
      <c r="B737" s="111" t="s">
        <v>3061</v>
      </c>
      <c r="C737" s="119" t="s">
        <v>2335</v>
      </c>
      <c r="D737" s="116">
        <v>9</v>
      </c>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0">
        <v>9</v>
      </c>
      <c r="EC737" s="56">
        <v>320</v>
      </c>
      <c r="ED737" s="57" t="s">
        <v>3061</v>
      </c>
      <c r="EE737" s="68" t="s">
        <v>2335</v>
      </c>
      <c r="EF737" s="60">
        <v>9</v>
      </c>
      <c r="EG737" s="56">
        <v>320</v>
      </c>
      <c r="EH737" s="57" t="s">
        <v>3061</v>
      </c>
      <c r="EI737" s="68" t="s">
        <v>2335</v>
      </c>
      <c r="EJ737" s="60">
        <v>9</v>
      </c>
      <c r="EK737" s="56">
        <v>320</v>
      </c>
      <c r="EL737" s="57" t="s">
        <v>3061</v>
      </c>
      <c r="EM737" s="68" t="s">
        <v>2335</v>
      </c>
      <c r="EN737" s="60">
        <v>9</v>
      </c>
      <c r="EO737" s="56">
        <v>320</v>
      </c>
      <c r="EP737" s="57" t="s">
        <v>3061</v>
      </c>
      <c r="EQ737" s="68" t="s">
        <v>2335</v>
      </c>
      <c r="ER737" s="60">
        <v>9</v>
      </c>
      <c r="ES737" s="56">
        <v>320</v>
      </c>
      <c r="ET737" s="57" t="s">
        <v>3061</v>
      </c>
      <c r="EU737" s="68" t="s">
        <v>2335</v>
      </c>
      <c r="EV737" s="60">
        <v>9</v>
      </c>
      <c r="EW737" s="56">
        <v>320</v>
      </c>
      <c r="EX737" s="57" t="s">
        <v>3061</v>
      </c>
      <c r="EY737" s="68" t="s">
        <v>2335</v>
      </c>
      <c r="EZ737" s="60">
        <v>9</v>
      </c>
      <c r="FA737" s="56">
        <v>320</v>
      </c>
      <c r="FB737" s="57" t="s">
        <v>3061</v>
      </c>
      <c r="FC737" s="68" t="s">
        <v>2335</v>
      </c>
      <c r="FD737" s="60">
        <v>9</v>
      </c>
      <c r="FE737" s="56">
        <v>320</v>
      </c>
      <c r="FF737" s="57" t="s">
        <v>3061</v>
      </c>
      <c r="FG737" s="68" t="s">
        <v>2335</v>
      </c>
      <c r="FH737" s="60">
        <v>9</v>
      </c>
      <c r="FI737" s="56">
        <v>320</v>
      </c>
      <c r="FJ737" s="57" t="s">
        <v>3061</v>
      </c>
      <c r="FK737" s="68" t="s">
        <v>2335</v>
      </c>
      <c r="FL737" s="60">
        <v>9</v>
      </c>
      <c r="FM737" s="56">
        <v>320</v>
      </c>
      <c r="FN737" s="57" t="s">
        <v>3061</v>
      </c>
      <c r="FO737" s="68" t="s">
        <v>2335</v>
      </c>
      <c r="FP737" s="60">
        <v>9</v>
      </c>
      <c r="FQ737" s="56">
        <v>320</v>
      </c>
      <c r="FR737" s="57" t="s">
        <v>3061</v>
      </c>
      <c r="FS737" s="68" t="s">
        <v>2335</v>
      </c>
      <c r="FT737" s="60">
        <v>9</v>
      </c>
      <c r="FU737" s="56">
        <v>320</v>
      </c>
      <c r="FV737" s="57" t="s">
        <v>3061</v>
      </c>
      <c r="FW737" s="68" t="s">
        <v>2335</v>
      </c>
      <c r="FX737" s="60">
        <v>9</v>
      </c>
      <c r="FY737" s="56">
        <v>320</v>
      </c>
      <c r="FZ737" s="57" t="s">
        <v>3061</v>
      </c>
      <c r="GA737" s="68" t="s">
        <v>2335</v>
      </c>
      <c r="GB737" s="60">
        <v>9</v>
      </c>
      <c r="GC737" s="56">
        <v>320</v>
      </c>
      <c r="GD737" s="57" t="s">
        <v>3061</v>
      </c>
      <c r="GE737" s="68" t="s">
        <v>2335</v>
      </c>
      <c r="GF737" s="60">
        <v>9</v>
      </c>
      <c r="GG737" s="56">
        <v>320</v>
      </c>
      <c r="GH737" s="57" t="s">
        <v>3061</v>
      </c>
      <c r="GI737" s="68" t="s">
        <v>2335</v>
      </c>
      <c r="GJ737" s="60">
        <v>9</v>
      </c>
      <c r="GK737" s="56">
        <v>320</v>
      </c>
      <c r="GL737" s="57" t="s">
        <v>3061</v>
      </c>
      <c r="GM737" s="68" t="s">
        <v>2335</v>
      </c>
      <c r="GN737" s="60">
        <v>9</v>
      </c>
      <c r="GO737" s="56">
        <v>320</v>
      </c>
      <c r="GP737" s="57" t="s">
        <v>3061</v>
      </c>
      <c r="GQ737" s="68" t="s">
        <v>2335</v>
      </c>
      <c r="GR737" s="60">
        <v>9</v>
      </c>
      <c r="GS737" s="56">
        <v>320</v>
      </c>
      <c r="GT737" s="57" t="s">
        <v>3061</v>
      </c>
      <c r="GU737" s="68" t="s">
        <v>2335</v>
      </c>
      <c r="GV737" s="60">
        <v>9</v>
      </c>
      <c r="GW737" s="56">
        <v>320</v>
      </c>
      <c r="GX737" s="57" t="s">
        <v>3061</v>
      </c>
      <c r="GY737" s="68" t="s">
        <v>2335</v>
      </c>
      <c r="GZ737" s="60">
        <v>9</v>
      </c>
      <c r="HA737" s="56">
        <v>320</v>
      </c>
      <c r="HB737" s="57" t="s">
        <v>3061</v>
      </c>
      <c r="HC737" s="68" t="s">
        <v>2335</v>
      </c>
      <c r="HD737" s="60">
        <v>9</v>
      </c>
      <c r="HE737" s="56">
        <v>320</v>
      </c>
      <c r="HF737" s="57" t="s">
        <v>3061</v>
      </c>
      <c r="HG737" s="68" t="s">
        <v>2335</v>
      </c>
      <c r="HH737" s="60">
        <v>9</v>
      </c>
      <c r="HI737" s="56">
        <v>320</v>
      </c>
      <c r="HJ737" s="57" t="s">
        <v>3061</v>
      </c>
      <c r="HK737" s="68" t="s">
        <v>2335</v>
      </c>
      <c r="HL737" s="60">
        <v>9</v>
      </c>
      <c r="HM737" s="56">
        <v>320</v>
      </c>
      <c r="HN737" s="57" t="s">
        <v>3061</v>
      </c>
      <c r="HO737" s="68" t="s">
        <v>2335</v>
      </c>
      <c r="HP737" s="60">
        <v>9</v>
      </c>
      <c r="HQ737" s="56">
        <v>320</v>
      </c>
      <c r="HR737" s="57" t="s">
        <v>3061</v>
      </c>
      <c r="HS737" s="68" t="s">
        <v>2335</v>
      </c>
      <c r="HT737" s="60">
        <v>9</v>
      </c>
      <c r="HU737" s="56">
        <v>320</v>
      </c>
      <c r="HV737" s="57" t="s">
        <v>3061</v>
      </c>
      <c r="HW737" s="68" t="s">
        <v>2335</v>
      </c>
      <c r="HX737" s="60">
        <v>9</v>
      </c>
      <c r="HY737" s="56">
        <v>320</v>
      </c>
      <c r="HZ737" s="57" t="s">
        <v>3061</v>
      </c>
      <c r="IA737" s="68" t="s">
        <v>2335</v>
      </c>
      <c r="IB737" s="60">
        <v>9</v>
      </c>
      <c r="IC737" s="56">
        <v>320</v>
      </c>
      <c r="ID737" s="57" t="s">
        <v>3061</v>
      </c>
      <c r="IE737" s="68" t="s">
        <v>2335</v>
      </c>
      <c r="IF737" s="60">
        <v>9</v>
      </c>
      <c r="IG737" s="56">
        <v>320</v>
      </c>
      <c r="IH737" s="57" t="s">
        <v>3061</v>
      </c>
      <c r="II737" s="68" t="s">
        <v>2335</v>
      </c>
      <c r="IJ737" s="60">
        <v>9</v>
      </c>
      <c r="IK737" s="56">
        <v>320</v>
      </c>
      <c r="IL737" s="57" t="s">
        <v>3061</v>
      </c>
      <c r="IM737" s="68" t="s">
        <v>2335</v>
      </c>
      <c r="IN737" s="60">
        <v>9</v>
      </c>
      <c r="IO737" s="56">
        <v>320</v>
      </c>
      <c r="IP737" s="57" t="s">
        <v>3061</v>
      </c>
      <c r="IQ737" s="68" t="s">
        <v>2335</v>
      </c>
      <c r="IR737" s="60">
        <v>9</v>
      </c>
      <c r="IS737" s="56">
        <v>320</v>
      </c>
      <c r="IT737" s="57" t="s">
        <v>3061</v>
      </c>
      <c r="IU737" s="68" t="s">
        <v>2335</v>
      </c>
      <c r="IV737" s="60">
        <v>9</v>
      </c>
    </row>
    <row r="738" spans="1:256" s="51" customFormat="1" ht="12" customHeight="1" x14ac:dyDescent="0.2">
      <c r="A738" s="125">
        <v>410</v>
      </c>
      <c r="B738" s="111" t="s">
        <v>3062</v>
      </c>
      <c r="C738" s="119" t="s">
        <v>2335</v>
      </c>
      <c r="D738" s="116">
        <v>10</v>
      </c>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0">
        <v>10</v>
      </c>
      <c r="EC738" s="56">
        <v>321</v>
      </c>
      <c r="ED738" s="57" t="s">
        <v>3062</v>
      </c>
      <c r="EE738" s="68" t="s">
        <v>2335</v>
      </c>
      <c r="EF738" s="60">
        <v>10</v>
      </c>
      <c r="EG738" s="56">
        <v>321</v>
      </c>
      <c r="EH738" s="57" t="s">
        <v>3062</v>
      </c>
      <c r="EI738" s="68" t="s">
        <v>2335</v>
      </c>
      <c r="EJ738" s="60">
        <v>10</v>
      </c>
      <c r="EK738" s="56">
        <v>321</v>
      </c>
      <c r="EL738" s="57" t="s">
        <v>3062</v>
      </c>
      <c r="EM738" s="68" t="s">
        <v>2335</v>
      </c>
      <c r="EN738" s="60">
        <v>10</v>
      </c>
      <c r="EO738" s="56">
        <v>321</v>
      </c>
      <c r="EP738" s="57" t="s">
        <v>3062</v>
      </c>
      <c r="EQ738" s="68" t="s">
        <v>2335</v>
      </c>
      <c r="ER738" s="60">
        <v>10</v>
      </c>
      <c r="ES738" s="56">
        <v>321</v>
      </c>
      <c r="ET738" s="57" t="s">
        <v>3062</v>
      </c>
      <c r="EU738" s="68" t="s">
        <v>2335</v>
      </c>
      <c r="EV738" s="60">
        <v>10</v>
      </c>
      <c r="EW738" s="56">
        <v>321</v>
      </c>
      <c r="EX738" s="57" t="s">
        <v>3062</v>
      </c>
      <c r="EY738" s="68" t="s">
        <v>2335</v>
      </c>
      <c r="EZ738" s="60">
        <v>10</v>
      </c>
      <c r="FA738" s="56">
        <v>321</v>
      </c>
      <c r="FB738" s="57" t="s">
        <v>3062</v>
      </c>
      <c r="FC738" s="68" t="s">
        <v>2335</v>
      </c>
      <c r="FD738" s="60">
        <v>10</v>
      </c>
      <c r="FE738" s="56">
        <v>321</v>
      </c>
      <c r="FF738" s="57" t="s">
        <v>3062</v>
      </c>
      <c r="FG738" s="68" t="s">
        <v>2335</v>
      </c>
      <c r="FH738" s="60">
        <v>10</v>
      </c>
      <c r="FI738" s="56">
        <v>321</v>
      </c>
      <c r="FJ738" s="57" t="s">
        <v>3062</v>
      </c>
      <c r="FK738" s="68" t="s">
        <v>2335</v>
      </c>
      <c r="FL738" s="60">
        <v>10</v>
      </c>
      <c r="FM738" s="56">
        <v>321</v>
      </c>
      <c r="FN738" s="57" t="s">
        <v>3062</v>
      </c>
      <c r="FO738" s="68" t="s">
        <v>2335</v>
      </c>
      <c r="FP738" s="60">
        <v>10</v>
      </c>
      <c r="FQ738" s="56">
        <v>321</v>
      </c>
      <c r="FR738" s="57" t="s">
        <v>3062</v>
      </c>
      <c r="FS738" s="68" t="s">
        <v>2335</v>
      </c>
      <c r="FT738" s="60">
        <v>10</v>
      </c>
      <c r="FU738" s="56">
        <v>321</v>
      </c>
      <c r="FV738" s="57" t="s">
        <v>3062</v>
      </c>
      <c r="FW738" s="68" t="s">
        <v>2335</v>
      </c>
      <c r="FX738" s="60">
        <v>10</v>
      </c>
      <c r="FY738" s="56">
        <v>321</v>
      </c>
      <c r="FZ738" s="57" t="s">
        <v>3062</v>
      </c>
      <c r="GA738" s="68" t="s">
        <v>2335</v>
      </c>
      <c r="GB738" s="60">
        <v>10</v>
      </c>
      <c r="GC738" s="56">
        <v>321</v>
      </c>
      <c r="GD738" s="57" t="s">
        <v>3062</v>
      </c>
      <c r="GE738" s="68" t="s">
        <v>2335</v>
      </c>
      <c r="GF738" s="60">
        <v>10</v>
      </c>
      <c r="GG738" s="56">
        <v>321</v>
      </c>
      <c r="GH738" s="57" t="s">
        <v>3062</v>
      </c>
      <c r="GI738" s="68" t="s">
        <v>2335</v>
      </c>
      <c r="GJ738" s="60">
        <v>10</v>
      </c>
      <c r="GK738" s="56">
        <v>321</v>
      </c>
      <c r="GL738" s="57" t="s">
        <v>3062</v>
      </c>
      <c r="GM738" s="68" t="s">
        <v>2335</v>
      </c>
      <c r="GN738" s="60">
        <v>10</v>
      </c>
      <c r="GO738" s="56">
        <v>321</v>
      </c>
      <c r="GP738" s="57" t="s">
        <v>3062</v>
      </c>
      <c r="GQ738" s="68" t="s">
        <v>2335</v>
      </c>
      <c r="GR738" s="60">
        <v>10</v>
      </c>
      <c r="GS738" s="56">
        <v>321</v>
      </c>
      <c r="GT738" s="57" t="s">
        <v>3062</v>
      </c>
      <c r="GU738" s="68" t="s">
        <v>2335</v>
      </c>
      <c r="GV738" s="60">
        <v>10</v>
      </c>
      <c r="GW738" s="56">
        <v>321</v>
      </c>
      <c r="GX738" s="57" t="s">
        <v>3062</v>
      </c>
      <c r="GY738" s="68" t="s">
        <v>2335</v>
      </c>
      <c r="GZ738" s="60">
        <v>10</v>
      </c>
      <c r="HA738" s="56">
        <v>321</v>
      </c>
      <c r="HB738" s="57" t="s">
        <v>3062</v>
      </c>
      <c r="HC738" s="68" t="s">
        <v>2335</v>
      </c>
      <c r="HD738" s="60">
        <v>10</v>
      </c>
      <c r="HE738" s="56">
        <v>321</v>
      </c>
      <c r="HF738" s="57" t="s">
        <v>3062</v>
      </c>
      <c r="HG738" s="68" t="s">
        <v>2335</v>
      </c>
      <c r="HH738" s="60">
        <v>10</v>
      </c>
      <c r="HI738" s="56">
        <v>321</v>
      </c>
      <c r="HJ738" s="57" t="s">
        <v>3062</v>
      </c>
      <c r="HK738" s="68" t="s">
        <v>2335</v>
      </c>
      <c r="HL738" s="60">
        <v>10</v>
      </c>
      <c r="HM738" s="56">
        <v>321</v>
      </c>
      <c r="HN738" s="57" t="s">
        <v>3062</v>
      </c>
      <c r="HO738" s="68" t="s">
        <v>2335</v>
      </c>
      <c r="HP738" s="60">
        <v>10</v>
      </c>
      <c r="HQ738" s="56">
        <v>321</v>
      </c>
      <c r="HR738" s="57" t="s">
        <v>3062</v>
      </c>
      <c r="HS738" s="68" t="s">
        <v>2335</v>
      </c>
      <c r="HT738" s="60">
        <v>10</v>
      </c>
      <c r="HU738" s="56">
        <v>321</v>
      </c>
      <c r="HV738" s="57" t="s">
        <v>3062</v>
      </c>
      <c r="HW738" s="68" t="s">
        <v>2335</v>
      </c>
      <c r="HX738" s="60">
        <v>10</v>
      </c>
      <c r="HY738" s="56">
        <v>321</v>
      </c>
      <c r="HZ738" s="57" t="s">
        <v>3062</v>
      </c>
      <c r="IA738" s="68" t="s">
        <v>2335</v>
      </c>
      <c r="IB738" s="60">
        <v>10</v>
      </c>
      <c r="IC738" s="56">
        <v>321</v>
      </c>
      <c r="ID738" s="57" t="s">
        <v>3062</v>
      </c>
      <c r="IE738" s="68" t="s">
        <v>2335</v>
      </c>
      <c r="IF738" s="60">
        <v>10</v>
      </c>
      <c r="IG738" s="56">
        <v>321</v>
      </c>
      <c r="IH738" s="57" t="s">
        <v>3062</v>
      </c>
      <c r="II738" s="68" t="s">
        <v>2335</v>
      </c>
      <c r="IJ738" s="60">
        <v>10</v>
      </c>
      <c r="IK738" s="56">
        <v>321</v>
      </c>
      <c r="IL738" s="57" t="s">
        <v>3062</v>
      </c>
      <c r="IM738" s="68" t="s">
        <v>2335</v>
      </c>
      <c r="IN738" s="60">
        <v>10</v>
      </c>
      <c r="IO738" s="56">
        <v>321</v>
      </c>
      <c r="IP738" s="57" t="s">
        <v>3062</v>
      </c>
      <c r="IQ738" s="68" t="s">
        <v>2335</v>
      </c>
      <c r="IR738" s="60">
        <v>10</v>
      </c>
      <c r="IS738" s="56">
        <v>321</v>
      </c>
      <c r="IT738" s="57" t="s">
        <v>3062</v>
      </c>
      <c r="IU738" s="68" t="s">
        <v>2335</v>
      </c>
      <c r="IV738" s="60">
        <v>10</v>
      </c>
    </row>
    <row r="739" spans="1:256" s="51" customFormat="1" ht="12" customHeight="1" x14ac:dyDescent="0.2">
      <c r="A739" s="125">
        <v>410</v>
      </c>
      <c r="B739" s="111" t="s">
        <v>3063</v>
      </c>
      <c r="C739" s="119" t="s">
        <v>2335</v>
      </c>
      <c r="D739" s="116">
        <v>9</v>
      </c>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0">
        <v>9</v>
      </c>
      <c r="EC739" s="56">
        <v>322</v>
      </c>
      <c r="ED739" s="57" t="s">
        <v>3063</v>
      </c>
      <c r="EE739" s="68" t="s">
        <v>2335</v>
      </c>
      <c r="EF739" s="60">
        <v>9</v>
      </c>
      <c r="EG739" s="56">
        <v>322</v>
      </c>
      <c r="EH739" s="57" t="s">
        <v>3063</v>
      </c>
      <c r="EI739" s="68" t="s">
        <v>2335</v>
      </c>
      <c r="EJ739" s="60">
        <v>9</v>
      </c>
      <c r="EK739" s="56">
        <v>322</v>
      </c>
      <c r="EL739" s="57" t="s">
        <v>3063</v>
      </c>
      <c r="EM739" s="68" t="s">
        <v>2335</v>
      </c>
      <c r="EN739" s="60">
        <v>9</v>
      </c>
      <c r="EO739" s="56">
        <v>322</v>
      </c>
      <c r="EP739" s="57" t="s">
        <v>3063</v>
      </c>
      <c r="EQ739" s="68" t="s">
        <v>2335</v>
      </c>
      <c r="ER739" s="60">
        <v>9</v>
      </c>
      <c r="ES739" s="56">
        <v>322</v>
      </c>
      <c r="ET739" s="57" t="s">
        <v>3063</v>
      </c>
      <c r="EU739" s="68" t="s">
        <v>2335</v>
      </c>
      <c r="EV739" s="60">
        <v>9</v>
      </c>
      <c r="EW739" s="56">
        <v>322</v>
      </c>
      <c r="EX739" s="57" t="s">
        <v>3063</v>
      </c>
      <c r="EY739" s="68" t="s">
        <v>2335</v>
      </c>
      <c r="EZ739" s="60">
        <v>9</v>
      </c>
      <c r="FA739" s="56">
        <v>322</v>
      </c>
      <c r="FB739" s="57" t="s">
        <v>3063</v>
      </c>
      <c r="FC739" s="68" t="s">
        <v>2335</v>
      </c>
      <c r="FD739" s="60">
        <v>9</v>
      </c>
      <c r="FE739" s="56">
        <v>322</v>
      </c>
      <c r="FF739" s="57" t="s">
        <v>3063</v>
      </c>
      <c r="FG739" s="68" t="s">
        <v>2335</v>
      </c>
      <c r="FH739" s="60">
        <v>9</v>
      </c>
      <c r="FI739" s="56">
        <v>322</v>
      </c>
      <c r="FJ739" s="57" t="s">
        <v>3063</v>
      </c>
      <c r="FK739" s="68" t="s">
        <v>2335</v>
      </c>
      <c r="FL739" s="60">
        <v>9</v>
      </c>
      <c r="FM739" s="56">
        <v>322</v>
      </c>
      <c r="FN739" s="57" t="s">
        <v>3063</v>
      </c>
      <c r="FO739" s="68" t="s">
        <v>2335</v>
      </c>
      <c r="FP739" s="60">
        <v>9</v>
      </c>
      <c r="FQ739" s="56">
        <v>322</v>
      </c>
      <c r="FR739" s="57" t="s">
        <v>3063</v>
      </c>
      <c r="FS739" s="68" t="s">
        <v>2335</v>
      </c>
      <c r="FT739" s="60">
        <v>9</v>
      </c>
      <c r="FU739" s="56">
        <v>322</v>
      </c>
      <c r="FV739" s="57" t="s">
        <v>3063</v>
      </c>
      <c r="FW739" s="68" t="s">
        <v>2335</v>
      </c>
      <c r="FX739" s="60">
        <v>9</v>
      </c>
      <c r="FY739" s="56">
        <v>322</v>
      </c>
      <c r="FZ739" s="57" t="s">
        <v>3063</v>
      </c>
      <c r="GA739" s="68" t="s">
        <v>2335</v>
      </c>
      <c r="GB739" s="60">
        <v>9</v>
      </c>
      <c r="GC739" s="56">
        <v>322</v>
      </c>
      <c r="GD739" s="57" t="s">
        <v>3063</v>
      </c>
      <c r="GE739" s="68" t="s">
        <v>2335</v>
      </c>
      <c r="GF739" s="60">
        <v>9</v>
      </c>
      <c r="GG739" s="56">
        <v>322</v>
      </c>
      <c r="GH739" s="57" t="s">
        <v>3063</v>
      </c>
      <c r="GI739" s="68" t="s">
        <v>2335</v>
      </c>
      <c r="GJ739" s="60">
        <v>9</v>
      </c>
      <c r="GK739" s="56">
        <v>322</v>
      </c>
      <c r="GL739" s="57" t="s">
        <v>3063</v>
      </c>
      <c r="GM739" s="68" t="s">
        <v>2335</v>
      </c>
      <c r="GN739" s="60">
        <v>9</v>
      </c>
      <c r="GO739" s="56">
        <v>322</v>
      </c>
      <c r="GP739" s="57" t="s">
        <v>3063</v>
      </c>
      <c r="GQ739" s="68" t="s">
        <v>2335</v>
      </c>
      <c r="GR739" s="60">
        <v>9</v>
      </c>
      <c r="GS739" s="56">
        <v>322</v>
      </c>
      <c r="GT739" s="57" t="s">
        <v>3063</v>
      </c>
      <c r="GU739" s="68" t="s">
        <v>2335</v>
      </c>
      <c r="GV739" s="60">
        <v>9</v>
      </c>
      <c r="GW739" s="56">
        <v>322</v>
      </c>
      <c r="GX739" s="57" t="s">
        <v>3063</v>
      </c>
      <c r="GY739" s="68" t="s">
        <v>2335</v>
      </c>
      <c r="GZ739" s="60">
        <v>9</v>
      </c>
      <c r="HA739" s="56">
        <v>322</v>
      </c>
      <c r="HB739" s="57" t="s">
        <v>3063</v>
      </c>
      <c r="HC739" s="68" t="s">
        <v>2335</v>
      </c>
      <c r="HD739" s="60">
        <v>9</v>
      </c>
      <c r="HE739" s="56">
        <v>322</v>
      </c>
      <c r="HF739" s="57" t="s">
        <v>3063</v>
      </c>
      <c r="HG739" s="68" t="s">
        <v>2335</v>
      </c>
      <c r="HH739" s="60">
        <v>9</v>
      </c>
      <c r="HI739" s="56">
        <v>322</v>
      </c>
      <c r="HJ739" s="57" t="s">
        <v>3063</v>
      </c>
      <c r="HK739" s="68" t="s">
        <v>2335</v>
      </c>
      <c r="HL739" s="60">
        <v>9</v>
      </c>
      <c r="HM739" s="56">
        <v>322</v>
      </c>
      <c r="HN739" s="57" t="s">
        <v>3063</v>
      </c>
      <c r="HO739" s="68" t="s">
        <v>2335</v>
      </c>
      <c r="HP739" s="60">
        <v>9</v>
      </c>
      <c r="HQ739" s="56">
        <v>322</v>
      </c>
      <c r="HR739" s="57" t="s">
        <v>3063</v>
      </c>
      <c r="HS739" s="68" t="s">
        <v>2335</v>
      </c>
      <c r="HT739" s="60">
        <v>9</v>
      </c>
      <c r="HU739" s="56">
        <v>322</v>
      </c>
      <c r="HV739" s="57" t="s">
        <v>3063</v>
      </c>
      <c r="HW739" s="68" t="s">
        <v>2335</v>
      </c>
      <c r="HX739" s="60">
        <v>9</v>
      </c>
      <c r="HY739" s="56">
        <v>322</v>
      </c>
      <c r="HZ739" s="57" t="s">
        <v>3063</v>
      </c>
      <c r="IA739" s="68" t="s">
        <v>2335</v>
      </c>
      <c r="IB739" s="60">
        <v>9</v>
      </c>
      <c r="IC739" s="56">
        <v>322</v>
      </c>
      <c r="ID739" s="57" t="s">
        <v>3063</v>
      </c>
      <c r="IE739" s="68" t="s">
        <v>2335</v>
      </c>
      <c r="IF739" s="60">
        <v>9</v>
      </c>
      <c r="IG739" s="56">
        <v>322</v>
      </c>
      <c r="IH739" s="57" t="s">
        <v>3063</v>
      </c>
      <c r="II739" s="68" t="s">
        <v>2335</v>
      </c>
      <c r="IJ739" s="60">
        <v>9</v>
      </c>
      <c r="IK739" s="56">
        <v>322</v>
      </c>
      <c r="IL739" s="57" t="s">
        <v>3063</v>
      </c>
      <c r="IM739" s="68" t="s">
        <v>2335</v>
      </c>
      <c r="IN739" s="60">
        <v>9</v>
      </c>
      <c r="IO739" s="56">
        <v>322</v>
      </c>
      <c r="IP739" s="57" t="s">
        <v>3063</v>
      </c>
      <c r="IQ739" s="68" t="s">
        <v>2335</v>
      </c>
      <c r="IR739" s="60">
        <v>9</v>
      </c>
      <c r="IS739" s="56">
        <v>322</v>
      </c>
      <c r="IT739" s="57" t="s">
        <v>3063</v>
      </c>
      <c r="IU739" s="68" t="s">
        <v>2335</v>
      </c>
      <c r="IV739" s="60">
        <v>9</v>
      </c>
    </row>
    <row r="740" spans="1:256" s="51" customFormat="1" ht="12" customHeight="1" x14ac:dyDescent="0.2">
      <c r="A740" s="125">
        <v>410</v>
      </c>
      <c r="B740" s="111" t="s">
        <v>3064</v>
      </c>
      <c r="C740" s="119" t="s">
        <v>2335</v>
      </c>
      <c r="D740" s="116">
        <v>13</v>
      </c>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0">
        <v>13</v>
      </c>
      <c r="EC740" s="56">
        <v>323</v>
      </c>
      <c r="ED740" s="57" t="s">
        <v>3064</v>
      </c>
      <c r="EE740" s="68" t="s">
        <v>2335</v>
      </c>
      <c r="EF740" s="60">
        <v>13</v>
      </c>
      <c r="EG740" s="56">
        <v>323</v>
      </c>
      <c r="EH740" s="57" t="s">
        <v>3064</v>
      </c>
      <c r="EI740" s="68" t="s">
        <v>2335</v>
      </c>
      <c r="EJ740" s="60">
        <v>13</v>
      </c>
      <c r="EK740" s="56">
        <v>323</v>
      </c>
      <c r="EL740" s="57" t="s">
        <v>3064</v>
      </c>
      <c r="EM740" s="68" t="s">
        <v>2335</v>
      </c>
      <c r="EN740" s="60">
        <v>13</v>
      </c>
      <c r="EO740" s="56">
        <v>323</v>
      </c>
      <c r="EP740" s="57" t="s">
        <v>3064</v>
      </c>
      <c r="EQ740" s="68" t="s">
        <v>2335</v>
      </c>
      <c r="ER740" s="60">
        <v>13</v>
      </c>
      <c r="ES740" s="56">
        <v>323</v>
      </c>
      <c r="ET740" s="57" t="s">
        <v>3064</v>
      </c>
      <c r="EU740" s="68" t="s">
        <v>2335</v>
      </c>
      <c r="EV740" s="60">
        <v>13</v>
      </c>
      <c r="EW740" s="56">
        <v>323</v>
      </c>
      <c r="EX740" s="57" t="s">
        <v>3064</v>
      </c>
      <c r="EY740" s="68" t="s">
        <v>2335</v>
      </c>
      <c r="EZ740" s="60">
        <v>13</v>
      </c>
      <c r="FA740" s="56">
        <v>323</v>
      </c>
      <c r="FB740" s="57" t="s">
        <v>3064</v>
      </c>
      <c r="FC740" s="68" t="s">
        <v>2335</v>
      </c>
      <c r="FD740" s="60">
        <v>13</v>
      </c>
      <c r="FE740" s="56">
        <v>323</v>
      </c>
      <c r="FF740" s="57" t="s">
        <v>3064</v>
      </c>
      <c r="FG740" s="68" t="s">
        <v>2335</v>
      </c>
      <c r="FH740" s="60">
        <v>13</v>
      </c>
      <c r="FI740" s="56">
        <v>323</v>
      </c>
      <c r="FJ740" s="57" t="s">
        <v>3064</v>
      </c>
      <c r="FK740" s="68" t="s">
        <v>2335</v>
      </c>
      <c r="FL740" s="60">
        <v>13</v>
      </c>
      <c r="FM740" s="56">
        <v>323</v>
      </c>
      <c r="FN740" s="57" t="s">
        <v>3064</v>
      </c>
      <c r="FO740" s="68" t="s">
        <v>2335</v>
      </c>
      <c r="FP740" s="60">
        <v>13</v>
      </c>
      <c r="FQ740" s="56">
        <v>323</v>
      </c>
      <c r="FR740" s="57" t="s">
        <v>3064</v>
      </c>
      <c r="FS740" s="68" t="s">
        <v>2335</v>
      </c>
      <c r="FT740" s="60">
        <v>13</v>
      </c>
      <c r="FU740" s="56">
        <v>323</v>
      </c>
      <c r="FV740" s="57" t="s">
        <v>3064</v>
      </c>
      <c r="FW740" s="68" t="s">
        <v>2335</v>
      </c>
      <c r="FX740" s="60">
        <v>13</v>
      </c>
      <c r="FY740" s="56">
        <v>323</v>
      </c>
      <c r="FZ740" s="57" t="s">
        <v>3064</v>
      </c>
      <c r="GA740" s="68" t="s">
        <v>2335</v>
      </c>
      <c r="GB740" s="60">
        <v>13</v>
      </c>
      <c r="GC740" s="56">
        <v>323</v>
      </c>
      <c r="GD740" s="57" t="s">
        <v>3064</v>
      </c>
      <c r="GE740" s="68" t="s">
        <v>2335</v>
      </c>
      <c r="GF740" s="60">
        <v>13</v>
      </c>
      <c r="GG740" s="56">
        <v>323</v>
      </c>
      <c r="GH740" s="57" t="s">
        <v>3064</v>
      </c>
      <c r="GI740" s="68" t="s">
        <v>2335</v>
      </c>
      <c r="GJ740" s="60">
        <v>13</v>
      </c>
      <c r="GK740" s="56">
        <v>323</v>
      </c>
      <c r="GL740" s="57" t="s">
        <v>3064</v>
      </c>
      <c r="GM740" s="68" t="s">
        <v>2335</v>
      </c>
      <c r="GN740" s="60">
        <v>13</v>
      </c>
      <c r="GO740" s="56">
        <v>323</v>
      </c>
      <c r="GP740" s="57" t="s">
        <v>3064</v>
      </c>
      <c r="GQ740" s="68" t="s">
        <v>2335</v>
      </c>
      <c r="GR740" s="60">
        <v>13</v>
      </c>
      <c r="GS740" s="56">
        <v>323</v>
      </c>
      <c r="GT740" s="57" t="s">
        <v>3064</v>
      </c>
      <c r="GU740" s="68" t="s">
        <v>2335</v>
      </c>
      <c r="GV740" s="60">
        <v>13</v>
      </c>
      <c r="GW740" s="56">
        <v>323</v>
      </c>
      <c r="GX740" s="57" t="s">
        <v>3064</v>
      </c>
      <c r="GY740" s="68" t="s">
        <v>2335</v>
      </c>
      <c r="GZ740" s="60">
        <v>13</v>
      </c>
      <c r="HA740" s="56">
        <v>323</v>
      </c>
      <c r="HB740" s="57" t="s">
        <v>3064</v>
      </c>
      <c r="HC740" s="68" t="s">
        <v>2335</v>
      </c>
      <c r="HD740" s="60">
        <v>13</v>
      </c>
      <c r="HE740" s="56">
        <v>323</v>
      </c>
      <c r="HF740" s="57" t="s">
        <v>3064</v>
      </c>
      <c r="HG740" s="68" t="s">
        <v>2335</v>
      </c>
      <c r="HH740" s="60">
        <v>13</v>
      </c>
      <c r="HI740" s="56">
        <v>323</v>
      </c>
      <c r="HJ740" s="57" t="s">
        <v>3064</v>
      </c>
      <c r="HK740" s="68" t="s">
        <v>2335</v>
      </c>
      <c r="HL740" s="60">
        <v>13</v>
      </c>
      <c r="HM740" s="56">
        <v>323</v>
      </c>
      <c r="HN740" s="57" t="s">
        <v>3064</v>
      </c>
      <c r="HO740" s="68" t="s">
        <v>2335</v>
      </c>
      <c r="HP740" s="60">
        <v>13</v>
      </c>
      <c r="HQ740" s="56">
        <v>323</v>
      </c>
      <c r="HR740" s="57" t="s">
        <v>3064</v>
      </c>
      <c r="HS740" s="68" t="s">
        <v>2335</v>
      </c>
      <c r="HT740" s="60">
        <v>13</v>
      </c>
      <c r="HU740" s="56">
        <v>323</v>
      </c>
      <c r="HV740" s="57" t="s">
        <v>3064</v>
      </c>
      <c r="HW740" s="68" t="s">
        <v>2335</v>
      </c>
      <c r="HX740" s="60">
        <v>13</v>
      </c>
      <c r="HY740" s="56">
        <v>323</v>
      </c>
      <c r="HZ740" s="57" t="s">
        <v>3064</v>
      </c>
      <c r="IA740" s="68" t="s">
        <v>2335</v>
      </c>
      <c r="IB740" s="60">
        <v>13</v>
      </c>
      <c r="IC740" s="56">
        <v>323</v>
      </c>
      <c r="ID740" s="57" t="s">
        <v>3064</v>
      </c>
      <c r="IE740" s="68" t="s">
        <v>2335</v>
      </c>
      <c r="IF740" s="60">
        <v>13</v>
      </c>
      <c r="IG740" s="56">
        <v>323</v>
      </c>
      <c r="IH740" s="57" t="s">
        <v>3064</v>
      </c>
      <c r="II740" s="68" t="s">
        <v>2335</v>
      </c>
      <c r="IJ740" s="60">
        <v>13</v>
      </c>
      <c r="IK740" s="56">
        <v>323</v>
      </c>
      <c r="IL740" s="57" t="s">
        <v>3064</v>
      </c>
      <c r="IM740" s="68" t="s">
        <v>2335</v>
      </c>
      <c r="IN740" s="60">
        <v>13</v>
      </c>
      <c r="IO740" s="56">
        <v>323</v>
      </c>
      <c r="IP740" s="57" t="s">
        <v>3064</v>
      </c>
      <c r="IQ740" s="68" t="s">
        <v>2335</v>
      </c>
      <c r="IR740" s="60">
        <v>13</v>
      </c>
      <c r="IS740" s="56">
        <v>323</v>
      </c>
      <c r="IT740" s="57" t="s">
        <v>3064</v>
      </c>
      <c r="IU740" s="68" t="s">
        <v>2335</v>
      </c>
      <c r="IV740" s="60">
        <v>13</v>
      </c>
    </row>
    <row r="741" spans="1:256" s="51" customFormat="1" ht="12" customHeight="1" x14ac:dyDescent="0.2">
      <c r="A741" s="125">
        <v>410</v>
      </c>
      <c r="B741" s="111" t="s">
        <v>3065</v>
      </c>
      <c r="C741" s="119" t="s">
        <v>2335</v>
      </c>
      <c r="D741" s="116">
        <v>13</v>
      </c>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0">
        <v>13</v>
      </c>
      <c r="EC741" s="56">
        <v>324</v>
      </c>
      <c r="ED741" s="57" t="s">
        <v>3065</v>
      </c>
      <c r="EE741" s="68" t="s">
        <v>2335</v>
      </c>
      <c r="EF741" s="60">
        <v>13</v>
      </c>
      <c r="EG741" s="56">
        <v>324</v>
      </c>
      <c r="EH741" s="57" t="s">
        <v>3065</v>
      </c>
      <c r="EI741" s="68" t="s">
        <v>2335</v>
      </c>
      <c r="EJ741" s="60">
        <v>13</v>
      </c>
      <c r="EK741" s="56">
        <v>324</v>
      </c>
      <c r="EL741" s="57" t="s">
        <v>3065</v>
      </c>
      <c r="EM741" s="68" t="s">
        <v>2335</v>
      </c>
      <c r="EN741" s="60">
        <v>13</v>
      </c>
      <c r="EO741" s="56">
        <v>324</v>
      </c>
      <c r="EP741" s="57" t="s">
        <v>3065</v>
      </c>
      <c r="EQ741" s="68" t="s">
        <v>2335</v>
      </c>
      <c r="ER741" s="60">
        <v>13</v>
      </c>
      <c r="ES741" s="56">
        <v>324</v>
      </c>
      <c r="ET741" s="57" t="s">
        <v>3065</v>
      </c>
      <c r="EU741" s="68" t="s">
        <v>2335</v>
      </c>
      <c r="EV741" s="60">
        <v>13</v>
      </c>
      <c r="EW741" s="56">
        <v>324</v>
      </c>
      <c r="EX741" s="57" t="s">
        <v>3065</v>
      </c>
      <c r="EY741" s="68" t="s">
        <v>2335</v>
      </c>
      <c r="EZ741" s="60">
        <v>13</v>
      </c>
      <c r="FA741" s="56">
        <v>324</v>
      </c>
      <c r="FB741" s="57" t="s">
        <v>3065</v>
      </c>
      <c r="FC741" s="68" t="s">
        <v>2335</v>
      </c>
      <c r="FD741" s="60">
        <v>13</v>
      </c>
      <c r="FE741" s="56">
        <v>324</v>
      </c>
      <c r="FF741" s="57" t="s">
        <v>3065</v>
      </c>
      <c r="FG741" s="68" t="s">
        <v>2335</v>
      </c>
      <c r="FH741" s="60">
        <v>13</v>
      </c>
      <c r="FI741" s="56">
        <v>324</v>
      </c>
      <c r="FJ741" s="57" t="s">
        <v>3065</v>
      </c>
      <c r="FK741" s="68" t="s">
        <v>2335</v>
      </c>
      <c r="FL741" s="60">
        <v>13</v>
      </c>
      <c r="FM741" s="56">
        <v>324</v>
      </c>
      <c r="FN741" s="57" t="s">
        <v>3065</v>
      </c>
      <c r="FO741" s="68" t="s">
        <v>2335</v>
      </c>
      <c r="FP741" s="60">
        <v>13</v>
      </c>
      <c r="FQ741" s="56">
        <v>324</v>
      </c>
      <c r="FR741" s="57" t="s">
        <v>3065</v>
      </c>
      <c r="FS741" s="68" t="s">
        <v>2335</v>
      </c>
      <c r="FT741" s="60">
        <v>13</v>
      </c>
      <c r="FU741" s="56">
        <v>324</v>
      </c>
      <c r="FV741" s="57" t="s">
        <v>3065</v>
      </c>
      <c r="FW741" s="68" t="s">
        <v>2335</v>
      </c>
      <c r="FX741" s="60">
        <v>13</v>
      </c>
      <c r="FY741" s="56">
        <v>324</v>
      </c>
      <c r="FZ741" s="57" t="s">
        <v>3065</v>
      </c>
      <c r="GA741" s="68" t="s">
        <v>2335</v>
      </c>
      <c r="GB741" s="60">
        <v>13</v>
      </c>
      <c r="GC741" s="56">
        <v>324</v>
      </c>
      <c r="GD741" s="57" t="s">
        <v>3065</v>
      </c>
      <c r="GE741" s="68" t="s">
        <v>2335</v>
      </c>
      <c r="GF741" s="60">
        <v>13</v>
      </c>
      <c r="GG741" s="56">
        <v>324</v>
      </c>
      <c r="GH741" s="57" t="s">
        <v>3065</v>
      </c>
      <c r="GI741" s="68" t="s">
        <v>2335</v>
      </c>
      <c r="GJ741" s="60">
        <v>13</v>
      </c>
      <c r="GK741" s="56">
        <v>324</v>
      </c>
      <c r="GL741" s="57" t="s">
        <v>3065</v>
      </c>
      <c r="GM741" s="68" t="s">
        <v>2335</v>
      </c>
      <c r="GN741" s="60">
        <v>13</v>
      </c>
      <c r="GO741" s="56">
        <v>324</v>
      </c>
      <c r="GP741" s="57" t="s">
        <v>3065</v>
      </c>
      <c r="GQ741" s="68" t="s">
        <v>2335</v>
      </c>
      <c r="GR741" s="60">
        <v>13</v>
      </c>
      <c r="GS741" s="56">
        <v>324</v>
      </c>
      <c r="GT741" s="57" t="s">
        <v>3065</v>
      </c>
      <c r="GU741" s="68" t="s">
        <v>2335</v>
      </c>
      <c r="GV741" s="60">
        <v>13</v>
      </c>
      <c r="GW741" s="56">
        <v>324</v>
      </c>
      <c r="GX741" s="57" t="s">
        <v>3065</v>
      </c>
      <c r="GY741" s="68" t="s">
        <v>2335</v>
      </c>
      <c r="GZ741" s="60">
        <v>13</v>
      </c>
      <c r="HA741" s="56">
        <v>324</v>
      </c>
      <c r="HB741" s="57" t="s">
        <v>3065</v>
      </c>
      <c r="HC741" s="68" t="s">
        <v>2335</v>
      </c>
      <c r="HD741" s="60">
        <v>13</v>
      </c>
      <c r="HE741" s="56">
        <v>324</v>
      </c>
      <c r="HF741" s="57" t="s">
        <v>3065</v>
      </c>
      <c r="HG741" s="68" t="s">
        <v>2335</v>
      </c>
      <c r="HH741" s="60">
        <v>13</v>
      </c>
      <c r="HI741" s="56">
        <v>324</v>
      </c>
      <c r="HJ741" s="57" t="s">
        <v>3065</v>
      </c>
      <c r="HK741" s="68" t="s">
        <v>2335</v>
      </c>
      <c r="HL741" s="60">
        <v>13</v>
      </c>
      <c r="HM741" s="56">
        <v>324</v>
      </c>
      <c r="HN741" s="57" t="s">
        <v>3065</v>
      </c>
      <c r="HO741" s="68" t="s">
        <v>2335</v>
      </c>
      <c r="HP741" s="60">
        <v>13</v>
      </c>
      <c r="HQ741" s="56">
        <v>324</v>
      </c>
      <c r="HR741" s="57" t="s">
        <v>3065</v>
      </c>
      <c r="HS741" s="68" t="s">
        <v>2335</v>
      </c>
      <c r="HT741" s="60">
        <v>13</v>
      </c>
      <c r="HU741" s="56">
        <v>324</v>
      </c>
      <c r="HV741" s="57" t="s">
        <v>3065</v>
      </c>
      <c r="HW741" s="68" t="s">
        <v>2335</v>
      </c>
      <c r="HX741" s="60">
        <v>13</v>
      </c>
      <c r="HY741" s="56">
        <v>324</v>
      </c>
      <c r="HZ741" s="57" t="s">
        <v>3065</v>
      </c>
      <c r="IA741" s="68" t="s">
        <v>2335</v>
      </c>
      <c r="IB741" s="60">
        <v>13</v>
      </c>
      <c r="IC741" s="56">
        <v>324</v>
      </c>
      <c r="ID741" s="57" t="s">
        <v>3065</v>
      </c>
      <c r="IE741" s="68" t="s">
        <v>2335</v>
      </c>
      <c r="IF741" s="60">
        <v>13</v>
      </c>
      <c r="IG741" s="56">
        <v>324</v>
      </c>
      <c r="IH741" s="57" t="s">
        <v>3065</v>
      </c>
      <c r="II741" s="68" t="s">
        <v>2335</v>
      </c>
      <c r="IJ741" s="60">
        <v>13</v>
      </c>
      <c r="IK741" s="56">
        <v>324</v>
      </c>
      <c r="IL741" s="57" t="s">
        <v>3065</v>
      </c>
      <c r="IM741" s="68" t="s">
        <v>2335</v>
      </c>
      <c r="IN741" s="60">
        <v>13</v>
      </c>
      <c r="IO741" s="56">
        <v>324</v>
      </c>
      <c r="IP741" s="57" t="s">
        <v>3065</v>
      </c>
      <c r="IQ741" s="68" t="s">
        <v>2335</v>
      </c>
      <c r="IR741" s="60">
        <v>13</v>
      </c>
      <c r="IS741" s="56">
        <v>324</v>
      </c>
      <c r="IT741" s="57" t="s">
        <v>3065</v>
      </c>
      <c r="IU741" s="68" t="s">
        <v>2335</v>
      </c>
      <c r="IV741" s="60">
        <v>13</v>
      </c>
    </row>
    <row r="742" spans="1:256" s="51" customFormat="1" ht="12" customHeight="1" x14ac:dyDescent="0.2">
      <c r="A742" s="125">
        <v>410</v>
      </c>
      <c r="B742" s="111" t="s">
        <v>3066</v>
      </c>
      <c r="C742" s="119" t="s">
        <v>2335</v>
      </c>
      <c r="D742" s="124">
        <v>9</v>
      </c>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76">
        <v>9</v>
      </c>
      <c r="EC742" s="56">
        <v>325</v>
      </c>
      <c r="ED742" s="57" t="s">
        <v>3066</v>
      </c>
      <c r="EE742" s="68" t="s">
        <v>2335</v>
      </c>
      <c r="EF742" s="76">
        <v>9</v>
      </c>
      <c r="EG742" s="56">
        <v>325</v>
      </c>
      <c r="EH742" s="57" t="s">
        <v>3066</v>
      </c>
      <c r="EI742" s="68" t="s">
        <v>2335</v>
      </c>
      <c r="EJ742" s="76">
        <v>9</v>
      </c>
      <c r="EK742" s="56">
        <v>325</v>
      </c>
      <c r="EL742" s="57" t="s">
        <v>3066</v>
      </c>
      <c r="EM742" s="68" t="s">
        <v>2335</v>
      </c>
      <c r="EN742" s="76">
        <v>9</v>
      </c>
      <c r="EO742" s="56">
        <v>325</v>
      </c>
      <c r="EP742" s="57" t="s">
        <v>3066</v>
      </c>
      <c r="EQ742" s="68" t="s">
        <v>2335</v>
      </c>
      <c r="ER742" s="76">
        <v>9</v>
      </c>
      <c r="ES742" s="56">
        <v>325</v>
      </c>
      <c r="ET742" s="57" t="s">
        <v>3066</v>
      </c>
      <c r="EU742" s="68" t="s">
        <v>2335</v>
      </c>
      <c r="EV742" s="76">
        <v>9</v>
      </c>
      <c r="EW742" s="56">
        <v>325</v>
      </c>
      <c r="EX742" s="57" t="s">
        <v>3066</v>
      </c>
      <c r="EY742" s="68" t="s">
        <v>2335</v>
      </c>
      <c r="EZ742" s="76">
        <v>9</v>
      </c>
      <c r="FA742" s="56">
        <v>325</v>
      </c>
      <c r="FB742" s="57" t="s">
        <v>3066</v>
      </c>
      <c r="FC742" s="68" t="s">
        <v>2335</v>
      </c>
      <c r="FD742" s="76">
        <v>9</v>
      </c>
      <c r="FE742" s="56">
        <v>325</v>
      </c>
      <c r="FF742" s="57" t="s">
        <v>3066</v>
      </c>
      <c r="FG742" s="68" t="s">
        <v>2335</v>
      </c>
      <c r="FH742" s="76">
        <v>9</v>
      </c>
      <c r="FI742" s="56">
        <v>325</v>
      </c>
      <c r="FJ742" s="57" t="s">
        <v>3066</v>
      </c>
      <c r="FK742" s="68" t="s">
        <v>2335</v>
      </c>
      <c r="FL742" s="76">
        <v>9</v>
      </c>
      <c r="FM742" s="56">
        <v>325</v>
      </c>
      <c r="FN742" s="57" t="s">
        <v>3066</v>
      </c>
      <c r="FO742" s="68" t="s">
        <v>2335</v>
      </c>
      <c r="FP742" s="76">
        <v>9</v>
      </c>
      <c r="FQ742" s="56">
        <v>325</v>
      </c>
      <c r="FR742" s="57" t="s">
        <v>3066</v>
      </c>
      <c r="FS742" s="68" t="s">
        <v>2335</v>
      </c>
      <c r="FT742" s="76">
        <v>9</v>
      </c>
      <c r="FU742" s="56">
        <v>325</v>
      </c>
      <c r="FV742" s="57" t="s">
        <v>3066</v>
      </c>
      <c r="FW742" s="68" t="s">
        <v>2335</v>
      </c>
      <c r="FX742" s="76">
        <v>9</v>
      </c>
      <c r="FY742" s="56">
        <v>325</v>
      </c>
      <c r="FZ742" s="57" t="s">
        <v>3066</v>
      </c>
      <c r="GA742" s="68" t="s">
        <v>2335</v>
      </c>
      <c r="GB742" s="76">
        <v>9</v>
      </c>
      <c r="GC742" s="56">
        <v>325</v>
      </c>
      <c r="GD742" s="57" t="s">
        <v>3066</v>
      </c>
      <c r="GE742" s="68" t="s">
        <v>2335</v>
      </c>
      <c r="GF742" s="76">
        <v>9</v>
      </c>
      <c r="GG742" s="56">
        <v>325</v>
      </c>
      <c r="GH742" s="57" t="s">
        <v>3066</v>
      </c>
      <c r="GI742" s="68" t="s">
        <v>2335</v>
      </c>
      <c r="GJ742" s="76">
        <v>9</v>
      </c>
      <c r="GK742" s="56">
        <v>325</v>
      </c>
      <c r="GL742" s="57" t="s">
        <v>3066</v>
      </c>
      <c r="GM742" s="68" t="s">
        <v>2335</v>
      </c>
      <c r="GN742" s="76">
        <v>9</v>
      </c>
      <c r="GO742" s="56">
        <v>325</v>
      </c>
      <c r="GP742" s="57" t="s">
        <v>3066</v>
      </c>
      <c r="GQ742" s="68" t="s">
        <v>2335</v>
      </c>
      <c r="GR742" s="76">
        <v>9</v>
      </c>
      <c r="GS742" s="56">
        <v>325</v>
      </c>
      <c r="GT742" s="57" t="s">
        <v>3066</v>
      </c>
      <c r="GU742" s="68" t="s">
        <v>2335</v>
      </c>
      <c r="GV742" s="76">
        <v>9</v>
      </c>
      <c r="GW742" s="56">
        <v>325</v>
      </c>
      <c r="GX742" s="57" t="s">
        <v>3066</v>
      </c>
      <c r="GY742" s="68" t="s">
        <v>2335</v>
      </c>
      <c r="GZ742" s="76">
        <v>9</v>
      </c>
      <c r="HA742" s="56">
        <v>325</v>
      </c>
      <c r="HB742" s="57" t="s">
        <v>3066</v>
      </c>
      <c r="HC742" s="68" t="s">
        <v>2335</v>
      </c>
      <c r="HD742" s="76">
        <v>9</v>
      </c>
      <c r="HE742" s="56">
        <v>325</v>
      </c>
      <c r="HF742" s="57" t="s">
        <v>3066</v>
      </c>
      <c r="HG742" s="68" t="s">
        <v>2335</v>
      </c>
      <c r="HH742" s="76">
        <v>9</v>
      </c>
      <c r="HI742" s="56">
        <v>325</v>
      </c>
      <c r="HJ742" s="57" t="s">
        <v>3066</v>
      </c>
      <c r="HK742" s="68" t="s">
        <v>2335</v>
      </c>
      <c r="HL742" s="76">
        <v>9</v>
      </c>
      <c r="HM742" s="56">
        <v>325</v>
      </c>
      <c r="HN742" s="57" t="s">
        <v>3066</v>
      </c>
      <c r="HO742" s="68" t="s">
        <v>2335</v>
      </c>
      <c r="HP742" s="76">
        <v>9</v>
      </c>
      <c r="HQ742" s="56">
        <v>325</v>
      </c>
      <c r="HR742" s="57" t="s">
        <v>3066</v>
      </c>
      <c r="HS742" s="68" t="s">
        <v>2335</v>
      </c>
      <c r="HT742" s="76">
        <v>9</v>
      </c>
      <c r="HU742" s="56">
        <v>325</v>
      </c>
      <c r="HV742" s="57" t="s">
        <v>3066</v>
      </c>
      <c r="HW742" s="68" t="s">
        <v>2335</v>
      </c>
      <c r="HX742" s="76">
        <v>9</v>
      </c>
      <c r="HY742" s="56">
        <v>325</v>
      </c>
      <c r="HZ742" s="57" t="s">
        <v>3066</v>
      </c>
      <c r="IA742" s="68" t="s">
        <v>2335</v>
      </c>
      <c r="IB742" s="76">
        <v>9</v>
      </c>
      <c r="IC742" s="56">
        <v>325</v>
      </c>
      <c r="ID742" s="57" t="s">
        <v>3066</v>
      </c>
      <c r="IE742" s="68" t="s">
        <v>2335</v>
      </c>
      <c r="IF742" s="76">
        <v>9</v>
      </c>
      <c r="IG742" s="56">
        <v>325</v>
      </c>
      <c r="IH742" s="57" t="s">
        <v>3066</v>
      </c>
      <c r="II742" s="68" t="s">
        <v>2335</v>
      </c>
      <c r="IJ742" s="76">
        <v>9</v>
      </c>
      <c r="IK742" s="56">
        <v>325</v>
      </c>
      <c r="IL742" s="57" t="s">
        <v>3066</v>
      </c>
      <c r="IM742" s="68" t="s">
        <v>2335</v>
      </c>
      <c r="IN742" s="76">
        <v>9</v>
      </c>
      <c r="IO742" s="56">
        <v>325</v>
      </c>
      <c r="IP742" s="57" t="s">
        <v>3066</v>
      </c>
      <c r="IQ742" s="68" t="s">
        <v>2335</v>
      </c>
      <c r="IR742" s="76">
        <v>9</v>
      </c>
      <c r="IS742" s="56">
        <v>325</v>
      </c>
      <c r="IT742" s="57" t="s">
        <v>3066</v>
      </c>
      <c r="IU742" s="68" t="s">
        <v>2335</v>
      </c>
      <c r="IV742" s="76">
        <v>9</v>
      </c>
    </row>
    <row r="743" spans="1:256" s="51" customFormat="1" ht="12" customHeight="1" x14ac:dyDescent="0.2">
      <c r="A743" s="125">
        <v>410</v>
      </c>
      <c r="B743" s="111" t="s">
        <v>3067</v>
      </c>
      <c r="C743" s="119" t="s">
        <v>2335</v>
      </c>
      <c r="D743" s="116">
        <v>12</v>
      </c>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0">
        <v>12</v>
      </c>
      <c r="EC743" s="56">
        <v>326</v>
      </c>
      <c r="ED743" s="57" t="s">
        <v>3067</v>
      </c>
      <c r="EE743" s="68" t="s">
        <v>2335</v>
      </c>
      <c r="EF743" s="60">
        <v>12</v>
      </c>
      <c r="EG743" s="56">
        <v>326</v>
      </c>
      <c r="EH743" s="57" t="s">
        <v>3067</v>
      </c>
      <c r="EI743" s="68" t="s">
        <v>2335</v>
      </c>
      <c r="EJ743" s="60">
        <v>12</v>
      </c>
      <c r="EK743" s="56">
        <v>326</v>
      </c>
      <c r="EL743" s="57" t="s">
        <v>3067</v>
      </c>
      <c r="EM743" s="68" t="s">
        <v>2335</v>
      </c>
      <c r="EN743" s="60">
        <v>12</v>
      </c>
      <c r="EO743" s="56">
        <v>326</v>
      </c>
      <c r="EP743" s="57" t="s">
        <v>3067</v>
      </c>
      <c r="EQ743" s="68" t="s">
        <v>2335</v>
      </c>
      <c r="ER743" s="60">
        <v>12</v>
      </c>
      <c r="ES743" s="56">
        <v>326</v>
      </c>
      <c r="ET743" s="57" t="s">
        <v>3067</v>
      </c>
      <c r="EU743" s="68" t="s">
        <v>2335</v>
      </c>
      <c r="EV743" s="60">
        <v>12</v>
      </c>
      <c r="EW743" s="56">
        <v>326</v>
      </c>
      <c r="EX743" s="57" t="s">
        <v>3067</v>
      </c>
      <c r="EY743" s="68" t="s">
        <v>2335</v>
      </c>
      <c r="EZ743" s="60">
        <v>12</v>
      </c>
      <c r="FA743" s="56">
        <v>326</v>
      </c>
      <c r="FB743" s="57" t="s">
        <v>3067</v>
      </c>
      <c r="FC743" s="68" t="s">
        <v>2335</v>
      </c>
      <c r="FD743" s="60">
        <v>12</v>
      </c>
      <c r="FE743" s="56">
        <v>326</v>
      </c>
      <c r="FF743" s="57" t="s">
        <v>3067</v>
      </c>
      <c r="FG743" s="68" t="s">
        <v>2335</v>
      </c>
      <c r="FH743" s="60">
        <v>12</v>
      </c>
      <c r="FI743" s="56">
        <v>326</v>
      </c>
      <c r="FJ743" s="57" t="s">
        <v>3067</v>
      </c>
      <c r="FK743" s="68" t="s">
        <v>2335</v>
      </c>
      <c r="FL743" s="60">
        <v>12</v>
      </c>
      <c r="FM743" s="56">
        <v>326</v>
      </c>
      <c r="FN743" s="57" t="s">
        <v>3067</v>
      </c>
      <c r="FO743" s="68" t="s">
        <v>2335</v>
      </c>
      <c r="FP743" s="60">
        <v>12</v>
      </c>
      <c r="FQ743" s="56">
        <v>326</v>
      </c>
      <c r="FR743" s="57" t="s">
        <v>3067</v>
      </c>
      <c r="FS743" s="68" t="s">
        <v>2335</v>
      </c>
      <c r="FT743" s="60">
        <v>12</v>
      </c>
      <c r="FU743" s="56">
        <v>326</v>
      </c>
      <c r="FV743" s="57" t="s">
        <v>3067</v>
      </c>
      <c r="FW743" s="68" t="s">
        <v>2335</v>
      </c>
      <c r="FX743" s="60">
        <v>12</v>
      </c>
      <c r="FY743" s="56">
        <v>326</v>
      </c>
      <c r="FZ743" s="57" t="s">
        <v>3067</v>
      </c>
      <c r="GA743" s="68" t="s">
        <v>2335</v>
      </c>
      <c r="GB743" s="60">
        <v>12</v>
      </c>
      <c r="GC743" s="56">
        <v>326</v>
      </c>
      <c r="GD743" s="57" t="s">
        <v>3067</v>
      </c>
      <c r="GE743" s="68" t="s">
        <v>2335</v>
      </c>
      <c r="GF743" s="60">
        <v>12</v>
      </c>
      <c r="GG743" s="56">
        <v>326</v>
      </c>
      <c r="GH743" s="57" t="s">
        <v>3067</v>
      </c>
      <c r="GI743" s="68" t="s">
        <v>2335</v>
      </c>
      <c r="GJ743" s="60">
        <v>12</v>
      </c>
      <c r="GK743" s="56">
        <v>326</v>
      </c>
      <c r="GL743" s="57" t="s">
        <v>3067</v>
      </c>
      <c r="GM743" s="68" t="s">
        <v>2335</v>
      </c>
      <c r="GN743" s="60">
        <v>12</v>
      </c>
      <c r="GO743" s="56">
        <v>326</v>
      </c>
      <c r="GP743" s="57" t="s">
        <v>3067</v>
      </c>
      <c r="GQ743" s="68" t="s">
        <v>2335</v>
      </c>
      <c r="GR743" s="60">
        <v>12</v>
      </c>
      <c r="GS743" s="56">
        <v>326</v>
      </c>
      <c r="GT743" s="57" t="s">
        <v>3067</v>
      </c>
      <c r="GU743" s="68" t="s">
        <v>2335</v>
      </c>
      <c r="GV743" s="60">
        <v>12</v>
      </c>
      <c r="GW743" s="56">
        <v>326</v>
      </c>
      <c r="GX743" s="57" t="s">
        <v>3067</v>
      </c>
      <c r="GY743" s="68" t="s">
        <v>2335</v>
      </c>
      <c r="GZ743" s="60">
        <v>12</v>
      </c>
      <c r="HA743" s="56">
        <v>326</v>
      </c>
      <c r="HB743" s="57" t="s">
        <v>3067</v>
      </c>
      <c r="HC743" s="68" t="s">
        <v>2335</v>
      </c>
      <c r="HD743" s="60">
        <v>12</v>
      </c>
      <c r="HE743" s="56">
        <v>326</v>
      </c>
      <c r="HF743" s="57" t="s">
        <v>3067</v>
      </c>
      <c r="HG743" s="68" t="s">
        <v>2335</v>
      </c>
      <c r="HH743" s="60">
        <v>12</v>
      </c>
      <c r="HI743" s="56">
        <v>326</v>
      </c>
      <c r="HJ743" s="57" t="s">
        <v>3067</v>
      </c>
      <c r="HK743" s="68" t="s">
        <v>2335</v>
      </c>
      <c r="HL743" s="60">
        <v>12</v>
      </c>
      <c r="HM743" s="56">
        <v>326</v>
      </c>
      <c r="HN743" s="57" t="s">
        <v>3067</v>
      </c>
      <c r="HO743" s="68" t="s">
        <v>2335</v>
      </c>
      <c r="HP743" s="60">
        <v>12</v>
      </c>
      <c r="HQ743" s="56">
        <v>326</v>
      </c>
      <c r="HR743" s="57" t="s">
        <v>3067</v>
      </c>
      <c r="HS743" s="68" t="s">
        <v>2335</v>
      </c>
      <c r="HT743" s="60">
        <v>12</v>
      </c>
      <c r="HU743" s="56">
        <v>326</v>
      </c>
      <c r="HV743" s="57" t="s">
        <v>3067</v>
      </c>
      <c r="HW743" s="68" t="s">
        <v>2335</v>
      </c>
      <c r="HX743" s="60">
        <v>12</v>
      </c>
      <c r="HY743" s="56">
        <v>326</v>
      </c>
      <c r="HZ743" s="57" t="s">
        <v>3067</v>
      </c>
      <c r="IA743" s="68" t="s">
        <v>2335</v>
      </c>
      <c r="IB743" s="60">
        <v>12</v>
      </c>
      <c r="IC743" s="56">
        <v>326</v>
      </c>
      <c r="ID743" s="57" t="s">
        <v>3067</v>
      </c>
      <c r="IE743" s="68" t="s">
        <v>2335</v>
      </c>
      <c r="IF743" s="60">
        <v>12</v>
      </c>
      <c r="IG743" s="56">
        <v>326</v>
      </c>
      <c r="IH743" s="57" t="s">
        <v>3067</v>
      </c>
      <c r="II743" s="68" t="s">
        <v>2335</v>
      </c>
      <c r="IJ743" s="60">
        <v>12</v>
      </c>
      <c r="IK743" s="56">
        <v>326</v>
      </c>
      <c r="IL743" s="57" t="s">
        <v>3067</v>
      </c>
      <c r="IM743" s="68" t="s">
        <v>2335</v>
      </c>
      <c r="IN743" s="60">
        <v>12</v>
      </c>
      <c r="IO743" s="56">
        <v>326</v>
      </c>
      <c r="IP743" s="57" t="s">
        <v>3067</v>
      </c>
      <c r="IQ743" s="68" t="s">
        <v>2335</v>
      </c>
      <c r="IR743" s="60">
        <v>12</v>
      </c>
      <c r="IS743" s="56">
        <v>326</v>
      </c>
      <c r="IT743" s="57" t="s">
        <v>3067</v>
      </c>
      <c r="IU743" s="68" t="s">
        <v>2335</v>
      </c>
      <c r="IV743" s="60">
        <v>12</v>
      </c>
    </row>
    <row r="744" spans="1:256" s="51" customFormat="1" ht="12" customHeight="1" x14ac:dyDescent="0.2">
      <c r="A744" s="125">
        <v>410</v>
      </c>
      <c r="B744" s="111" t="s">
        <v>3068</v>
      </c>
      <c r="C744" s="119" t="s">
        <v>2335</v>
      </c>
      <c r="D744" s="116">
        <v>10</v>
      </c>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0">
        <v>10</v>
      </c>
      <c r="EC744" s="56">
        <v>327</v>
      </c>
      <c r="ED744" s="57" t="s">
        <v>3068</v>
      </c>
      <c r="EE744" s="68" t="s">
        <v>2335</v>
      </c>
      <c r="EF744" s="60">
        <v>10</v>
      </c>
      <c r="EG744" s="56">
        <v>327</v>
      </c>
      <c r="EH744" s="57" t="s">
        <v>3068</v>
      </c>
      <c r="EI744" s="68" t="s">
        <v>2335</v>
      </c>
      <c r="EJ744" s="60">
        <v>10</v>
      </c>
      <c r="EK744" s="56">
        <v>327</v>
      </c>
      <c r="EL744" s="57" t="s">
        <v>3068</v>
      </c>
      <c r="EM744" s="68" t="s">
        <v>2335</v>
      </c>
      <c r="EN744" s="60">
        <v>10</v>
      </c>
      <c r="EO744" s="56">
        <v>327</v>
      </c>
      <c r="EP744" s="57" t="s">
        <v>3068</v>
      </c>
      <c r="EQ744" s="68" t="s">
        <v>2335</v>
      </c>
      <c r="ER744" s="60">
        <v>10</v>
      </c>
      <c r="ES744" s="56">
        <v>327</v>
      </c>
      <c r="ET744" s="57" t="s">
        <v>3068</v>
      </c>
      <c r="EU744" s="68" t="s">
        <v>2335</v>
      </c>
      <c r="EV744" s="60">
        <v>10</v>
      </c>
      <c r="EW744" s="56">
        <v>327</v>
      </c>
      <c r="EX744" s="57" t="s">
        <v>3068</v>
      </c>
      <c r="EY744" s="68" t="s">
        <v>2335</v>
      </c>
      <c r="EZ744" s="60">
        <v>10</v>
      </c>
      <c r="FA744" s="56">
        <v>327</v>
      </c>
      <c r="FB744" s="57" t="s">
        <v>3068</v>
      </c>
      <c r="FC744" s="68" t="s">
        <v>2335</v>
      </c>
      <c r="FD744" s="60">
        <v>10</v>
      </c>
      <c r="FE744" s="56">
        <v>327</v>
      </c>
      <c r="FF744" s="57" t="s">
        <v>3068</v>
      </c>
      <c r="FG744" s="68" t="s">
        <v>2335</v>
      </c>
      <c r="FH744" s="60">
        <v>10</v>
      </c>
      <c r="FI744" s="56">
        <v>327</v>
      </c>
      <c r="FJ744" s="57" t="s">
        <v>3068</v>
      </c>
      <c r="FK744" s="68" t="s">
        <v>2335</v>
      </c>
      <c r="FL744" s="60">
        <v>10</v>
      </c>
      <c r="FM744" s="56">
        <v>327</v>
      </c>
      <c r="FN744" s="57" t="s">
        <v>3068</v>
      </c>
      <c r="FO744" s="68" t="s">
        <v>2335</v>
      </c>
      <c r="FP744" s="60">
        <v>10</v>
      </c>
      <c r="FQ744" s="56">
        <v>327</v>
      </c>
      <c r="FR744" s="57" t="s">
        <v>3068</v>
      </c>
      <c r="FS744" s="68" t="s">
        <v>2335</v>
      </c>
      <c r="FT744" s="60">
        <v>10</v>
      </c>
      <c r="FU744" s="56">
        <v>327</v>
      </c>
      <c r="FV744" s="57" t="s">
        <v>3068</v>
      </c>
      <c r="FW744" s="68" t="s">
        <v>2335</v>
      </c>
      <c r="FX744" s="60">
        <v>10</v>
      </c>
      <c r="FY744" s="56">
        <v>327</v>
      </c>
      <c r="FZ744" s="57" t="s">
        <v>3068</v>
      </c>
      <c r="GA744" s="68" t="s">
        <v>2335</v>
      </c>
      <c r="GB744" s="60">
        <v>10</v>
      </c>
      <c r="GC744" s="56">
        <v>327</v>
      </c>
      <c r="GD744" s="57" t="s">
        <v>3068</v>
      </c>
      <c r="GE744" s="68" t="s">
        <v>2335</v>
      </c>
      <c r="GF744" s="60">
        <v>10</v>
      </c>
      <c r="GG744" s="56">
        <v>327</v>
      </c>
      <c r="GH744" s="57" t="s">
        <v>3068</v>
      </c>
      <c r="GI744" s="68" t="s">
        <v>2335</v>
      </c>
      <c r="GJ744" s="60">
        <v>10</v>
      </c>
      <c r="GK744" s="56">
        <v>327</v>
      </c>
      <c r="GL744" s="57" t="s">
        <v>3068</v>
      </c>
      <c r="GM744" s="68" t="s">
        <v>2335</v>
      </c>
      <c r="GN744" s="60">
        <v>10</v>
      </c>
      <c r="GO744" s="56">
        <v>327</v>
      </c>
      <c r="GP744" s="57" t="s">
        <v>3068</v>
      </c>
      <c r="GQ744" s="68" t="s">
        <v>2335</v>
      </c>
      <c r="GR744" s="60">
        <v>10</v>
      </c>
      <c r="GS744" s="56">
        <v>327</v>
      </c>
      <c r="GT744" s="57" t="s">
        <v>3068</v>
      </c>
      <c r="GU744" s="68" t="s">
        <v>2335</v>
      </c>
      <c r="GV744" s="60">
        <v>10</v>
      </c>
      <c r="GW744" s="56">
        <v>327</v>
      </c>
      <c r="GX744" s="57" t="s">
        <v>3068</v>
      </c>
      <c r="GY744" s="68" t="s">
        <v>2335</v>
      </c>
      <c r="GZ744" s="60">
        <v>10</v>
      </c>
      <c r="HA744" s="56">
        <v>327</v>
      </c>
      <c r="HB744" s="57" t="s">
        <v>3068</v>
      </c>
      <c r="HC744" s="68" t="s">
        <v>2335</v>
      </c>
      <c r="HD744" s="60">
        <v>10</v>
      </c>
      <c r="HE744" s="56">
        <v>327</v>
      </c>
      <c r="HF744" s="57" t="s">
        <v>3068</v>
      </c>
      <c r="HG744" s="68" t="s">
        <v>2335</v>
      </c>
      <c r="HH744" s="60">
        <v>10</v>
      </c>
      <c r="HI744" s="56">
        <v>327</v>
      </c>
      <c r="HJ744" s="57" t="s">
        <v>3068</v>
      </c>
      <c r="HK744" s="68" t="s">
        <v>2335</v>
      </c>
      <c r="HL744" s="60">
        <v>10</v>
      </c>
      <c r="HM744" s="56">
        <v>327</v>
      </c>
      <c r="HN744" s="57" t="s">
        <v>3068</v>
      </c>
      <c r="HO744" s="68" t="s">
        <v>2335</v>
      </c>
      <c r="HP744" s="60">
        <v>10</v>
      </c>
      <c r="HQ744" s="56">
        <v>327</v>
      </c>
      <c r="HR744" s="57" t="s">
        <v>3068</v>
      </c>
      <c r="HS744" s="68" t="s">
        <v>2335</v>
      </c>
      <c r="HT744" s="60">
        <v>10</v>
      </c>
      <c r="HU744" s="56">
        <v>327</v>
      </c>
      <c r="HV744" s="57" t="s">
        <v>3068</v>
      </c>
      <c r="HW744" s="68" t="s">
        <v>2335</v>
      </c>
      <c r="HX744" s="60">
        <v>10</v>
      </c>
      <c r="HY744" s="56">
        <v>327</v>
      </c>
      <c r="HZ744" s="57" t="s">
        <v>3068</v>
      </c>
      <c r="IA744" s="68" t="s">
        <v>2335</v>
      </c>
      <c r="IB744" s="60">
        <v>10</v>
      </c>
      <c r="IC744" s="56">
        <v>327</v>
      </c>
      <c r="ID744" s="57" t="s">
        <v>3068</v>
      </c>
      <c r="IE744" s="68" t="s">
        <v>2335</v>
      </c>
      <c r="IF744" s="60">
        <v>10</v>
      </c>
      <c r="IG744" s="56">
        <v>327</v>
      </c>
      <c r="IH744" s="57" t="s">
        <v>3068</v>
      </c>
      <c r="II744" s="68" t="s">
        <v>2335</v>
      </c>
      <c r="IJ744" s="60">
        <v>10</v>
      </c>
      <c r="IK744" s="56">
        <v>327</v>
      </c>
      <c r="IL744" s="57" t="s">
        <v>3068</v>
      </c>
      <c r="IM744" s="68" t="s">
        <v>2335</v>
      </c>
      <c r="IN744" s="60">
        <v>10</v>
      </c>
      <c r="IO744" s="56">
        <v>327</v>
      </c>
      <c r="IP744" s="57" t="s">
        <v>3068</v>
      </c>
      <c r="IQ744" s="68" t="s">
        <v>2335</v>
      </c>
      <c r="IR744" s="60">
        <v>10</v>
      </c>
      <c r="IS744" s="56">
        <v>327</v>
      </c>
      <c r="IT744" s="57" t="s">
        <v>3068</v>
      </c>
      <c r="IU744" s="68" t="s">
        <v>2335</v>
      </c>
      <c r="IV744" s="60">
        <v>10</v>
      </c>
    </row>
    <row r="745" spans="1:256" s="51" customFormat="1" ht="12" customHeight="1" x14ac:dyDescent="0.2">
      <c r="A745" s="125">
        <v>410</v>
      </c>
      <c r="B745" s="111" t="s">
        <v>3069</v>
      </c>
      <c r="C745" s="119" t="s">
        <v>2335</v>
      </c>
      <c r="D745" s="116">
        <v>13</v>
      </c>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0">
        <v>13</v>
      </c>
      <c r="EC745" s="56">
        <v>328</v>
      </c>
      <c r="ED745" s="57" t="s">
        <v>3069</v>
      </c>
      <c r="EE745" s="68" t="s">
        <v>2335</v>
      </c>
      <c r="EF745" s="60">
        <v>13</v>
      </c>
      <c r="EG745" s="56">
        <v>328</v>
      </c>
      <c r="EH745" s="57" t="s">
        <v>3069</v>
      </c>
      <c r="EI745" s="68" t="s">
        <v>2335</v>
      </c>
      <c r="EJ745" s="60">
        <v>13</v>
      </c>
      <c r="EK745" s="56">
        <v>328</v>
      </c>
      <c r="EL745" s="57" t="s">
        <v>3069</v>
      </c>
      <c r="EM745" s="68" t="s">
        <v>2335</v>
      </c>
      <c r="EN745" s="60">
        <v>13</v>
      </c>
      <c r="EO745" s="56">
        <v>328</v>
      </c>
      <c r="EP745" s="57" t="s">
        <v>3069</v>
      </c>
      <c r="EQ745" s="68" t="s">
        <v>2335</v>
      </c>
      <c r="ER745" s="60">
        <v>13</v>
      </c>
      <c r="ES745" s="56">
        <v>328</v>
      </c>
      <c r="ET745" s="57" t="s">
        <v>3069</v>
      </c>
      <c r="EU745" s="68" t="s">
        <v>2335</v>
      </c>
      <c r="EV745" s="60">
        <v>13</v>
      </c>
      <c r="EW745" s="56">
        <v>328</v>
      </c>
      <c r="EX745" s="57" t="s">
        <v>3069</v>
      </c>
      <c r="EY745" s="68" t="s">
        <v>2335</v>
      </c>
      <c r="EZ745" s="60">
        <v>13</v>
      </c>
      <c r="FA745" s="56">
        <v>328</v>
      </c>
      <c r="FB745" s="57" t="s">
        <v>3069</v>
      </c>
      <c r="FC745" s="68" t="s">
        <v>2335</v>
      </c>
      <c r="FD745" s="60">
        <v>13</v>
      </c>
      <c r="FE745" s="56">
        <v>328</v>
      </c>
      <c r="FF745" s="57" t="s">
        <v>3069</v>
      </c>
      <c r="FG745" s="68" t="s">
        <v>2335</v>
      </c>
      <c r="FH745" s="60">
        <v>13</v>
      </c>
      <c r="FI745" s="56">
        <v>328</v>
      </c>
      <c r="FJ745" s="57" t="s">
        <v>3069</v>
      </c>
      <c r="FK745" s="68" t="s">
        <v>2335</v>
      </c>
      <c r="FL745" s="60">
        <v>13</v>
      </c>
      <c r="FM745" s="56">
        <v>328</v>
      </c>
      <c r="FN745" s="57" t="s">
        <v>3069</v>
      </c>
      <c r="FO745" s="68" t="s">
        <v>2335</v>
      </c>
      <c r="FP745" s="60">
        <v>13</v>
      </c>
      <c r="FQ745" s="56">
        <v>328</v>
      </c>
      <c r="FR745" s="57" t="s">
        <v>3069</v>
      </c>
      <c r="FS745" s="68" t="s">
        <v>2335</v>
      </c>
      <c r="FT745" s="60">
        <v>13</v>
      </c>
      <c r="FU745" s="56">
        <v>328</v>
      </c>
      <c r="FV745" s="57" t="s">
        <v>3069</v>
      </c>
      <c r="FW745" s="68" t="s">
        <v>2335</v>
      </c>
      <c r="FX745" s="60">
        <v>13</v>
      </c>
      <c r="FY745" s="56">
        <v>328</v>
      </c>
      <c r="FZ745" s="57" t="s">
        <v>3069</v>
      </c>
      <c r="GA745" s="68" t="s">
        <v>2335</v>
      </c>
      <c r="GB745" s="60">
        <v>13</v>
      </c>
      <c r="GC745" s="56">
        <v>328</v>
      </c>
      <c r="GD745" s="57" t="s">
        <v>3069</v>
      </c>
      <c r="GE745" s="68" t="s">
        <v>2335</v>
      </c>
      <c r="GF745" s="60">
        <v>13</v>
      </c>
      <c r="GG745" s="56">
        <v>328</v>
      </c>
      <c r="GH745" s="57" t="s">
        <v>3069</v>
      </c>
      <c r="GI745" s="68" t="s">
        <v>2335</v>
      </c>
      <c r="GJ745" s="60">
        <v>13</v>
      </c>
      <c r="GK745" s="56">
        <v>328</v>
      </c>
      <c r="GL745" s="57" t="s">
        <v>3069</v>
      </c>
      <c r="GM745" s="68" t="s">
        <v>2335</v>
      </c>
      <c r="GN745" s="60">
        <v>13</v>
      </c>
      <c r="GO745" s="56">
        <v>328</v>
      </c>
      <c r="GP745" s="57" t="s">
        <v>3069</v>
      </c>
      <c r="GQ745" s="68" t="s">
        <v>2335</v>
      </c>
      <c r="GR745" s="60">
        <v>13</v>
      </c>
      <c r="GS745" s="56">
        <v>328</v>
      </c>
      <c r="GT745" s="57" t="s">
        <v>3069</v>
      </c>
      <c r="GU745" s="68" t="s">
        <v>2335</v>
      </c>
      <c r="GV745" s="60">
        <v>13</v>
      </c>
      <c r="GW745" s="56">
        <v>328</v>
      </c>
      <c r="GX745" s="57" t="s">
        <v>3069</v>
      </c>
      <c r="GY745" s="68" t="s">
        <v>2335</v>
      </c>
      <c r="GZ745" s="60">
        <v>13</v>
      </c>
      <c r="HA745" s="56">
        <v>328</v>
      </c>
      <c r="HB745" s="57" t="s">
        <v>3069</v>
      </c>
      <c r="HC745" s="68" t="s">
        <v>2335</v>
      </c>
      <c r="HD745" s="60">
        <v>13</v>
      </c>
      <c r="HE745" s="56">
        <v>328</v>
      </c>
      <c r="HF745" s="57" t="s">
        <v>3069</v>
      </c>
      <c r="HG745" s="68" t="s">
        <v>2335</v>
      </c>
      <c r="HH745" s="60">
        <v>13</v>
      </c>
      <c r="HI745" s="56">
        <v>328</v>
      </c>
      <c r="HJ745" s="57" t="s">
        <v>3069</v>
      </c>
      <c r="HK745" s="68" t="s">
        <v>2335</v>
      </c>
      <c r="HL745" s="60">
        <v>13</v>
      </c>
      <c r="HM745" s="56">
        <v>328</v>
      </c>
      <c r="HN745" s="57" t="s">
        <v>3069</v>
      </c>
      <c r="HO745" s="68" t="s">
        <v>2335</v>
      </c>
      <c r="HP745" s="60">
        <v>13</v>
      </c>
      <c r="HQ745" s="56">
        <v>328</v>
      </c>
      <c r="HR745" s="57" t="s">
        <v>3069</v>
      </c>
      <c r="HS745" s="68" t="s">
        <v>2335</v>
      </c>
      <c r="HT745" s="60">
        <v>13</v>
      </c>
      <c r="HU745" s="56">
        <v>328</v>
      </c>
      <c r="HV745" s="57" t="s">
        <v>3069</v>
      </c>
      <c r="HW745" s="68" t="s">
        <v>2335</v>
      </c>
      <c r="HX745" s="60">
        <v>13</v>
      </c>
      <c r="HY745" s="56">
        <v>328</v>
      </c>
      <c r="HZ745" s="57" t="s">
        <v>3069</v>
      </c>
      <c r="IA745" s="68" t="s">
        <v>2335</v>
      </c>
      <c r="IB745" s="60">
        <v>13</v>
      </c>
      <c r="IC745" s="56">
        <v>328</v>
      </c>
      <c r="ID745" s="57" t="s">
        <v>3069</v>
      </c>
      <c r="IE745" s="68" t="s">
        <v>2335</v>
      </c>
      <c r="IF745" s="60">
        <v>13</v>
      </c>
      <c r="IG745" s="56">
        <v>328</v>
      </c>
      <c r="IH745" s="57" t="s">
        <v>3069</v>
      </c>
      <c r="II745" s="68" t="s">
        <v>2335</v>
      </c>
      <c r="IJ745" s="60">
        <v>13</v>
      </c>
      <c r="IK745" s="56">
        <v>328</v>
      </c>
      <c r="IL745" s="57" t="s">
        <v>3069</v>
      </c>
      <c r="IM745" s="68" t="s">
        <v>2335</v>
      </c>
      <c r="IN745" s="60">
        <v>13</v>
      </c>
      <c r="IO745" s="56">
        <v>328</v>
      </c>
      <c r="IP745" s="57" t="s">
        <v>3069</v>
      </c>
      <c r="IQ745" s="68" t="s">
        <v>2335</v>
      </c>
      <c r="IR745" s="60">
        <v>13</v>
      </c>
      <c r="IS745" s="56">
        <v>328</v>
      </c>
      <c r="IT745" s="57" t="s">
        <v>3069</v>
      </c>
      <c r="IU745" s="68" t="s">
        <v>2335</v>
      </c>
      <c r="IV745" s="60">
        <v>13</v>
      </c>
    </row>
    <row r="746" spans="1:256" s="51" customFormat="1" ht="12" customHeight="1" x14ac:dyDescent="0.2">
      <c r="A746" s="125">
        <v>410</v>
      </c>
      <c r="B746" s="111" t="s">
        <v>3070</v>
      </c>
      <c r="C746" s="119" t="s">
        <v>2335</v>
      </c>
      <c r="D746" s="116">
        <v>10</v>
      </c>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0">
        <v>10</v>
      </c>
      <c r="EC746" s="56">
        <v>329</v>
      </c>
      <c r="ED746" s="57" t="s">
        <v>3070</v>
      </c>
      <c r="EE746" s="68" t="s">
        <v>2335</v>
      </c>
      <c r="EF746" s="60">
        <v>10</v>
      </c>
      <c r="EG746" s="56">
        <v>329</v>
      </c>
      <c r="EH746" s="57" t="s">
        <v>3070</v>
      </c>
      <c r="EI746" s="68" t="s">
        <v>2335</v>
      </c>
      <c r="EJ746" s="60">
        <v>10</v>
      </c>
      <c r="EK746" s="56">
        <v>329</v>
      </c>
      <c r="EL746" s="57" t="s">
        <v>3070</v>
      </c>
      <c r="EM746" s="68" t="s">
        <v>2335</v>
      </c>
      <c r="EN746" s="60">
        <v>10</v>
      </c>
      <c r="EO746" s="56">
        <v>329</v>
      </c>
      <c r="EP746" s="57" t="s">
        <v>3070</v>
      </c>
      <c r="EQ746" s="68" t="s">
        <v>2335</v>
      </c>
      <c r="ER746" s="60">
        <v>10</v>
      </c>
      <c r="ES746" s="56">
        <v>329</v>
      </c>
      <c r="ET746" s="57" t="s">
        <v>3070</v>
      </c>
      <c r="EU746" s="68" t="s">
        <v>2335</v>
      </c>
      <c r="EV746" s="60">
        <v>10</v>
      </c>
      <c r="EW746" s="56">
        <v>329</v>
      </c>
      <c r="EX746" s="57" t="s">
        <v>3070</v>
      </c>
      <c r="EY746" s="68" t="s">
        <v>2335</v>
      </c>
      <c r="EZ746" s="60">
        <v>10</v>
      </c>
      <c r="FA746" s="56">
        <v>329</v>
      </c>
      <c r="FB746" s="57" t="s">
        <v>3070</v>
      </c>
      <c r="FC746" s="68" t="s">
        <v>2335</v>
      </c>
      <c r="FD746" s="60">
        <v>10</v>
      </c>
      <c r="FE746" s="56">
        <v>329</v>
      </c>
      <c r="FF746" s="57" t="s">
        <v>3070</v>
      </c>
      <c r="FG746" s="68" t="s">
        <v>2335</v>
      </c>
      <c r="FH746" s="60">
        <v>10</v>
      </c>
      <c r="FI746" s="56">
        <v>329</v>
      </c>
      <c r="FJ746" s="57" t="s">
        <v>3070</v>
      </c>
      <c r="FK746" s="68" t="s">
        <v>2335</v>
      </c>
      <c r="FL746" s="60">
        <v>10</v>
      </c>
      <c r="FM746" s="56">
        <v>329</v>
      </c>
      <c r="FN746" s="57" t="s">
        <v>3070</v>
      </c>
      <c r="FO746" s="68" t="s">
        <v>2335</v>
      </c>
      <c r="FP746" s="60">
        <v>10</v>
      </c>
      <c r="FQ746" s="56">
        <v>329</v>
      </c>
      <c r="FR746" s="57" t="s">
        <v>3070</v>
      </c>
      <c r="FS746" s="68" t="s">
        <v>2335</v>
      </c>
      <c r="FT746" s="60">
        <v>10</v>
      </c>
      <c r="FU746" s="56">
        <v>329</v>
      </c>
      <c r="FV746" s="57" t="s">
        <v>3070</v>
      </c>
      <c r="FW746" s="68" t="s">
        <v>2335</v>
      </c>
      <c r="FX746" s="60">
        <v>10</v>
      </c>
      <c r="FY746" s="56">
        <v>329</v>
      </c>
      <c r="FZ746" s="57" t="s">
        <v>3070</v>
      </c>
      <c r="GA746" s="68" t="s">
        <v>2335</v>
      </c>
      <c r="GB746" s="60">
        <v>10</v>
      </c>
      <c r="GC746" s="56">
        <v>329</v>
      </c>
      <c r="GD746" s="57" t="s">
        <v>3070</v>
      </c>
      <c r="GE746" s="68" t="s">
        <v>2335</v>
      </c>
      <c r="GF746" s="60">
        <v>10</v>
      </c>
      <c r="GG746" s="56">
        <v>329</v>
      </c>
      <c r="GH746" s="57" t="s">
        <v>3070</v>
      </c>
      <c r="GI746" s="68" t="s">
        <v>2335</v>
      </c>
      <c r="GJ746" s="60">
        <v>10</v>
      </c>
      <c r="GK746" s="56">
        <v>329</v>
      </c>
      <c r="GL746" s="57" t="s">
        <v>3070</v>
      </c>
      <c r="GM746" s="68" t="s">
        <v>2335</v>
      </c>
      <c r="GN746" s="60">
        <v>10</v>
      </c>
      <c r="GO746" s="56">
        <v>329</v>
      </c>
      <c r="GP746" s="57" t="s">
        <v>3070</v>
      </c>
      <c r="GQ746" s="68" t="s">
        <v>2335</v>
      </c>
      <c r="GR746" s="60">
        <v>10</v>
      </c>
      <c r="GS746" s="56">
        <v>329</v>
      </c>
      <c r="GT746" s="57" t="s">
        <v>3070</v>
      </c>
      <c r="GU746" s="68" t="s">
        <v>2335</v>
      </c>
      <c r="GV746" s="60">
        <v>10</v>
      </c>
      <c r="GW746" s="56">
        <v>329</v>
      </c>
      <c r="GX746" s="57" t="s">
        <v>3070</v>
      </c>
      <c r="GY746" s="68" t="s">
        <v>2335</v>
      </c>
      <c r="GZ746" s="60">
        <v>10</v>
      </c>
      <c r="HA746" s="56">
        <v>329</v>
      </c>
      <c r="HB746" s="57" t="s">
        <v>3070</v>
      </c>
      <c r="HC746" s="68" t="s">
        <v>2335</v>
      </c>
      <c r="HD746" s="60">
        <v>10</v>
      </c>
      <c r="HE746" s="56">
        <v>329</v>
      </c>
      <c r="HF746" s="57" t="s">
        <v>3070</v>
      </c>
      <c r="HG746" s="68" t="s">
        <v>2335</v>
      </c>
      <c r="HH746" s="60">
        <v>10</v>
      </c>
      <c r="HI746" s="56">
        <v>329</v>
      </c>
      <c r="HJ746" s="57" t="s">
        <v>3070</v>
      </c>
      <c r="HK746" s="68" t="s">
        <v>2335</v>
      </c>
      <c r="HL746" s="60">
        <v>10</v>
      </c>
      <c r="HM746" s="56">
        <v>329</v>
      </c>
      <c r="HN746" s="57" t="s">
        <v>3070</v>
      </c>
      <c r="HO746" s="68" t="s">
        <v>2335</v>
      </c>
      <c r="HP746" s="60">
        <v>10</v>
      </c>
      <c r="HQ746" s="56">
        <v>329</v>
      </c>
      <c r="HR746" s="57" t="s">
        <v>3070</v>
      </c>
      <c r="HS746" s="68" t="s">
        <v>2335</v>
      </c>
      <c r="HT746" s="60">
        <v>10</v>
      </c>
      <c r="HU746" s="56">
        <v>329</v>
      </c>
      <c r="HV746" s="57" t="s">
        <v>3070</v>
      </c>
      <c r="HW746" s="68" t="s">
        <v>2335</v>
      </c>
      <c r="HX746" s="60">
        <v>10</v>
      </c>
      <c r="HY746" s="56">
        <v>329</v>
      </c>
      <c r="HZ746" s="57" t="s">
        <v>3070</v>
      </c>
      <c r="IA746" s="68" t="s">
        <v>2335</v>
      </c>
      <c r="IB746" s="60">
        <v>10</v>
      </c>
      <c r="IC746" s="56">
        <v>329</v>
      </c>
      <c r="ID746" s="57" t="s">
        <v>3070</v>
      </c>
      <c r="IE746" s="68" t="s">
        <v>2335</v>
      </c>
      <c r="IF746" s="60">
        <v>10</v>
      </c>
      <c r="IG746" s="56">
        <v>329</v>
      </c>
      <c r="IH746" s="57" t="s">
        <v>3070</v>
      </c>
      <c r="II746" s="68" t="s">
        <v>2335</v>
      </c>
      <c r="IJ746" s="60">
        <v>10</v>
      </c>
      <c r="IK746" s="56">
        <v>329</v>
      </c>
      <c r="IL746" s="57" t="s">
        <v>3070</v>
      </c>
      <c r="IM746" s="68" t="s">
        <v>2335</v>
      </c>
      <c r="IN746" s="60">
        <v>10</v>
      </c>
      <c r="IO746" s="56">
        <v>329</v>
      </c>
      <c r="IP746" s="57" t="s">
        <v>3070</v>
      </c>
      <c r="IQ746" s="68" t="s">
        <v>2335</v>
      </c>
      <c r="IR746" s="60">
        <v>10</v>
      </c>
      <c r="IS746" s="56">
        <v>329</v>
      </c>
      <c r="IT746" s="57" t="s">
        <v>3070</v>
      </c>
      <c r="IU746" s="68" t="s">
        <v>2335</v>
      </c>
      <c r="IV746" s="60">
        <v>10</v>
      </c>
    </row>
    <row r="747" spans="1:256" s="51" customFormat="1" ht="12" customHeight="1" x14ac:dyDescent="0.2">
      <c r="A747" s="125">
        <v>410</v>
      </c>
      <c r="B747" s="111" t="s">
        <v>3071</v>
      </c>
      <c r="C747" s="119" t="s">
        <v>2335</v>
      </c>
      <c r="D747" s="116">
        <v>13</v>
      </c>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0">
        <v>13</v>
      </c>
      <c r="EC747" s="56">
        <v>330</v>
      </c>
      <c r="ED747" s="57" t="s">
        <v>3071</v>
      </c>
      <c r="EE747" s="68" t="s">
        <v>2335</v>
      </c>
      <c r="EF747" s="60">
        <v>13</v>
      </c>
      <c r="EG747" s="56">
        <v>330</v>
      </c>
      <c r="EH747" s="57" t="s">
        <v>3071</v>
      </c>
      <c r="EI747" s="68" t="s">
        <v>2335</v>
      </c>
      <c r="EJ747" s="60">
        <v>13</v>
      </c>
      <c r="EK747" s="56">
        <v>330</v>
      </c>
      <c r="EL747" s="57" t="s">
        <v>3071</v>
      </c>
      <c r="EM747" s="68" t="s">
        <v>2335</v>
      </c>
      <c r="EN747" s="60">
        <v>13</v>
      </c>
      <c r="EO747" s="56">
        <v>330</v>
      </c>
      <c r="EP747" s="57" t="s">
        <v>3071</v>
      </c>
      <c r="EQ747" s="68" t="s">
        <v>2335</v>
      </c>
      <c r="ER747" s="60">
        <v>13</v>
      </c>
      <c r="ES747" s="56">
        <v>330</v>
      </c>
      <c r="ET747" s="57" t="s">
        <v>3071</v>
      </c>
      <c r="EU747" s="68" t="s">
        <v>2335</v>
      </c>
      <c r="EV747" s="60">
        <v>13</v>
      </c>
      <c r="EW747" s="56">
        <v>330</v>
      </c>
      <c r="EX747" s="57" t="s">
        <v>3071</v>
      </c>
      <c r="EY747" s="68" t="s">
        <v>2335</v>
      </c>
      <c r="EZ747" s="60">
        <v>13</v>
      </c>
      <c r="FA747" s="56">
        <v>330</v>
      </c>
      <c r="FB747" s="57" t="s">
        <v>3071</v>
      </c>
      <c r="FC747" s="68" t="s">
        <v>2335</v>
      </c>
      <c r="FD747" s="60">
        <v>13</v>
      </c>
      <c r="FE747" s="56">
        <v>330</v>
      </c>
      <c r="FF747" s="57" t="s">
        <v>3071</v>
      </c>
      <c r="FG747" s="68" t="s">
        <v>2335</v>
      </c>
      <c r="FH747" s="60">
        <v>13</v>
      </c>
      <c r="FI747" s="56">
        <v>330</v>
      </c>
      <c r="FJ747" s="57" t="s">
        <v>3071</v>
      </c>
      <c r="FK747" s="68" t="s">
        <v>2335</v>
      </c>
      <c r="FL747" s="60">
        <v>13</v>
      </c>
      <c r="FM747" s="56">
        <v>330</v>
      </c>
      <c r="FN747" s="57" t="s">
        <v>3071</v>
      </c>
      <c r="FO747" s="68" t="s">
        <v>2335</v>
      </c>
      <c r="FP747" s="60">
        <v>13</v>
      </c>
      <c r="FQ747" s="56">
        <v>330</v>
      </c>
      <c r="FR747" s="57" t="s">
        <v>3071</v>
      </c>
      <c r="FS747" s="68" t="s">
        <v>2335</v>
      </c>
      <c r="FT747" s="60">
        <v>13</v>
      </c>
      <c r="FU747" s="56">
        <v>330</v>
      </c>
      <c r="FV747" s="57" t="s">
        <v>3071</v>
      </c>
      <c r="FW747" s="68" t="s">
        <v>2335</v>
      </c>
      <c r="FX747" s="60">
        <v>13</v>
      </c>
      <c r="FY747" s="56">
        <v>330</v>
      </c>
      <c r="FZ747" s="57" t="s">
        <v>3071</v>
      </c>
      <c r="GA747" s="68" t="s">
        <v>2335</v>
      </c>
      <c r="GB747" s="60">
        <v>13</v>
      </c>
      <c r="GC747" s="56">
        <v>330</v>
      </c>
      <c r="GD747" s="57" t="s">
        <v>3071</v>
      </c>
      <c r="GE747" s="68" t="s">
        <v>2335</v>
      </c>
      <c r="GF747" s="60">
        <v>13</v>
      </c>
      <c r="GG747" s="56">
        <v>330</v>
      </c>
      <c r="GH747" s="57" t="s">
        <v>3071</v>
      </c>
      <c r="GI747" s="68" t="s">
        <v>2335</v>
      </c>
      <c r="GJ747" s="60">
        <v>13</v>
      </c>
      <c r="GK747" s="56">
        <v>330</v>
      </c>
      <c r="GL747" s="57" t="s">
        <v>3071</v>
      </c>
      <c r="GM747" s="68" t="s">
        <v>2335</v>
      </c>
      <c r="GN747" s="60">
        <v>13</v>
      </c>
      <c r="GO747" s="56">
        <v>330</v>
      </c>
      <c r="GP747" s="57" t="s">
        <v>3071</v>
      </c>
      <c r="GQ747" s="68" t="s">
        <v>2335</v>
      </c>
      <c r="GR747" s="60">
        <v>13</v>
      </c>
      <c r="GS747" s="56">
        <v>330</v>
      </c>
      <c r="GT747" s="57" t="s">
        <v>3071</v>
      </c>
      <c r="GU747" s="68" t="s">
        <v>2335</v>
      </c>
      <c r="GV747" s="60">
        <v>13</v>
      </c>
      <c r="GW747" s="56">
        <v>330</v>
      </c>
      <c r="GX747" s="57" t="s">
        <v>3071</v>
      </c>
      <c r="GY747" s="68" t="s">
        <v>2335</v>
      </c>
      <c r="GZ747" s="60">
        <v>13</v>
      </c>
      <c r="HA747" s="56">
        <v>330</v>
      </c>
      <c r="HB747" s="57" t="s">
        <v>3071</v>
      </c>
      <c r="HC747" s="68" t="s">
        <v>2335</v>
      </c>
      <c r="HD747" s="60">
        <v>13</v>
      </c>
      <c r="HE747" s="56">
        <v>330</v>
      </c>
      <c r="HF747" s="57" t="s">
        <v>3071</v>
      </c>
      <c r="HG747" s="68" t="s">
        <v>2335</v>
      </c>
      <c r="HH747" s="60">
        <v>13</v>
      </c>
      <c r="HI747" s="56">
        <v>330</v>
      </c>
      <c r="HJ747" s="57" t="s">
        <v>3071</v>
      </c>
      <c r="HK747" s="68" t="s">
        <v>2335</v>
      </c>
      <c r="HL747" s="60">
        <v>13</v>
      </c>
      <c r="HM747" s="56">
        <v>330</v>
      </c>
      <c r="HN747" s="57" t="s">
        <v>3071</v>
      </c>
      <c r="HO747" s="68" t="s">
        <v>2335</v>
      </c>
      <c r="HP747" s="60">
        <v>13</v>
      </c>
      <c r="HQ747" s="56">
        <v>330</v>
      </c>
      <c r="HR747" s="57" t="s">
        <v>3071</v>
      </c>
      <c r="HS747" s="68" t="s">
        <v>2335</v>
      </c>
      <c r="HT747" s="60">
        <v>13</v>
      </c>
      <c r="HU747" s="56">
        <v>330</v>
      </c>
      <c r="HV747" s="57" t="s">
        <v>3071</v>
      </c>
      <c r="HW747" s="68" t="s">
        <v>2335</v>
      </c>
      <c r="HX747" s="60">
        <v>13</v>
      </c>
      <c r="HY747" s="56">
        <v>330</v>
      </c>
      <c r="HZ747" s="57" t="s">
        <v>3071</v>
      </c>
      <c r="IA747" s="68" t="s">
        <v>2335</v>
      </c>
      <c r="IB747" s="60">
        <v>13</v>
      </c>
      <c r="IC747" s="56">
        <v>330</v>
      </c>
      <c r="ID747" s="57" t="s">
        <v>3071</v>
      </c>
      <c r="IE747" s="68" t="s">
        <v>2335</v>
      </c>
      <c r="IF747" s="60">
        <v>13</v>
      </c>
      <c r="IG747" s="56">
        <v>330</v>
      </c>
      <c r="IH747" s="57" t="s">
        <v>3071</v>
      </c>
      <c r="II747" s="68" t="s">
        <v>2335</v>
      </c>
      <c r="IJ747" s="60">
        <v>13</v>
      </c>
      <c r="IK747" s="56">
        <v>330</v>
      </c>
      <c r="IL747" s="57" t="s">
        <v>3071</v>
      </c>
      <c r="IM747" s="68" t="s">
        <v>2335</v>
      </c>
      <c r="IN747" s="60">
        <v>13</v>
      </c>
      <c r="IO747" s="56">
        <v>330</v>
      </c>
      <c r="IP747" s="57" t="s">
        <v>3071</v>
      </c>
      <c r="IQ747" s="68" t="s">
        <v>2335</v>
      </c>
      <c r="IR747" s="60">
        <v>13</v>
      </c>
      <c r="IS747" s="56">
        <v>330</v>
      </c>
      <c r="IT747" s="57" t="s">
        <v>3071</v>
      </c>
      <c r="IU747" s="68" t="s">
        <v>2335</v>
      </c>
      <c r="IV747" s="60">
        <v>13</v>
      </c>
    </row>
    <row r="748" spans="1:256" s="51" customFormat="1" ht="12" customHeight="1" x14ac:dyDescent="0.2">
      <c r="A748" s="125">
        <v>410</v>
      </c>
      <c r="B748" s="111" t="s">
        <v>3072</v>
      </c>
      <c r="C748" s="119" t="s">
        <v>2335</v>
      </c>
      <c r="D748" s="124">
        <v>9</v>
      </c>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76">
        <v>9</v>
      </c>
      <c r="EC748" s="56">
        <v>331</v>
      </c>
      <c r="ED748" s="57" t="s">
        <v>3072</v>
      </c>
      <c r="EE748" s="68" t="s">
        <v>2335</v>
      </c>
      <c r="EF748" s="76">
        <v>9</v>
      </c>
      <c r="EG748" s="56">
        <v>331</v>
      </c>
      <c r="EH748" s="57" t="s">
        <v>3072</v>
      </c>
      <c r="EI748" s="68" t="s">
        <v>2335</v>
      </c>
      <c r="EJ748" s="76">
        <v>9</v>
      </c>
      <c r="EK748" s="56">
        <v>331</v>
      </c>
      <c r="EL748" s="57" t="s">
        <v>3072</v>
      </c>
      <c r="EM748" s="68" t="s">
        <v>2335</v>
      </c>
      <c r="EN748" s="76">
        <v>9</v>
      </c>
      <c r="EO748" s="56">
        <v>331</v>
      </c>
      <c r="EP748" s="57" t="s">
        <v>3072</v>
      </c>
      <c r="EQ748" s="68" t="s">
        <v>2335</v>
      </c>
      <c r="ER748" s="76">
        <v>9</v>
      </c>
      <c r="ES748" s="56">
        <v>331</v>
      </c>
      <c r="ET748" s="57" t="s">
        <v>3072</v>
      </c>
      <c r="EU748" s="68" t="s">
        <v>2335</v>
      </c>
      <c r="EV748" s="76">
        <v>9</v>
      </c>
      <c r="EW748" s="56">
        <v>331</v>
      </c>
      <c r="EX748" s="57" t="s">
        <v>3072</v>
      </c>
      <c r="EY748" s="68" t="s">
        <v>2335</v>
      </c>
      <c r="EZ748" s="76">
        <v>9</v>
      </c>
      <c r="FA748" s="56">
        <v>331</v>
      </c>
      <c r="FB748" s="57" t="s">
        <v>3072</v>
      </c>
      <c r="FC748" s="68" t="s">
        <v>2335</v>
      </c>
      <c r="FD748" s="76">
        <v>9</v>
      </c>
      <c r="FE748" s="56">
        <v>331</v>
      </c>
      <c r="FF748" s="57" t="s">
        <v>3072</v>
      </c>
      <c r="FG748" s="68" t="s">
        <v>2335</v>
      </c>
      <c r="FH748" s="76">
        <v>9</v>
      </c>
      <c r="FI748" s="56">
        <v>331</v>
      </c>
      <c r="FJ748" s="57" t="s">
        <v>3072</v>
      </c>
      <c r="FK748" s="68" t="s">
        <v>2335</v>
      </c>
      <c r="FL748" s="76">
        <v>9</v>
      </c>
      <c r="FM748" s="56">
        <v>331</v>
      </c>
      <c r="FN748" s="57" t="s">
        <v>3072</v>
      </c>
      <c r="FO748" s="68" t="s">
        <v>2335</v>
      </c>
      <c r="FP748" s="76">
        <v>9</v>
      </c>
      <c r="FQ748" s="56">
        <v>331</v>
      </c>
      <c r="FR748" s="57" t="s">
        <v>3072</v>
      </c>
      <c r="FS748" s="68" t="s">
        <v>2335</v>
      </c>
      <c r="FT748" s="76">
        <v>9</v>
      </c>
      <c r="FU748" s="56">
        <v>331</v>
      </c>
      <c r="FV748" s="57" t="s">
        <v>3072</v>
      </c>
      <c r="FW748" s="68" t="s">
        <v>2335</v>
      </c>
      <c r="FX748" s="76">
        <v>9</v>
      </c>
      <c r="FY748" s="56">
        <v>331</v>
      </c>
      <c r="FZ748" s="57" t="s">
        <v>3072</v>
      </c>
      <c r="GA748" s="68" t="s">
        <v>2335</v>
      </c>
      <c r="GB748" s="76">
        <v>9</v>
      </c>
      <c r="GC748" s="56">
        <v>331</v>
      </c>
      <c r="GD748" s="57" t="s">
        <v>3072</v>
      </c>
      <c r="GE748" s="68" t="s">
        <v>2335</v>
      </c>
      <c r="GF748" s="76">
        <v>9</v>
      </c>
      <c r="GG748" s="56">
        <v>331</v>
      </c>
      <c r="GH748" s="57" t="s">
        <v>3072</v>
      </c>
      <c r="GI748" s="68" t="s">
        <v>2335</v>
      </c>
      <c r="GJ748" s="76">
        <v>9</v>
      </c>
      <c r="GK748" s="56">
        <v>331</v>
      </c>
      <c r="GL748" s="57" t="s">
        <v>3072</v>
      </c>
      <c r="GM748" s="68" t="s">
        <v>2335</v>
      </c>
      <c r="GN748" s="76">
        <v>9</v>
      </c>
      <c r="GO748" s="56">
        <v>331</v>
      </c>
      <c r="GP748" s="57" t="s">
        <v>3072</v>
      </c>
      <c r="GQ748" s="68" t="s">
        <v>2335</v>
      </c>
      <c r="GR748" s="76">
        <v>9</v>
      </c>
      <c r="GS748" s="56">
        <v>331</v>
      </c>
      <c r="GT748" s="57" t="s">
        <v>3072</v>
      </c>
      <c r="GU748" s="68" t="s">
        <v>2335</v>
      </c>
      <c r="GV748" s="76">
        <v>9</v>
      </c>
      <c r="GW748" s="56">
        <v>331</v>
      </c>
      <c r="GX748" s="57" t="s">
        <v>3072</v>
      </c>
      <c r="GY748" s="68" t="s">
        <v>2335</v>
      </c>
      <c r="GZ748" s="76">
        <v>9</v>
      </c>
      <c r="HA748" s="56">
        <v>331</v>
      </c>
      <c r="HB748" s="57" t="s">
        <v>3072</v>
      </c>
      <c r="HC748" s="68" t="s">
        <v>2335</v>
      </c>
      <c r="HD748" s="76">
        <v>9</v>
      </c>
      <c r="HE748" s="56">
        <v>331</v>
      </c>
      <c r="HF748" s="57" t="s">
        <v>3072</v>
      </c>
      <c r="HG748" s="68" t="s">
        <v>2335</v>
      </c>
      <c r="HH748" s="76">
        <v>9</v>
      </c>
      <c r="HI748" s="56">
        <v>331</v>
      </c>
      <c r="HJ748" s="57" t="s">
        <v>3072</v>
      </c>
      <c r="HK748" s="68" t="s">
        <v>2335</v>
      </c>
      <c r="HL748" s="76">
        <v>9</v>
      </c>
      <c r="HM748" s="56">
        <v>331</v>
      </c>
      <c r="HN748" s="57" t="s">
        <v>3072</v>
      </c>
      <c r="HO748" s="68" t="s">
        <v>2335</v>
      </c>
      <c r="HP748" s="76">
        <v>9</v>
      </c>
      <c r="HQ748" s="56">
        <v>331</v>
      </c>
      <c r="HR748" s="57" t="s">
        <v>3072</v>
      </c>
      <c r="HS748" s="68" t="s">
        <v>2335</v>
      </c>
      <c r="HT748" s="76">
        <v>9</v>
      </c>
      <c r="HU748" s="56">
        <v>331</v>
      </c>
      <c r="HV748" s="57" t="s">
        <v>3072</v>
      </c>
      <c r="HW748" s="68" t="s">
        <v>2335</v>
      </c>
      <c r="HX748" s="76">
        <v>9</v>
      </c>
      <c r="HY748" s="56">
        <v>331</v>
      </c>
      <c r="HZ748" s="57" t="s">
        <v>3072</v>
      </c>
      <c r="IA748" s="68" t="s">
        <v>2335</v>
      </c>
      <c r="IB748" s="76">
        <v>9</v>
      </c>
      <c r="IC748" s="56">
        <v>331</v>
      </c>
      <c r="ID748" s="57" t="s">
        <v>3072</v>
      </c>
      <c r="IE748" s="68" t="s">
        <v>2335</v>
      </c>
      <c r="IF748" s="76">
        <v>9</v>
      </c>
      <c r="IG748" s="56">
        <v>331</v>
      </c>
      <c r="IH748" s="57" t="s">
        <v>3072</v>
      </c>
      <c r="II748" s="68" t="s">
        <v>2335</v>
      </c>
      <c r="IJ748" s="76">
        <v>9</v>
      </c>
      <c r="IK748" s="56">
        <v>331</v>
      </c>
      <c r="IL748" s="57" t="s">
        <v>3072</v>
      </c>
      <c r="IM748" s="68" t="s">
        <v>2335</v>
      </c>
      <c r="IN748" s="76">
        <v>9</v>
      </c>
      <c r="IO748" s="56">
        <v>331</v>
      </c>
      <c r="IP748" s="57" t="s">
        <v>3072</v>
      </c>
      <c r="IQ748" s="68" t="s">
        <v>2335</v>
      </c>
      <c r="IR748" s="76">
        <v>9</v>
      </c>
      <c r="IS748" s="56">
        <v>331</v>
      </c>
      <c r="IT748" s="57" t="s">
        <v>3072</v>
      </c>
      <c r="IU748" s="68" t="s">
        <v>2335</v>
      </c>
      <c r="IV748" s="76">
        <v>9</v>
      </c>
    </row>
    <row r="749" spans="1:256" s="51" customFormat="1" ht="12" customHeight="1" x14ac:dyDescent="0.2">
      <c r="A749" s="125">
        <v>410</v>
      </c>
      <c r="B749" s="111" t="s">
        <v>3073</v>
      </c>
      <c r="C749" s="119" t="s">
        <v>2335</v>
      </c>
      <c r="D749" s="116">
        <v>16</v>
      </c>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0">
        <v>16</v>
      </c>
      <c r="EC749" s="56">
        <v>332</v>
      </c>
      <c r="ED749" s="57" t="s">
        <v>3073</v>
      </c>
      <c r="EE749" s="68" t="s">
        <v>2335</v>
      </c>
      <c r="EF749" s="60">
        <v>16</v>
      </c>
      <c r="EG749" s="56">
        <v>332</v>
      </c>
      <c r="EH749" s="57" t="s">
        <v>3073</v>
      </c>
      <c r="EI749" s="68" t="s">
        <v>2335</v>
      </c>
      <c r="EJ749" s="60">
        <v>16</v>
      </c>
      <c r="EK749" s="56">
        <v>332</v>
      </c>
      <c r="EL749" s="57" t="s">
        <v>3073</v>
      </c>
      <c r="EM749" s="68" t="s">
        <v>2335</v>
      </c>
      <c r="EN749" s="60">
        <v>16</v>
      </c>
      <c r="EO749" s="56">
        <v>332</v>
      </c>
      <c r="EP749" s="57" t="s">
        <v>3073</v>
      </c>
      <c r="EQ749" s="68" t="s">
        <v>2335</v>
      </c>
      <c r="ER749" s="60">
        <v>16</v>
      </c>
      <c r="ES749" s="56">
        <v>332</v>
      </c>
      <c r="ET749" s="57" t="s">
        <v>3073</v>
      </c>
      <c r="EU749" s="68" t="s">
        <v>2335</v>
      </c>
      <c r="EV749" s="60">
        <v>16</v>
      </c>
      <c r="EW749" s="56">
        <v>332</v>
      </c>
      <c r="EX749" s="57" t="s">
        <v>3073</v>
      </c>
      <c r="EY749" s="68" t="s">
        <v>2335</v>
      </c>
      <c r="EZ749" s="60">
        <v>16</v>
      </c>
      <c r="FA749" s="56">
        <v>332</v>
      </c>
      <c r="FB749" s="57" t="s">
        <v>3073</v>
      </c>
      <c r="FC749" s="68" t="s">
        <v>2335</v>
      </c>
      <c r="FD749" s="60">
        <v>16</v>
      </c>
      <c r="FE749" s="56">
        <v>332</v>
      </c>
      <c r="FF749" s="57" t="s">
        <v>3073</v>
      </c>
      <c r="FG749" s="68" t="s">
        <v>2335</v>
      </c>
      <c r="FH749" s="60">
        <v>16</v>
      </c>
      <c r="FI749" s="56">
        <v>332</v>
      </c>
      <c r="FJ749" s="57" t="s">
        <v>3073</v>
      </c>
      <c r="FK749" s="68" t="s">
        <v>2335</v>
      </c>
      <c r="FL749" s="60">
        <v>16</v>
      </c>
      <c r="FM749" s="56">
        <v>332</v>
      </c>
      <c r="FN749" s="57" t="s">
        <v>3073</v>
      </c>
      <c r="FO749" s="68" t="s">
        <v>2335</v>
      </c>
      <c r="FP749" s="60">
        <v>16</v>
      </c>
      <c r="FQ749" s="56">
        <v>332</v>
      </c>
      <c r="FR749" s="57" t="s">
        <v>3073</v>
      </c>
      <c r="FS749" s="68" t="s">
        <v>2335</v>
      </c>
      <c r="FT749" s="60">
        <v>16</v>
      </c>
      <c r="FU749" s="56">
        <v>332</v>
      </c>
      <c r="FV749" s="57" t="s">
        <v>3073</v>
      </c>
      <c r="FW749" s="68" t="s">
        <v>2335</v>
      </c>
      <c r="FX749" s="60">
        <v>16</v>
      </c>
      <c r="FY749" s="56">
        <v>332</v>
      </c>
      <c r="FZ749" s="57" t="s">
        <v>3073</v>
      </c>
      <c r="GA749" s="68" t="s">
        <v>2335</v>
      </c>
      <c r="GB749" s="60">
        <v>16</v>
      </c>
      <c r="GC749" s="56">
        <v>332</v>
      </c>
      <c r="GD749" s="57" t="s">
        <v>3073</v>
      </c>
      <c r="GE749" s="68" t="s">
        <v>2335</v>
      </c>
      <c r="GF749" s="60">
        <v>16</v>
      </c>
      <c r="GG749" s="56">
        <v>332</v>
      </c>
      <c r="GH749" s="57" t="s">
        <v>3073</v>
      </c>
      <c r="GI749" s="68" t="s">
        <v>2335</v>
      </c>
      <c r="GJ749" s="60">
        <v>16</v>
      </c>
      <c r="GK749" s="56">
        <v>332</v>
      </c>
      <c r="GL749" s="57" t="s">
        <v>3073</v>
      </c>
      <c r="GM749" s="68" t="s">
        <v>2335</v>
      </c>
      <c r="GN749" s="60">
        <v>16</v>
      </c>
      <c r="GO749" s="56">
        <v>332</v>
      </c>
      <c r="GP749" s="57" t="s">
        <v>3073</v>
      </c>
      <c r="GQ749" s="68" t="s">
        <v>2335</v>
      </c>
      <c r="GR749" s="60">
        <v>16</v>
      </c>
      <c r="GS749" s="56">
        <v>332</v>
      </c>
      <c r="GT749" s="57" t="s">
        <v>3073</v>
      </c>
      <c r="GU749" s="68" t="s">
        <v>2335</v>
      </c>
      <c r="GV749" s="60">
        <v>16</v>
      </c>
      <c r="GW749" s="56">
        <v>332</v>
      </c>
      <c r="GX749" s="57" t="s">
        <v>3073</v>
      </c>
      <c r="GY749" s="68" t="s">
        <v>2335</v>
      </c>
      <c r="GZ749" s="60">
        <v>16</v>
      </c>
      <c r="HA749" s="56">
        <v>332</v>
      </c>
      <c r="HB749" s="57" t="s">
        <v>3073</v>
      </c>
      <c r="HC749" s="68" t="s">
        <v>2335</v>
      </c>
      <c r="HD749" s="60">
        <v>16</v>
      </c>
      <c r="HE749" s="56">
        <v>332</v>
      </c>
      <c r="HF749" s="57" t="s">
        <v>3073</v>
      </c>
      <c r="HG749" s="68" t="s">
        <v>2335</v>
      </c>
      <c r="HH749" s="60">
        <v>16</v>
      </c>
      <c r="HI749" s="56">
        <v>332</v>
      </c>
      <c r="HJ749" s="57" t="s">
        <v>3073</v>
      </c>
      <c r="HK749" s="68" t="s">
        <v>2335</v>
      </c>
      <c r="HL749" s="60">
        <v>16</v>
      </c>
      <c r="HM749" s="56">
        <v>332</v>
      </c>
      <c r="HN749" s="57" t="s">
        <v>3073</v>
      </c>
      <c r="HO749" s="68" t="s">
        <v>2335</v>
      </c>
      <c r="HP749" s="60">
        <v>16</v>
      </c>
      <c r="HQ749" s="56">
        <v>332</v>
      </c>
      <c r="HR749" s="57" t="s">
        <v>3073</v>
      </c>
      <c r="HS749" s="68" t="s">
        <v>2335</v>
      </c>
      <c r="HT749" s="60">
        <v>16</v>
      </c>
      <c r="HU749" s="56">
        <v>332</v>
      </c>
      <c r="HV749" s="57" t="s">
        <v>3073</v>
      </c>
      <c r="HW749" s="68" t="s">
        <v>2335</v>
      </c>
      <c r="HX749" s="60">
        <v>16</v>
      </c>
      <c r="HY749" s="56">
        <v>332</v>
      </c>
      <c r="HZ749" s="57" t="s">
        <v>3073</v>
      </c>
      <c r="IA749" s="68" t="s">
        <v>2335</v>
      </c>
      <c r="IB749" s="60">
        <v>16</v>
      </c>
      <c r="IC749" s="56">
        <v>332</v>
      </c>
      <c r="ID749" s="57" t="s">
        <v>3073</v>
      </c>
      <c r="IE749" s="68" t="s">
        <v>2335</v>
      </c>
      <c r="IF749" s="60">
        <v>16</v>
      </c>
      <c r="IG749" s="56">
        <v>332</v>
      </c>
      <c r="IH749" s="57" t="s">
        <v>3073</v>
      </c>
      <c r="II749" s="68" t="s">
        <v>2335</v>
      </c>
      <c r="IJ749" s="60">
        <v>16</v>
      </c>
      <c r="IK749" s="56">
        <v>332</v>
      </c>
      <c r="IL749" s="57" t="s">
        <v>3073</v>
      </c>
      <c r="IM749" s="68" t="s">
        <v>2335</v>
      </c>
      <c r="IN749" s="60">
        <v>16</v>
      </c>
      <c r="IO749" s="56">
        <v>332</v>
      </c>
      <c r="IP749" s="57" t="s">
        <v>3073</v>
      </c>
      <c r="IQ749" s="68" t="s">
        <v>2335</v>
      </c>
      <c r="IR749" s="60">
        <v>16</v>
      </c>
      <c r="IS749" s="56">
        <v>332</v>
      </c>
      <c r="IT749" s="57" t="s">
        <v>3073</v>
      </c>
      <c r="IU749" s="68" t="s">
        <v>2335</v>
      </c>
      <c r="IV749" s="60">
        <v>16</v>
      </c>
    </row>
    <row r="750" spans="1:256" s="51" customFormat="1" ht="12" customHeight="1" x14ac:dyDescent="0.2">
      <c r="A750" s="125">
        <v>410</v>
      </c>
      <c r="B750" s="111" t="s">
        <v>3074</v>
      </c>
      <c r="C750" s="119" t="s">
        <v>2335</v>
      </c>
      <c r="D750" s="116">
        <v>10</v>
      </c>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0">
        <v>10</v>
      </c>
      <c r="EC750" s="56">
        <v>333</v>
      </c>
      <c r="ED750" s="57" t="s">
        <v>3074</v>
      </c>
      <c r="EE750" s="68" t="s">
        <v>2335</v>
      </c>
      <c r="EF750" s="60">
        <v>10</v>
      </c>
      <c r="EG750" s="56">
        <v>333</v>
      </c>
      <c r="EH750" s="57" t="s">
        <v>3074</v>
      </c>
      <c r="EI750" s="68" t="s">
        <v>2335</v>
      </c>
      <c r="EJ750" s="60">
        <v>10</v>
      </c>
      <c r="EK750" s="56">
        <v>333</v>
      </c>
      <c r="EL750" s="57" t="s">
        <v>3074</v>
      </c>
      <c r="EM750" s="68" t="s">
        <v>2335</v>
      </c>
      <c r="EN750" s="60">
        <v>10</v>
      </c>
      <c r="EO750" s="56">
        <v>333</v>
      </c>
      <c r="EP750" s="57" t="s">
        <v>3074</v>
      </c>
      <c r="EQ750" s="68" t="s">
        <v>2335</v>
      </c>
      <c r="ER750" s="60">
        <v>10</v>
      </c>
      <c r="ES750" s="56">
        <v>333</v>
      </c>
      <c r="ET750" s="57" t="s">
        <v>3074</v>
      </c>
      <c r="EU750" s="68" t="s">
        <v>2335</v>
      </c>
      <c r="EV750" s="60">
        <v>10</v>
      </c>
      <c r="EW750" s="56">
        <v>333</v>
      </c>
      <c r="EX750" s="57" t="s">
        <v>3074</v>
      </c>
      <c r="EY750" s="68" t="s">
        <v>2335</v>
      </c>
      <c r="EZ750" s="60">
        <v>10</v>
      </c>
      <c r="FA750" s="56">
        <v>333</v>
      </c>
      <c r="FB750" s="57" t="s">
        <v>3074</v>
      </c>
      <c r="FC750" s="68" t="s">
        <v>2335</v>
      </c>
      <c r="FD750" s="60">
        <v>10</v>
      </c>
      <c r="FE750" s="56">
        <v>333</v>
      </c>
      <c r="FF750" s="57" t="s">
        <v>3074</v>
      </c>
      <c r="FG750" s="68" t="s">
        <v>2335</v>
      </c>
      <c r="FH750" s="60">
        <v>10</v>
      </c>
      <c r="FI750" s="56">
        <v>333</v>
      </c>
      <c r="FJ750" s="57" t="s">
        <v>3074</v>
      </c>
      <c r="FK750" s="68" t="s">
        <v>2335</v>
      </c>
      <c r="FL750" s="60">
        <v>10</v>
      </c>
      <c r="FM750" s="56">
        <v>333</v>
      </c>
      <c r="FN750" s="57" t="s">
        <v>3074</v>
      </c>
      <c r="FO750" s="68" t="s">
        <v>2335</v>
      </c>
      <c r="FP750" s="60">
        <v>10</v>
      </c>
      <c r="FQ750" s="56">
        <v>333</v>
      </c>
      <c r="FR750" s="57" t="s">
        <v>3074</v>
      </c>
      <c r="FS750" s="68" t="s">
        <v>2335</v>
      </c>
      <c r="FT750" s="60">
        <v>10</v>
      </c>
      <c r="FU750" s="56">
        <v>333</v>
      </c>
      <c r="FV750" s="57" t="s">
        <v>3074</v>
      </c>
      <c r="FW750" s="68" t="s">
        <v>2335</v>
      </c>
      <c r="FX750" s="60">
        <v>10</v>
      </c>
      <c r="FY750" s="56">
        <v>333</v>
      </c>
      <c r="FZ750" s="57" t="s">
        <v>3074</v>
      </c>
      <c r="GA750" s="68" t="s">
        <v>2335</v>
      </c>
      <c r="GB750" s="60">
        <v>10</v>
      </c>
      <c r="GC750" s="56">
        <v>333</v>
      </c>
      <c r="GD750" s="57" t="s">
        <v>3074</v>
      </c>
      <c r="GE750" s="68" t="s">
        <v>2335</v>
      </c>
      <c r="GF750" s="60">
        <v>10</v>
      </c>
      <c r="GG750" s="56">
        <v>333</v>
      </c>
      <c r="GH750" s="57" t="s">
        <v>3074</v>
      </c>
      <c r="GI750" s="68" t="s">
        <v>2335</v>
      </c>
      <c r="GJ750" s="60">
        <v>10</v>
      </c>
      <c r="GK750" s="56">
        <v>333</v>
      </c>
      <c r="GL750" s="57" t="s">
        <v>3074</v>
      </c>
      <c r="GM750" s="68" t="s">
        <v>2335</v>
      </c>
      <c r="GN750" s="60">
        <v>10</v>
      </c>
      <c r="GO750" s="56">
        <v>333</v>
      </c>
      <c r="GP750" s="57" t="s">
        <v>3074</v>
      </c>
      <c r="GQ750" s="68" t="s">
        <v>2335</v>
      </c>
      <c r="GR750" s="60">
        <v>10</v>
      </c>
      <c r="GS750" s="56">
        <v>333</v>
      </c>
      <c r="GT750" s="57" t="s">
        <v>3074</v>
      </c>
      <c r="GU750" s="68" t="s">
        <v>2335</v>
      </c>
      <c r="GV750" s="60">
        <v>10</v>
      </c>
      <c r="GW750" s="56">
        <v>333</v>
      </c>
      <c r="GX750" s="57" t="s">
        <v>3074</v>
      </c>
      <c r="GY750" s="68" t="s">
        <v>2335</v>
      </c>
      <c r="GZ750" s="60">
        <v>10</v>
      </c>
      <c r="HA750" s="56">
        <v>333</v>
      </c>
      <c r="HB750" s="57" t="s">
        <v>3074</v>
      </c>
      <c r="HC750" s="68" t="s">
        <v>2335</v>
      </c>
      <c r="HD750" s="60">
        <v>10</v>
      </c>
      <c r="HE750" s="56">
        <v>333</v>
      </c>
      <c r="HF750" s="57" t="s">
        <v>3074</v>
      </c>
      <c r="HG750" s="68" t="s">
        <v>2335</v>
      </c>
      <c r="HH750" s="60">
        <v>10</v>
      </c>
      <c r="HI750" s="56">
        <v>333</v>
      </c>
      <c r="HJ750" s="57" t="s">
        <v>3074</v>
      </c>
      <c r="HK750" s="68" t="s">
        <v>2335</v>
      </c>
      <c r="HL750" s="60">
        <v>10</v>
      </c>
      <c r="HM750" s="56">
        <v>333</v>
      </c>
      <c r="HN750" s="57" t="s">
        <v>3074</v>
      </c>
      <c r="HO750" s="68" t="s">
        <v>2335</v>
      </c>
      <c r="HP750" s="60">
        <v>10</v>
      </c>
      <c r="HQ750" s="56">
        <v>333</v>
      </c>
      <c r="HR750" s="57" t="s">
        <v>3074</v>
      </c>
      <c r="HS750" s="68" t="s">
        <v>2335</v>
      </c>
      <c r="HT750" s="60">
        <v>10</v>
      </c>
      <c r="HU750" s="56">
        <v>333</v>
      </c>
      <c r="HV750" s="57" t="s">
        <v>3074</v>
      </c>
      <c r="HW750" s="68" t="s">
        <v>2335</v>
      </c>
      <c r="HX750" s="60">
        <v>10</v>
      </c>
      <c r="HY750" s="56">
        <v>333</v>
      </c>
      <c r="HZ750" s="57" t="s">
        <v>3074</v>
      </c>
      <c r="IA750" s="68" t="s">
        <v>2335</v>
      </c>
      <c r="IB750" s="60">
        <v>10</v>
      </c>
      <c r="IC750" s="56">
        <v>333</v>
      </c>
      <c r="ID750" s="57" t="s">
        <v>3074</v>
      </c>
      <c r="IE750" s="68" t="s">
        <v>2335</v>
      </c>
      <c r="IF750" s="60">
        <v>10</v>
      </c>
      <c r="IG750" s="56">
        <v>333</v>
      </c>
      <c r="IH750" s="57" t="s">
        <v>3074</v>
      </c>
      <c r="II750" s="68" t="s">
        <v>2335</v>
      </c>
      <c r="IJ750" s="60">
        <v>10</v>
      </c>
      <c r="IK750" s="56">
        <v>333</v>
      </c>
      <c r="IL750" s="57" t="s">
        <v>3074</v>
      </c>
      <c r="IM750" s="68" t="s">
        <v>2335</v>
      </c>
      <c r="IN750" s="60">
        <v>10</v>
      </c>
      <c r="IO750" s="56">
        <v>333</v>
      </c>
      <c r="IP750" s="57" t="s">
        <v>3074</v>
      </c>
      <c r="IQ750" s="68" t="s">
        <v>2335</v>
      </c>
      <c r="IR750" s="60">
        <v>10</v>
      </c>
      <c r="IS750" s="56">
        <v>333</v>
      </c>
      <c r="IT750" s="57" t="s">
        <v>3074</v>
      </c>
      <c r="IU750" s="68" t="s">
        <v>2335</v>
      </c>
      <c r="IV750" s="60">
        <v>10</v>
      </c>
    </row>
    <row r="751" spans="1:256" s="51" customFormat="1" ht="12" customHeight="1" x14ac:dyDescent="0.2">
      <c r="A751" s="125">
        <v>410</v>
      </c>
      <c r="B751" s="111" t="s">
        <v>3075</v>
      </c>
      <c r="C751" s="119" t="s">
        <v>2335</v>
      </c>
      <c r="D751" s="116">
        <v>10</v>
      </c>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0">
        <v>10</v>
      </c>
      <c r="EC751" s="56">
        <v>334</v>
      </c>
      <c r="ED751" s="57" t="s">
        <v>3075</v>
      </c>
      <c r="EE751" s="68" t="s">
        <v>2335</v>
      </c>
      <c r="EF751" s="60">
        <v>10</v>
      </c>
      <c r="EG751" s="56">
        <v>334</v>
      </c>
      <c r="EH751" s="57" t="s">
        <v>3075</v>
      </c>
      <c r="EI751" s="68" t="s">
        <v>2335</v>
      </c>
      <c r="EJ751" s="60">
        <v>10</v>
      </c>
      <c r="EK751" s="56">
        <v>334</v>
      </c>
      <c r="EL751" s="57" t="s">
        <v>3075</v>
      </c>
      <c r="EM751" s="68" t="s">
        <v>2335</v>
      </c>
      <c r="EN751" s="60">
        <v>10</v>
      </c>
      <c r="EO751" s="56">
        <v>334</v>
      </c>
      <c r="EP751" s="57" t="s">
        <v>3075</v>
      </c>
      <c r="EQ751" s="68" t="s">
        <v>2335</v>
      </c>
      <c r="ER751" s="60">
        <v>10</v>
      </c>
      <c r="ES751" s="56">
        <v>334</v>
      </c>
      <c r="ET751" s="57" t="s">
        <v>3075</v>
      </c>
      <c r="EU751" s="68" t="s">
        <v>2335</v>
      </c>
      <c r="EV751" s="60">
        <v>10</v>
      </c>
      <c r="EW751" s="56">
        <v>334</v>
      </c>
      <c r="EX751" s="57" t="s">
        <v>3075</v>
      </c>
      <c r="EY751" s="68" t="s">
        <v>2335</v>
      </c>
      <c r="EZ751" s="60">
        <v>10</v>
      </c>
      <c r="FA751" s="56">
        <v>334</v>
      </c>
      <c r="FB751" s="57" t="s">
        <v>3075</v>
      </c>
      <c r="FC751" s="68" t="s">
        <v>2335</v>
      </c>
      <c r="FD751" s="60">
        <v>10</v>
      </c>
      <c r="FE751" s="56">
        <v>334</v>
      </c>
      <c r="FF751" s="57" t="s">
        <v>3075</v>
      </c>
      <c r="FG751" s="68" t="s">
        <v>2335</v>
      </c>
      <c r="FH751" s="60">
        <v>10</v>
      </c>
      <c r="FI751" s="56">
        <v>334</v>
      </c>
      <c r="FJ751" s="57" t="s">
        <v>3075</v>
      </c>
      <c r="FK751" s="68" t="s">
        <v>2335</v>
      </c>
      <c r="FL751" s="60">
        <v>10</v>
      </c>
      <c r="FM751" s="56">
        <v>334</v>
      </c>
      <c r="FN751" s="57" t="s">
        <v>3075</v>
      </c>
      <c r="FO751" s="68" t="s">
        <v>2335</v>
      </c>
      <c r="FP751" s="60">
        <v>10</v>
      </c>
      <c r="FQ751" s="56">
        <v>334</v>
      </c>
      <c r="FR751" s="57" t="s">
        <v>3075</v>
      </c>
      <c r="FS751" s="68" t="s">
        <v>2335</v>
      </c>
      <c r="FT751" s="60">
        <v>10</v>
      </c>
      <c r="FU751" s="56">
        <v>334</v>
      </c>
      <c r="FV751" s="57" t="s">
        <v>3075</v>
      </c>
      <c r="FW751" s="68" t="s">
        <v>2335</v>
      </c>
      <c r="FX751" s="60">
        <v>10</v>
      </c>
      <c r="FY751" s="56">
        <v>334</v>
      </c>
      <c r="FZ751" s="57" t="s">
        <v>3075</v>
      </c>
      <c r="GA751" s="68" t="s">
        <v>2335</v>
      </c>
      <c r="GB751" s="60">
        <v>10</v>
      </c>
      <c r="GC751" s="56">
        <v>334</v>
      </c>
      <c r="GD751" s="57" t="s">
        <v>3075</v>
      </c>
      <c r="GE751" s="68" t="s">
        <v>2335</v>
      </c>
      <c r="GF751" s="60">
        <v>10</v>
      </c>
      <c r="GG751" s="56">
        <v>334</v>
      </c>
      <c r="GH751" s="57" t="s">
        <v>3075</v>
      </c>
      <c r="GI751" s="68" t="s">
        <v>2335</v>
      </c>
      <c r="GJ751" s="60">
        <v>10</v>
      </c>
      <c r="GK751" s="56">
        <v>334</v>
      </c>
      <c r="GL751" s="57" t="s">
        <v>3075</v>
      </c>
      <c r="GM751" s="68" t="s">
        <v>2335</v>
      </c>
      <c r="GN751" s="60">
        <v>10</v>
      </c>
      <c r="GO751" s="56">
        <v>334</v>
      </c>
      <c r="GP751" s="57" t="s">
        <v>3075</v>
      </c>
      <c r="GQ751" s="68" t="s">
        <v>2335</v>
      </c>
      <c r="GR751" s="60">
        <v>10</v>
      </c>
      <c r="GS751" s="56">
        <v>334</v>
      </c>
      <c r="GT751" s="57" t="s">
        <v>3075</v>
      </c>
      <c r="GU751" s="68" t="s">
        <v>2335</v>
      </c>
      <c r="GV751" s="60">
        <v>10</v>
      </c>
      <c r="GW751" s="56">
        <v>334</v>
      </c>
      <c r="GX751" s="57" t="s">
        <v>3075</v>
      </c>
      <c r="GY751" s="68" t="s">
        <v>2335</v>
      </c>
      <c r="GZ751" s="60">
        <v>10</v>
      </c>
      <c r="HA751" s="56">
        <v>334</v>
      </c>
      <c r="HB751" s="57" t="s">
        <v>3075</v>
      </c>
      <c r="HC751" s="68" t="s">
        <v>2335</v>
      </c>
      <c r="HD751" s="60">
        <v>10</v>
      </c>
      <c r="HE751" s="56">
        <v>334</v>
      </c>
      <c r="HF751" s="57" t="s">
        <v>3075</v>
      </c>
      <c r="HG751" s="68" t="s">
        <v>2335</v>
      </c>
      <c r="HH751" s="60">
        <v>10</v>
      </c>
      <c r="HI751" s="56">
        <v>334</v>
      </c>
      <c r="HJ751" s="57" t="s">
        <v>3075</v>
      </c>
      <c r="HK751" s="68" t="s">
        <v>2335</v>
      </c>
      <c r="HL751" s="60">
        <v>10</v>
      </c>
      <c r="HM751" s="56">
        <v>334</v>
      </c>
      <c r="HN751" s="57" t="s">
        <v>3075</v>
      </c>
      <c r="HO751" s="68" t="s">
        <v>2335</v>
      </c>
      <c r="HP751" s="60">
        <v>10</v>
      </c>
      <c r="HQ751" s="56">
        <v>334</v>
      </c>
      <c r="HR751" s="57" t="s">
        <v>3075</v>
      </c>
      <c r="HS751" s="68" t="s">
        <v>2335</v>
      </c>
      <c r="HT751" s="60">
        <v>10</v>
      </c>
      <c r="HU751" s="56">
        <v>334</v>
      </c>
      <c r="HV751" s="57" t="s">
        <v>3075</v>
      </c>
      <c r="HW751" s="68" t="s">
        <v>2335</v>
      </c>
      <c r="HX751" s="60">
        <v>10</v>
      </c>
      <c r="HY751" s="56">
        <v>334</v>
      </c>
      <c r="HZ751" s="57" t="s">
        <v>3075</v>
      </c>
      <c r="IA751" s="68" t="s">
        <v>2335</v>
      </c>
      <c r="IB751" s="60">
        <v>10</v>
      </c>
      <c r="IC751" s="56">
        <v>334</v>
      </c>
      <c r="ID751" s="57" t="s">
        <v>3075</v>
      </c>
      <c r="IE751" s="68" t="s">
        <v>2335</v>
      </c>
      <c r="IF751" s="60">
        <v>10</v>
      </c>
      <c r="IG751" s="56">
        <v>334</v>
      </c>
      <c r="IH751" s="57" t="s">
        <v>3075</v>
      </c>
      <c r="II751" s="68" t="s">
        <v>2335</v>
      </c>
      <c r="IJ751" s="60">
        <v>10</v>
      </c>
      <c r="IK751" s="56">
        <v>334</v>
      </c>
      <c r="IL751" s="57" t="s">
        <v>3075</v>
      </c>
      <c r="IM751" s="68" t="s">
        <v>2335</v>
      </c>
      <c r="IN751" s="60">
        <v>10</v>
      </c>
      <c r="IO751" s="56">
        <v>334</v>
      </c>
      <c r="IP751" s="57" t="s">
        <v>3075</v>
      </c>
      <c r="IQ751" s="68" t="s">
        <v>2335</v>
      </c>
      <c r="IR751" s="60">
        <v>10</v>
      </c>
      <c r="IS751" s="56">
        <v>334</v>
      </c>
      <c r="IT751" s="57" t="s">
        <v>3075</v>
      </c>
      <c r="IU751" s="68" t="s">
        <v>2335</v>
      </c>
      <c r="IV751" s="60">
        <v>10</v>
      </c>
    </row>
    <row r="752" spans="1:256" s="51" customFormat="1" ht="12" customHeight="1" x14ac:dyDescent="0.2">
      <c r="A752" s="125">
        <v>410</v>
      </c>
      <c r="B752" s="111" t="s">
        <v>3076</v>
      </c>
      <c r="C752" s="119" t="s">
        <v>2335</v>
      </c>
      <c r="D752" s="116">
        <v>10</v>
      </c>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0">
        <v>10</v>
      </c>
      <c r="EC752" s="56">
        <v>335</v>
      </c>
      <c r="ED752" s="57" t="s">
        <v>3076</v>
      </c>
      <c r="EE752" s="68" t="s">
        <v>2335</v>
      </c>
      <c r="EF752" s="60">
        <v>10</v>
      </c>
      <c r="EG752" s="56">
        <v>335</v>
      </c>
      <c r="EH752" s="57" t="s">
        <v>3076</v>
      </c>
      <c r="EI752" s="68" t="s">
        <v>2335</v>
      </c>
      <c r="EJ752" s="60">
        <v>10</v>
      </c>
      <c r="EK752" s="56">
        <v>335</v>
      </c>
      <c r="EL752" s="57" t="s">
        <v>3076</v>
      </c>
      <c r="EM752" s="68" t="s">
        <v>2335</v>
      </c>
      <c r="EN752" s="60">
        <v>10</v>
      </c>
      <c r="EO752" s="56">
        <v>335</v>
      </c>
      <c r="EP752" s="57" t="s">
        <v>3076</v>
      </c>
      <c r="EQ752" s="68" t="s">
        <v>2335</v>
      </c>
      <c r="ER752" s="60">
        <v>10</v>
      </c>
      <c r="ES752" s="56">
        <v>335</v>
      </c>
      <c r="ET752" s="57" t="s">
        <v>3076</v>
      </c>
      <c r="EU752" s="68" t="s">
        <v>2335</v>
      </c>
      <c r="EV752" s="60">
        <v>10</v>
      </c>
      <c r="EW752" s="56">
        <v>335</v>
      </c>
      <c r="EX752" s="57" t="s">
        <v>3076</v>
      </c>
      <c r="EY752" s="68" t="s">
        <v>2335</v>
      </c>
      <c r="EZ752" s="60">
        <v>10</v>
      </c>
      <c r="FA752" s="56">
        <v>335</v>
      </c>
      <c r="FB752" s="57" t="s">
        <v>3076</v>
      </c>
      <c r="FC752" s="68" t="s">
        <v>2335</v>
      </c>
      <c r="FD752" s="60">
        <v>10</v>
      </c>
      <c r="FE752" s="56">
        <v>335</v>
      </c>
      <c r="FF752" s="57" t="s">
        <v>3076</v>
      </c>
      <c r="FG752" s="68" t="s">
        <v>2335</v>
      </c>
      <c r="FH752" s="60">
        <v>10</v>
      </c>
      <c r="FI752" s="56">
        <v>335</v>
      </c>
      <c r="FJ752" s="57" t="s">
        <v>3076</v>
      </c>
      <c r="FK752" s="68" t="s">
        <v>2335</v>
      </c>
      <c r="FL752" s="60">
        <v>10</v>
      </c>
      <c r="FM752" s="56">
        <v>335</v>
      </c>
      <c r="FN752" s="57" t="s">
        <v>3076</v>
      </c>
      <c r="FO752" s="68" t="s">
        <v>2335</v>
      </c>
      <c r="FP752" s="60">
        <v>10</v>
      </c>
      <c r="FQ752" s="56">
        <v>335</v>
      </c>
      <c r="FR752" s="57" t="s">
        <v>3076</v>
      </c>
      <c r="FS752" s="68" t="s">
        <v>2335</v>
      </c>
      <c r="FT752" s="60">
        <v>10</v>
      </c>
      <c r="FU752" s="56">
        <v>335</v>
      </c>
      <c r="FV752" s="57" t="s">
        <v>3076</v>
      </c>
      <c r="FW752" s="68" t="s">
        <v>2335</v>
      </c>
      <c r="FX752" s="60">
        <v>10</v>
      </c>
      <c r="FY752" s="56">
        <v>335</v>
      </c>
      <c r="FZ752" s="57" t="s">
        <v>3076</v>
      </c>
      <c r="GA752" s="68" t="s">
        <v>2335</v>
      </c>
      <c r="GB752" s="60">
        <v>10</v>
      </c>
      <c r="GC752" s="56">
        <v>335</v>
      </c>
      <c r="GD752" s="57" t="s">
        <v>3076</v>
      </c>
      <c r="GE752" s="68" t="s">
        <v>2335</v>
      </c>
      <c r="GF752" s="60">
        <v>10</v>
      </c>
      <c r="GG752" s="56">
        <v>335</v>
      </c>
      <c r="GH752" s="57" t="s">
        <v>3076</v>
      </c>
      <c r="GI752" s="68" t="s">
        <v>2335</v>
      </c>
      <c r="GJ752" s="60">
        <v>10</v>
      </c>
      <c r="GK752" s="56">
        <v>335</v>
      </c>
      <c r="GL752" s="57" t="s">
        <v>3076</v>
      </c>
      <c r="GM752" s="68" t="s">
        <v>2335</v>
      </c>
      <c r="GN752" s="60">
        <v>10</v>
      </c>
      <c r="GO752" s="56">
        <v>335</v>
      </c>
      <c r="GP752" s="57" t="s">
        <v>3076</v>
      </c>
      <c r="GQ752" s="68" t="s">
        <v>2335</v>
      </c>
      <c r="GR752" s="60">
        <v>10</v>
      </c>
      <c r="GS752" s="56">
        <v>335</v>
      </c>
      <c r="GT752" s="57" t="s">
        <v>3076</v>
      </c>
      <c r="GU752" s="68" t="s">
        <v>2335</v>
      </c>
      <c r="GV752" s="60">
        <v>10</v>
      </c>
      <c r="GW752" s="56">
        <v>335</v>
      </c>
      <c r="GX752" s="57" t="s">
        <v>3076</v>
      </c>
      <c r="GY752" s="68" t="s">
        <v>2335</v>
      </c>
      <c r="GZ752" s="60">
        <v>10</v>
      </c>
      <c r="HA752" s="56">
        <v>335</v>
      </c>
      <c r="HB752" s="57" t="s">
        <v>3076</v>
      </c>
      <c r="HC752" s="68" t="s">
        <v>2335</v>
      </c>
      <c r="HD752" s="60">
        <v>10</v>
      </c>
      <c r="HE752" s="56">
        <v>335</v>
      </c>
      <c r="HF752" s="57" t="s">
        <v>3076</v>
      </c>
      <c r="HG752" s="68" t="s">
        <v>2335</v>
      </c>
      <c r="HH752" s="60">
        <v>10</v>
      </c>
      <c r="HI752" s="56">
        <v>335</v>
      </c>
      <c r="HJ752" s="57" t="s">
        <v>3076</v>
      </c>
      <c r="HK752" s="68" t="s">
        <v>2335</v>
      </c>
      <c r="HL752" s="60">
        <v>10</v>
      </c>
      <c r="HM752" s="56">
        <v>335</v>
      </c>
      <c r="HN752" s="57" t="s">
        <v>3076</v>
      </c>
      <c r="HO752" s="68" t="s">
        <v>2335</v>
      </c>
      <c r="HP752" s="60">
        <v>10</v>
      </c>
      <c r="HQ752" s="56">
        <v>335</v>
      </c>
      <c r="HR752" s="57" t="s">
        <v>3076</v>
      </c>
      <c r="HS752" s="68" t="s">
        <v>2335</v>
      </c>
      <c r="HT752" s="60">
        <v>10</v>
      </c>
      <c r="HU752" s="56">
        <v>335</v>
      </c>
      <c r="HV752" s="57" t="s">
        <v>3076</v>
      </c>
      <c r="HW752" s="68" t="s">
        <v>2335</v>
      </c>
      <c r="HX752" s="60">
        <v>10</v>
      </c>
      <c r="HY752" s="56">
        <v>335</v>
      </c>
      <c r="HZ752" s="57" t="s">
        <v>3076</v>
      </c>
      <c r="IA752" s="68" t="s">
        <v>2335</v>
      </c>
      <c r="IB752" s="60">
        <v>10</v>
      </c>
      <c r="IC752" s="56">
        <v>335</v>
      </c>
      <c r="ID752" s="57" t="s">
        <v>3076</v>
      </c>
      <c r="IE752" s="68" t="s">
        <v>2335</v>
      </c>
      <c r="IF752" s="60">
        <v>10</v>
      </c>
      <c r="IG752" s="56">
        <v>335</v>
      </c>
      <c r="IH752" s="57" t="s">
        <v>3076</v>
      </c>
      <c r="II752" s="68" t="s">
        <v>2335</v>
      </c>
      <c r="IJ752" s="60">
        <v>10</v>
      </c>
      <c r="IK752" s="56">
        <v>335</v>
      </c>
      <c r="IL752" s="57" t="s">
        <v>3076</v>
      </c>
      <c r="IM752" s="68" t="s">
        <v>2335</v>
      </c>
      <c r="IN752" s="60">
        <v>10</v>
      </c>
      <c r="IO752" s="56">
        <v>335</v>
      </c>
      <c r="IP752" s="57" t="s">
        <v>3076</v>
      </c>
      <c r="IQ752" s="68" t="s">
        <v>2335</v>
      </c>
      <c r="IR752" s="60">
        <v>10</v>
      </c>
      <c r="IS752" s="56">
        <v>335</v>
      </c>
      <c r="IT752" s="57" t="s">
        <v>3076</v>
      </c>
      <c r="IU752" s="68" t="s">
        <v>2335</v>
      </c>
      <c r="IV752" s="60">
        <v>10</v>
      </c>
    </row>
    <row r="753" spans="1:256" s="51" customFormat="1" ht="12" customHeight="1" x14ac:dyDescent="0.2">
      <c r="A753" s="125">
        <v>410</v>
      </c>
      <c r="B753" s="111" t="s">
        <v>3077</v>
      </c>
      <c r="C753" s="119" t="s">
        <v>2335</v>
      </c>
      <c r="D753" s="116">
        <v>9</v>
      </c>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0">
        <v>9</v>
      </c>
      <c r="EC753" s="56">
        <v>336</v>
      </c>
      <c r="ED753" s="57" t="s">
        <v>3077</v>
      </c>
      <c r="EE753" s="68" t="s">
        <v>2335</v>
      </c>
      <c r="EF753" s="60">
        <v>9</v>
      </c>
      <c r="EG753" s="56">
        <v>336</v>
      </c>
      <c r="EH753" s="57" t="s">
        <v>3077</v>
      </c>
      <c r="EI753" s="68" t="s">
        <v>2335</v>
      </c>
      <c r="EJ753" s="60">
        <v>9</v>
      </c>
      <c r="EK753" s="56">
        <v>336</v>
      </c>
      <c r="EL753" s="57" t="s">
        <v>3077</v>
      </c>
      <c r="EM753" s="68" t="s">
        <v>2335</v>
      </c>
      <c r="EN753" s="60">
        <v>9</v>
      </c>
      <c r="EO753" s="56">
        <v>336</v>
      </c>
      <c r="EP753" s="57" t="s">
        <v>3077</v>
      </c>
      <c r="EQ753" s="68" t="s">
        <v>2335</v>
      </c>
      <c r="ER753" s="60">
        <v>9</v>
      </c>
      <c r="ES753" s="56">
        <v>336</v>
      </c>
      <c r="ET753" s="57" t="s">
        <v>3077</v>
      </c>
      <c r="EU753" s="68" t="s">
        <v>2335</v>
      </c>
      <c r="EV753" s="60">
        <v>9</v>
      </c>
      <c r="EW753" s="56">
        <v>336</v>
      </c>
      <c r="EX753" s="57" t="s">
        <v>3077</v>
      </c>
      <c r="EY753" s="68" t="s">
        <v>2335</v>
      </c>
      <c r="EZ753" s="60">
        <v>9</v>
      </c>
      <c r="FA753" s="56">
        <v>336</v>
      </c>
      <c r="FB753" s="57" t="s">
        <v>3077</v>
      </c>
      <c r="FC753" s="68" t="s">
        <v>2335</v>
      </c>
      <c r="FD753" s="60">
        <v>9</v>
      </c>
      <c r="FE753" s="56">
        <v>336</v>
      </c>
      <c r="FF753" s="57" t="s">
        <v>3077</v>
      </c>
      <c r="FG753" s="68" t="s">
        <v>2335</v>
      </c>
      <c r="FH753" s="60">
        <v>9</v>
      </c>
      <c r="FI753" s="56">
        <v>336</v>
      </c>
      <c r="FJ753" s="57" t="s">
        <v>3077</v>
      </c>
      <c r="FK753" s="68" t="s">
        <v>2335</v>
      </c>
      <c r="FL753" s="60">
        <v>9</v>
      </c>
      <c r="FM753" s="56">
        <v>336</v>
      </c>
      <c r="FN753" s="57" t="s">
        <v>3077</v>
      </c>
      <c r="FO753" s="68" t="s">
        <v>2335</v>
      </c>
      <c r="FP753" s="60">
        <v>9</v>
      </c>
      <c r="FQ753" s="56">
        <v>336</v>
      </c>
      <c r="FR753" s="57" t="s">
        <v>3077</v>
      </c>
      <c r="FS753" s="68" t="s">
        <v>2335</v>
      </c>
      <c r="FT753" s="60">
        <v>9</v>
      </c>
      <c r="FU753" s="56">
        <v>336</v>
      </c>
      <c r="FV753" s="57" t="s">
        <v>3077</v>
      </c>
      <c r="FW753" s="68" t="s">
        <v>2335</v>
      </c>
      <c r="FX753" s="60">
        <v>9</v>
      </c>
      <c r="FY753" s="56">
        <v>336</v>
      </c>
      <c r="FZ753" s="57" t="s">
        <v>3077</v>
      </c>
      <c r="GA753" s="68" t="s">
        <v>2335</v>
      </c>
      <c r="GB753" s="60">
        <v>9</v>
      </c>
      <c r="GC753" s="56">
        <v>336</v>
      </c>
      <c r="GD753" s="57" t="s">
        <v>3077</v>
      </c>
      <c r="GE753" s="68" t="s">
        <v>2335</v>
      </c>
      <c r="GF753" s="60">
        <v>9</v>
      </c>
      <c r="GG753" s="56">
        <v>336</v>
      </c>
      <c r="GH753" s="57" t="s">
        <v>3077</v>
      </c>
      <c r="GI753" s="68" t="s">
        <v>2335</v>
      </c>
      <c r="GJ753" s="60">
        <v>9</v>
      </c>
      <c r="GK753" s="56">
        <v>336</v>
      </c>
      <c r="GL753" s="57" t="s">
        <v>3077</v>
      </c>
      <c r="GM753" s="68" t="s">
        <v>2335</v>
      </c>
      <c r="GN753" s="60">
        <v>9</v>
      </c>
      <c r="GO753" s="56">
        <v>336</v>
      </c>
      <c r="GP753" s="57" t="s">
        <v>3077</v>
      </c>
      <c r="GQ753" s="68" t="s">
        <v>2335</v>
      </c>
      <c r="GR753" s="60">
        <v>9</v>
      </c>
      <c r="GS753" s="56">
        <v>336</v>
      </c>
      <c r="GT753" s="57" t="s">
        <v>3077</v>
      </c>
      <c r="GU753" s="68" t="s">
        <v>2335</v>
      </c>
      <c r="GV753" s="60">
        <v>9</v>
      </c>
      <c r="GW753" s="56">
        <v>336</v>
      </c>
      <c r="GX753" s="57" t="s">
        <v>3077</v>
      </c>
      <c r="GY753" s="68" t="s">
        <v>2335</v>
      </c>
      <c r="GZ753" s="60">
        <v>9</v>
      </c>
      <c r="HA753" s="56">
        <v>336</v>
      </c>
      <c r="HB753" s="57" t="s">
        <v>3077</v>
      </c>
      <c r="HC753" s="68" t="s">
        <v>2335</v>
      </c>
      <c r="HD753" s="60">
        <v>9</v>
      </c>
      <c r="HE753" s="56">
        <v>336</v>
      </c>
      <c r="HF753" s="57" t="s">
        <v>3077</v>
      </c>
      <c r="HG753" s="68" t="s">
        <v>2335</v>
      </c>
      <c r="HH753" s="60">
        <v>9</v>
      </c>
      <c r="HI753" s="56">
        <v>336</v>
      </c>
      <c r="HJ753" s="57" t="s">
        <v>3077</v>
      </c>
      <c r="HK753" s="68" t="s">
        <v>2335</v>
      </c>
      <c r="HL753" s="60">
        <v>9</v>
      </c>
      <c r="HM753" s="56">
        <v>336</v>
      </c>
      <c r="HN753" s="57" t="s">
        <v>3077</v>
      </c>
      <c r="HO753" s="68" t="s">
        <v>2335</v>
      </c>
      <c r="HP753" s="60">
        <v>9</v>
      </c>
      <c r="HQ753" s="56">
        <v>336</v>
      </c>
      <c r="HR753" s="57" t="s">
        <v>3077</v>
      </c>
      <c r="HS753" s="68" t="s">
        <v>2335</v>
      </c>
      <c r="HT753" s="60">
        <v>9</v>
      </c>
      <c r="HU753" s="56">
        <v>336</v>
      </c>
      <c r="HV753" s="57" t="s">
        <v>3077</v>
      </c>
      <c r="HW753" s="68" t="s">
        <v>2335</v>
      </c>
      <c r="HX753" s="60">
        <v>9</v>
      </c>
      <c r="HY753" s="56">
        <v>336</v>
      </c>
      <c r="HZ753" s="57" t="s">
        <v>3077</v>
      </c>
      <c r="IA753" s="68" t="s">
        <v>2335</v>
      </c>
      <c r="IB753" s="60">
        <v>9</v>
      </c>
      <c r="IC753" s="56">
        <v>336</v>
      </c>
      <c r="ID753" s="57" t="s">
        <v>3077</v>
      </c>
      <c r="IE753" s="68" t="s">
        <v>2335</v>
      </c>
      <c r="IF753" s="60">
        <v>9</v>
      </c>
      <c r="IG753" s="56">
        <v>336</v>
      </c>
      <c r="IH753" s="57" t="s">
        <v>3077</v>
      </c>
      <c r="II753" s="68" t="s">
        <v>2335</v>
      </c>
      <c r="IJ753" s="60">
        <v>9</v>
      </c>
      <c r="IK753" s="56">
        <v>336</v>
      </c>
      <c r="IL753" s="57" t="s">
        <v>3077</v>
      </c>
      <c r="IM753" s="68" t="s">
        <v>2335</v>
      </c>
      <c r="IN753" s="60">
        <v>9</v>
      </c>
      <c r="IO753" s="56">
        <v>336</v>
      </c>
      <c r="IP753" s="57" t="s">
        <v>3077</v>
      </c>
      <c r="IQ753" s="68" t="s">
        <v>2335</v>
      </c>
      <c r="IR753" s="60">
        <v>9</v>
      </c>
      <c r="IS753" s="56">
        <v>336</v>
      </c>
      <c r="IT753" s="57" t="s">
        <v>3077</v>
      </c>
      <c r="IU753" s="68" t="s">
        <v>2335</v>
      </c>
      <c r="IV753" s="60">
        <v>9</v>
      </c>
    </row>
    <row r="754" spans="1:256" s="51" customFormat="1" ht="12" customHeight="1" x14ac:dyDescent="0.2">
      <c r="A754" s="125">
        <v>410</v>
      </c>
      <c r="B754" s="111" t="s">
        <v>3078</v>
      </c>
      <c r="C754" s="119" t="s">
        <v>2335</v>
      </c>
      <c r="D754" s="124">
        <v>10</v>
      </c>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76">
        <v>10</v>
      </c>
      <c r="EC754" s="56">
        <v>337</v>
      </c>
      <c r="ED754" s="57" t="s">
        <v>3078</v>
      </c>
      <c r="EE754" s="68" t="s">
        <v>2335</v>
      </c>
      <c r="EF754" s="76">
        <v>10</v>
      </c>
      <c r="EG754" s="56">
        <v>337</v>
      </c>
      <c r="EH754" s="57" t="s">
        <v>3078</v>
      </c>
      <c r="EI754" s="68" t="s">
        <v>2335</v>
      </c>
      <c r="EJ754" s="76">
        <v>10</v>
      </c>
      <c r="EK754" s="56">
        <v>337</v>
      </c>
      <c r="EL754" s="57" t="s">
        <v>3078</v>
      </c>
      <c r="EM754" s="68" t="s">
        <v>2335</v>
      </c>
      <c r="EN754" s="76">
        <v>10</v>
      </c>
      <c r="EO754" s="56">
        <v>337</v>
      </c>
      <c r="EP754" s="57" t="s">
        <v>3078</v>
      </c>
      <c r="EQ754" s="68" t="s">
        <v>2335</v>
      </c>
      <c r="ER754" s="76">
        <v>10</v>
      </c>
      <c r="ES754" s="56">
        <v>337</v>
      </c>
      <c r="ET754" s="57" t="s">
        <v>3078</v>
      </c>
      <c r="EU754" s="68" t="s">
        <v>2335</v>
      </c>
      <c r="EV754" s="76">
        <v>10</v>
      </c>
      <c r="EW754" s="56">
        <v>337</v>
      </c>
      <c r="EX754" s="57" t="s">
        <v>3078</v>
      </c>
      <c r="EY754" s="68" t="s">
        <v>2335</v>
      </c>
      <c r="EZ754" s="76">
        <v>10</v>
      </c>
      <c r="FA754" s="56">
        <v>337</v>
      </c>
      <c r="FB754" s="57" t="s">
        <v>3078</v>
      </c>
      <c r="FC754" s="68" t="s">
        <v>2335</v>
      </c>
      <c r="FD754" s="76">
        <v>10</v>
      </c>
      <c r="FE754" s="56">
        <v>337</v>
      </c>
      <c r="FF754" s="57" t="s">
        <v>3078</v>
      </c>
      <c r="FG754" s="68" t="s">
        <v>2335</v>
      </c>
      <c r="FH754" s="76">
        <v>10</v>
      </c>
      <c r="FI754" s="56">
        <v>337</v>
      </c>
      <c r="FJ754" s="57" t="s">
        <v>3078</v>
      </c>
      <c r="FK754" s="68" t="s">
        <v>2335</v>
      </c>
      <c r="FL754" s="76">
        <v>10</v>
      </c>
      <c r="FM754" s="56">
        <v>337</v>
      </c>
      <c r="FN754" s="57" t="s">
        <v>3078</v>
      </c>
      <c r="FO754" s="68" t="s">
        <v>2335</v>
      </c>
      <c r="FP754" s="76">
        <v>10</v>
      </c>
      <c r="FQ754" s="56">
        <v>337</v>
      </c>
      <c r="FR754" s="57" t="s">
        <v>3078</v>
      </c>
      <c r="FS754" s="68" t="s">
        <v>2335</v>
      </c>
      <c r="FT754" s="76">
        <v>10</v>
      </c>
      <c r="FU754" s="56">
        <v>337</v>
      </c>
      <c r="FV754" s="57" t="s">
        <v>3078</v>
      </c>
      <c r="FW754" s="68" t="s">
        <v>2335</v>
      </c>
      <c r="FX754" s="76">
        <v>10</v>
      </c>
      <c r="FY754" s="56">
        <v>337</v>
      </c>
      <c r="FZ754" s="57" t="s">
        <v>3078</v>
      </c>
      <c r="GA754" s="68" t="s">
        <v>2335</v>
      </c>
      <c r="GB754" s="76">
        <v>10</v>
      </c>
      <c r="GC754" s="56">
        <v>337</v>
      </c>
      <c r="GD754" s="57" t="s">
        <v>3078</v>
      </c>
      <c r="GE754" s="68" t="s">
        <v>2335</v>
      </c>
      <c r="GF754" s="76">
        <v>10</v>
      </c>
      <c r="GG754" s="56">
        <v>337</v>
      </c>
      <c r="GH754" s="57" t="s">
        <v>3078</v>
      </c>
      <c r="GI754" s="68" t="s">
        <v>2335</v>
      </c>
      <c r="GJ754" s="76">
        <v>10</v>
      </c>
      <c r="GK754" s="56">
        <v>337</v>
      </c>
      <c r="GL754" s="57" t="s">
        <v>3078</v>
      </c>
      <c r="GM754" s="68" t="s">
        <v>2335</v>
      </c>
      <c r="GN754" s="76">
        <v>10</v>
      </c>
      <c r="GO754" s="56">
        <v>337</v>
      </c>
      <c r="GP754" s="57" t="s">
        <v>3078</v>
      </c>
      <c r="GQ754" s="68" t="s">
        <v>2335</v>
      </c>
      <c r="GR754" s="76">
        <v>10</v>
      </c>
      <c r="GS754" s="56">
        <v>337</v>
      </c>
      <c r="GT754" s="57" t="s">
        <v>3078</v>
      </c>
      <c r="GU754" s="68" t="s">
        <v>2335</v>
      </c>
      <c r="GV754" s="76">
        <v>10</v>
      </c>
      <c r="GW754" s="56">
        <v>337</v>
      </c>
      <c r="GX754" s="57" t="s">
        <v>3078</v>
      </c>
      <c r="GY754" s="68" t="s">
        <v>2335</v>
      </c>
      <c r="GZ754" s="76">
        <v>10</v>
      </c>
      <c r="HA754" s="56">
        <v>337</v>
      </c>
      <c r="HB754" s="57" t="s">
        <v>3078</v>
      </c>
      <c r="HC754" s="68" t="s">
        <v>2335</v>
      </c>
      <c r="HD754" s="76">
        <v>10</v>
      </c>
      <c r="HE754" s="56">
        <v>337</v>
      </c>
      <c r="HF754" s="57" t="s">
        <v>3078</v>
      </c>
      <c r="HG754" s="68" t="s">
        <v>2335</v>
      </c>
      <c r="HH754" s="76">
        <v>10</v>
      </c>
      <c r="HI754" s="56">
        <v>337</v>
      </c>
      <c r="HJ754" s="57" t="s">
        <v>3078</v>
      </c>
      <c r="HK754" s="68" t="s">
        <v>2335</v>
      </c>
      <c r="HL754" s="76">
        <v>10</v>
      </c>
      <c r="HM754" s="56">
        <v>337</v>
      </c>
      <c r="HN754" s="57" t="s">
        <v>3078</v>
      </c>
      <c r="HO754" s="68" t="s">
        <v>2335</v>
      </c>
      <c r="HP754" s="76">
        <v>10</v>
      </c>
      <c r="HQ754" s="56">
        <v>337</v>
      </c>
      <c r="HR754" s="57" t="s">
        <v>3078</v>
      </c>
      <c r="HS754" s="68" t="s">
        <v>2335</v>
      </c>
      <c r="HT754" s="76">
        <v>10</v>
      </c>
      <c r="HU754" s="56">
        <v>337</v>
      </c>
      <c r="HV754" s="57" t="s">
        <v>3078</v>
      </c>
      <c r="HW754" s="68" t="s">
        <v>2335</v>
      </c>
      <c r="HX754" s="76">
        <v>10</v>
      </c>
      <c r="HY754" s="56">
        <v>337</v>
      </c>
      <c r="HZ754" s="57" t="s">
        <v>3078</v>
      </c>
      <c r="IA754" s="68" t="s">
        <v>2335</v>
      </c>
      <c r="IB754" s="76">
        <v>10</v>
      </c>
      <c r="IC754" s="56">
        <v>337</v>
      </c>
      <c r="ID754" s="57" t="s">
        <v>3078</v>
      </c>
      <c r="IE754" s="68" t="s">
        <v>2335</v>
      </c>
      <c r="IF754" s="76">
        <v>10</v>
      </c>
      <c r="IG754" s="56">
        <v>337</v>
      </c>
      <c r="IH754" s="57" t="s">
        <v>3078</v>
      </c>
      <c r="II754" s="68" t="s">
        <v>2335</v>
      </c>
      <c r="IJ754" s="76">
        <v>10</v>
      </c>
      <c r="IK754" s="56">
        <v>337</v>
      </c>
      <c r="IL754" s="57" t="s">
        <v>3078</v>
      </c>
      <c r="IM754" s="68" t="s">
        <v>2335</v>
      </c>
      <c r="IN754" s="76">
        <v>10</v>
      </c>
      <c r="IO754" s="56">
        <v>337</v>
      </c>
      <c r="IP754" s="57" t="s">
        <v>3078</v>
      </c>
      <c r="IQ754" s="68" t="s">
        <v>2335</v>
      </c>
      <c r="IR754" s="76">
        <v>10</v>
      </c>
      <c r="IS754" s="56">
        <v>337</v>
      </c>
      <c r="IT754" s="57" t="s">
        <v>3078</v>
      </c>
      <c r="IU754" s="68" t="s">
        <v>2335</v>
      </c>
      <c r="IV754" s="76">
        <v>10</v>
      </c>
    </row>
    <row r="755" spans="1:256" s="51" customFormat="1" ht="12" customHeight="1" x14ac:dyDescent="0.2">
      <c r="A755" s="125">
        <v>410</v>
      </c>
      <c r="B755" s="111" t="s">
        <v>3079</v>
      </c>
      <c r="C755" s="119" t="s">
        <v>2335</v>
      </c>
      <c r="D755" s="116">
        <v>9</v>
      </c>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0">
        <v>9</v>
      </c>
      <c r="EC755" s="56">
        <v>338</v>
      </c>
      <c r="ED755" s="57" t="s">
        <v>3079</v>
      </c>
      <c r="EE755" s="68" t="s">
        <v>2335</v>
      </c>
      <c r="EF755" s="60">
        <v>9</v>
      </c>
      <c r="EG755" s="56">
        <v>338</v>
      </c>
      <c r="EH755" s="57" t="s">
        <v>3079</v>
      </c>
      <c r="EI755" s="68" t="s">
        <v>2335</v>
      </c>
      <c r="EJ755" s="60">
        <v>9</v>
      </c>
      <c r="EK755" s="56">
        <v>338</v>
      </c>
      <c r="EL755" s="57" t="s">
        <v>3079</v>
      </c>
      <c r="EM755" s="68" t="s">
        <v>2335</v>
      </c>
      <c r="EN755" s="60">
        <v>9</v>
      </c>
      <c r="EO755" s="56">
        <v>338</v>
      </c>
      <c r="EP755" s="57" t="s">
        <v>3079</v>
      </c>
      <c r="EQ755" s="68" t="s">
        <v>2335</v>
      </c>
      <c r="ER755" s="60">
        <v>9</v>
      </c>
      <c r="ES755" s="56">
        <v>338</v>
      </c>
      <c r="ET755" s="57" t="s">
        <v>3079</v>
      </c>
      <c r="EU755" s="68" t="s">
        <v>2335</v>
      </c>
      <c r="EV755" s="60">
        <v>9</v>
      </c>
      <c r="EW755" s="56">
        <v>338</v>
      </c>
      <c r="EX755" s="57" t="s">
        <v>3079</v>
      </c>
      <c r="EY755" s="68" t="s">
        <v>2335</v>
      </c>
      <c r="EZ755" s="60">
        <v>9</v>
      </c>
      <c r="FA755" s="56">
        <v>338</v>
      </c>
      <c r="FB755" s="57" t="s">
        <v>3079</v>
      </c>
      <c r="FC755" s="68" t="s">
        <v>2335</v>
      </c>
      <c r="FD755" s="60">
        <v>9</v>
      </c>
      <c r="FE755" s="56">
        <v>338</v>
      </c>
      <c r="FF755" s="57" t="s">
        <v>3079</v>
      </c>
      <c r="FG755" s="68" t="s">
        <v>2335</v>
      </c>
      <c r="FH755" s="60">
        <v>9</v>
      </c>
      <c r="FI755" s="56">
        <v>338</v>
      </c>
      <c r="FJ755" s="57" t="s">
        <v>3079</v>
      </c>
      <c r="FK755" s="68" t="s">
        <v>2335</v>
      </c>
      <c r="FL755" s="60">
        <v>9</v>
      </c>
      <c r="FM755" s="56">
        <v>338</v>
      </c>
      <c r="FN755" s="57" t="s">
        <v>3079</v>
      </c>
      <c r="FO755" s="68" t="s">
        <v>2335</v>
      </c>
      <c r="FP755" s="60">
        <v>9</v>
      </c>
      <c r="FQ755" s="56">
        <v>338</v>
      </c>
      <c r="FR755" s="57" t="s">
        <v>3079</v>
      </c>
      <c r="FS755" s="68" t="s">
        <v>2335</v>
      </c>
      <c r="FT755" s="60">
        <v>9</v>
      </c>
      <c r="FU755" s="56">
        <v>338</v>
      </c>
      <c r="FV755" s="57" t="s">
        <v>3079</v>
      </c>
      <c r="FW755" s="68" t="s">
        <v>2335</v>
      </c>
      <c r="FX755" s="60">
        <v>9</v>
      </c>
      <c r="FY755" s="56">
        <v>338</v>
      </c>
      <c r="FZ755" s="57" t="s">
        <v>3079</v>
      </c>
      <c r="GA755" s="68" t="s">
        <v>2335</v>
      </c>
      <c r="GB755" s="60">
        <v>9</v>
      </c>
      <c r="GC755" s="56">
        <v>338</v>
      </c>
      <c r="GD755" s="57" t="s">
        <v>3079</v>
      </c>
      <c r="GE755" s="68" t="s">
        <v>2335</v>
      </c>
      <c r="GF755" s="60">
        <v>9</v>
      </c>
      <c r="GG755" s="56">
        <v>338</v>
      </c>
      <c r="GH755" s="57" t="s">
        <v>3079</v>
      </c>
      <c r="GI755" s="68" t="s">
        <v>2335</v>
      </c>
      <c r="GJ755" s="60">
        <v>9</v>
      </c>
      <c r="GK755" s="56">
        <v>338</v>
      </c>
      <c r="GL755" s="57" t="s">
        <v>3079</v>
      </c>
      <c r="GM755" s="68" t="s">
        <v>2335</v>
      </c>
      <c r="GN755" s="60">
        <v>9</v>
      </c>
      <c r="GO755" s="56">
        <v>338</v>
      </c>
      <c r="GP755" s="57" t="s">
        <v>3079</v>
      </c>
      <c r="GQ755" s="68" t="s">
        <v>2335</v>
      </c>
      <c r="GR755" s="60">
        <v>9</v>
      </c>
      <c r="GS755" s="56">
        <v>338</v>
      </c>
      <c r="GT755" s="57" t="s">
        <v>3079</v>
      </c>
      <c r="GU755" s="68" t="s">
        <v>2335</v>
      </c>
      <c r="GV755" s="60">
        <v>9</v>
      </c>
      <c r="GW755" s="56">
        <v>338</v>
      </c>
      <c r="GX755" s="57" t="s">
        <v>3079</v>
      </c>
      <c r="GY755" s="68" t="s">
        <v>2335</v>
      </c>
      <c r="GZ755" s="60">
        <v>9</v>
      </c>
      <c r="HA755" s="56">
        <v>338</v>
      </c>
      <c r="HB755" s="57" t="s">
        <v>3079</v>
      </c>
      <c r="HC755" s="68" t="s">
        <v>2335</v>
      </c>
      <c r="HD755" s="60">
        <v>9</v>
      </c>
      <c r="HE755" s="56">
        <v>338</v>
      </c>
      <c r="HF755" s="57" t="s">
        <v>3079</v>
      </c>
      <c r="HG755" s="68" t="s">
        <v>2335</v>
      </c>
      <c r="HH755" s="60">
        <v>9</v>
      </c>
      <c r="HI755" s="56">
        <v>338</v>
      </c>
      <c r="HJ755" s="57" t="s">
        <v>3079</v>
      </c>
      <c r="HK755" s="68" t="s">
        <v>2335</v>
      </c>
      <c r="HL755" s="60">
        <v>9</v>
      </c>
      <c r="HM755" s="56">
        <v>338</v>
      </c>
      <c r="HN755" s="57" t="s">
        <v>3079</v>
      </c>
      <c r="HO755" s="68" t="s">
        <v>2335</v>
      </c>
      <c r="HP755" s="60">
        <v>9</v>
      </c>
      <c r="HQ755" s="56">
        <v>338</v>
      </c>
      <c r="HR755" s="57" t="s">
        <v>3079</v>
      </c>
      <c r="HS755" s="68" t="s">
        <v>2335</v>
      </c>
      <c r="HT755" s="60">
        <v>9</v>
      </c>
      <c r="HU755" s="56">
        <v>338</v>
      </c>
      <c r="HV755" s="57" t="s">
        <v>3079</v>
      </c>
      <c r="HW755" s="68" t="s">
        <v>2335</v>
      </c>
      <c r="HX755" s="60">
        <v>9</v>
      </c>
      <c r="HY755" s="56">
        <v>338</v>
      </c>
      <c r="HZ755" s="57" t="s">
        <v>3079</v>
      </c>
      <c r="IA755" s="68" t="s">
        <v>2335</v>
      </c>
      <c r="IB755" s="60">
        <v>9</v>
      </c>
      <c r="IC755" s="56">
        <v>338</v>
      </c>
      <c r="ID755" s="57" t="s">
        <v>3079</v>
      </c>
      <c r="IE755" s="68" t="s">
        <v>2335</v>
      </c>
      <c r="IF755" s="60">
        <v>9</v>
      </c>
      <c r="IG755" s="56">
        <v>338</v>
      </c>
      <c r="IH755" s="57" t="s">
        <v>3079</v>
      </c>
      <c r="II755" s="68" t="s">
        <v>2335</v>
      </c>
      <c r="IJ755" s="60">
        <v>9</v>
      </c>
      <c r="IK755" s="56">
        <v>338</v>
      </c>
      <c r="IL755" s="57" t="s">
        <v>3079</v>
      </c>
      <c r="IM755" s="68" t="s">
        <v>2335</v>
      </c>
      <c r="IN755" s="60">
        <v>9</v>
      </c>
      <c r="IO755" s="56">
        <v>338</v>
      </c>
      <c r="IP755" s="57" t="s">
        <v>3079</v>
      </c>
      <c r="IQ755" s="68" t="s">
        <v>2335</v>
      </c>
      <c r="IR755" s="60">
        <v>9</v>
      </c>
      <c r="IS755" s="56">
        <v>338</v>
      </c>
      <c r="IT755" s="57" t="s">
        <v>3079</v>
      </c>
      <c r="IU755" s="68" t="s">
        <v>2335</v>
      </c>
      <c r="IV755" s="60">
        <v>9</v>
      </c>
    </row>
    <row r="756" spans="1:256" s="51" customFormat="1" ht="12" customHeight="1" x14ac:dyDescent="0.2">
      <c r="A756" s="125">
        <v>410</v>
      </c>
      <c r="B756" s="111" t="s">
        <v>3080</v>
      </c>
      <c r="C756" s="119" t="s">
        <v>2335</v>
      </c>
      <c r="D756" s="116">
        <v>9</v>
      </c>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0">
        <v>9</v>
      </c>
      <c r="EC756" s="56">
        <v>339</v>
      </c>
      <c r="ED756" s="57" t="s">
        <v>3080</v>
      </c>
      <c r="EE756" s="68" t="s">
        <v>2335</v>
      </c>
      <c r="EF756" s="60">
        <v>9</v>
      </c>
      <c r="EG756" s="56">
        <v>339</v>
      </c>
      <c r="EH756" s="57" t="s">
        <v>3080</v>
      </c>
      <c r="EI756" s="68" t="s">
        <v>2335</v>
      </c>
      <c r="EJ756" s="60">
        <v>9</v>
      </c>
      <c r="EK756" s="56">
        <v>339</v>
      </c>
      <c r="EL756" s="57" t="s">
        <v>3080</v>
      </c>
      <c r="EM756" s="68" t="s">
        <v>2335</v>
      </c>
      <c r="EN756" s="60">
        <v>9</v>
      </c>
      <c r="EO756" s="56">
        <v>339</v>
      </c>
      <c r="EP756" s="57" t="s">
        <v>3080</v>
      </c>
      <c r="EQ756" s="68" t="s">
        <v>2335</v>
      </c>
      <c r="ER756" s="60">
        <v>9</v>
      </c>
      <c r="ES756" s="56">
        <v>339</v>
      </c>
      <c r="ET756" s="57" t="s">
        <v>3080</v>
      </c>
      <c r="EU756" s="68" t="s">
        <v>2335</v>
      </c>
      <c r="EV756" s="60">
        <v>9</v>
      </c>
      <c r="EW756" s="56">
        <v>339</v>
      </c>
      <c r="EX756" s="57" t="s">
        <v>3080</v>
      </c>
      <c r="EY756" s="68" t="s">
        <v>2335</v>
      </c>
      <c r="EZ756" s="60">
        <v>9</v>
      </c>
      <c r="FA756" s="56">
        <v>339</v>
      </c>
      <c r="FB756" s="57" t="s">
        <v>3080</v>
      </c>
      <c r="FC756" s="68" t="s">
        <v>2335</v>
      </c>
      <c r="FD756" s="60">
        <v>9</v>
      </c>
      <c r="FE756" s="56">
        <v>339</v>
      </c>
      <c r="FF756" s="57" t="s">
        <v>3080</v>
      </c>
      <c r="FG756" s="68" t="s">
        <v>2335</v>
      </c>
      <c r="FH756" s="60">
        <v>9</v>
      </c>
      <c r="FI756" s="56">
        <v>339</v>
      </c>
      <c r="FJ756" s="57" t="s">
        <v>3080</v>
      </c>
      <c r="FK756" s="68" t="s">
        <v>2335</v>
      </c>
      <c r="FL756" s="60">
        <v>9</v>
      </c>
      <c r="FM756" s="56">
        <v>339</v>
      </c>
      <c r="FN756" s="57" t="s">
        <v>3080</v>
      </c>
      <c r="FO756" s="68" t="s">
        <v>2335</v>
      </c>
      <c r="FP756" s="60">
        <v>9</v>
      </c>
      <c r="FQ756" s="56">
        <v>339</v>
      </c>
      <c r="FR756" s="57" t="s">
        <v>3080</v>
      </c>
      <c r="FS756" s="68" t="s">
        <v>2335</v>
      </c>
      <c r="FT756" s="60">
        <v>9</v>
      </c>
      <c r="FU756" s="56">
        <v>339</v>
      </c>
      <c r="FV756" s="57" t="s">
        <v>3080</v>
      </c>
      <c r="FW756" s="68" t="s">
        <v>2335</v>
      </c>
      <c r="FX756" s="60">
        <v>9</v>
      </c>
      <c r="FY756" s="56">
        <v>339</v>
      </c>
      <c r="FZ756" s="57" t="s">
        <v>3080</v>
      </c>
      <c r="GA756" s="68" t="s">
        <v>2335</v>
      </c>
      <c r="GB756" s="60">
        <v>9</v>
      </c>
      <c r="GC756" s="56">
        <v>339</v>
      </c>
      <c r="GD756" s="57" t="s">
        <v>3080</v>
      </c>
      <c r="GE756" s="68" t="s">
        <v>2335</v>
      </c>
      <c r="GF756" s="60">
        <v>9</v>
      </c>
      <c r="GG756" s="56">
        <v>339</v>
      </c>
      <c r="GH756" s="57" t="s">
        <v>3080</v>
      </c>
      <c r="GI756" s="68" t="s">
        <v>2335</v>
      </c>
      <c r="GJ756" s="60">
        <v>9</v>
      </c>
      <c r="GK756" s="56">
        <v>339</v>
      </c>
      <c r="GL756" s="57" t="s">
        <v>3080</v>
      </c>
      <c r="GM756" s="68" t="s">
        <v>2335</v>
      </c>
      <c r="GN756" s="60">
        <v>9</v>
      </c>
      <c r="GO756" s="56">
        <v>339</v>
      </c>
      <c r="GP756" s="57" t="s">
        <v>3080</v>
      </c>
      <c r="GQ756" s="68" t="s">
        <v>2335</v>
      </c>
      <c r="GR756" s="60">
        <v>9</v>
      </c>
      <c r="GS756" s="56">
        <v>339</v>
      </c>
      <c r="GT756" s="57" t="s">
        <v>3080</v>
      </c>
      <c r="GU756" s="68" t="s">
        <v>2335</v>
      </c>
      <c r="GV756" s="60">
        <v>9</v>
      </c>
      <c r="GW756" s="56">
        <v>339</v>
      </c>
      <c r="GX756" s="57" t="s">
        <v>3080</v>
      </c>
      <c r="GY756" s="68" t="s">
        <v>2335</v>
      </c>
      <c r="GZ756" s="60">
        <v>9</v>
      </c>
      <c r="HA756" s="56">
        <v>339</v>
      </c>
      <c r="HB756" s="57" t="s">
        <v>3080</v>
      </c>
      <c r="HC756" s="68" t="s">
        <v>2335</v>
      </c>
      <c r="HD756" s="60">
        <v>9</v>
      </c>
      <c r="HE756" s="56">
        <v>339</v>
      </c>
      <c r="HF756" s="57" t="s">
        <v>3080</v>
      </c>
      <c r="HG756" s="68" t="s">
        <v>2335</v>
      </c>
      <c r="HH756" s="60">
        <v>9</v>
      </c>
      <c r="HI756" s="56">
        <v>339</v>
      </c>
      <c r="HJ756" s="57" t="s">
        <v>3080</v>
      </c>
      <c r="HK756" s="68" t="s">
        <v>2335</v>
      </c>
      <c r="HL756" s="60">
        <v>9</v>
      </c>
      <c r="HM756" s="56">
        <v>339</v>
      </c>
      <c r="HN756" s="57" t="s">
        <v>3080</v>
      </c>
      <c r="HO756" s="68" t="s">
        <v>2335</v>
      </c>
      <c r="HP756" s="60">
        <v>9</v>
      </c>
      <c r="HQ756" s="56">
        <v>339</v>
      </c>
      <c r="HR756" s="57" t="s">
        <v>3080</v>
      </c>
      <c r="HS756" s="68" t="s">
        <v>2335</v>
      </c>
      <c r="HT756" s="60">
        <v>9</v>
      </c>
      <c r="HU756" s="56">
        <v>339</v>
      </c>
      <c r="HV756" s="57" t="s">
        <v>3080</v>
      </c>
      <c r="HW756" s="68" t="s">
        <v>2335</v>
      </c>
      <c r="HX756" s="60">
        <v>9</v>
      </c>
      <c r="HY756" s="56">
        <v>339</v>
      </c>
      <c r="HZ756" s="57" t="s">
        <v>3080</v>
      </c>
      <c r="IA756" s="68" t="s">
        <v>2335</v>
      </c>
      <c r="IB756" s="60">
        <v>9</v>
      </c>
      <c r="IC756" s="56">
        <v>339</v>
      </c>
      <c r="ID756" s="57" t="s">
        <v>3080</v>
      </c>
      <c r="IE756" s="68" t="s">
        <v>2335</v>
      </c>
      <c r="IF756" s="60">
        <v>9</v>
      </c>
      <c r="IG756" s="56">
        <v>339</v>
      </c>
      <c r="IH756" s="57" t="s">
        <v>3080</v>
      </c>
      <c r="II756" s="68" t="s">
        <v>2335</v>
      </c>
      <c r="IJ756" s="60">
        <v>9</v>
      </c>
      <c r="IK756" s="56">
        <v>339</v>
      </c>
      <c r="IL756" s="57" t="s">
        <v>3080</v>
      </c>
      <c r="IM756" s="68" t="s">
        <v>2335</v>
      </c>
      <c r="IN756" s="60">
        <v>9</v>
      </c>
      <c r="IO756" s="56">
        <v>339</v>
      </c>
      <c r="IP756" s="57" t="s">
        <v>3080</v>
      </c>
      <c r="IQ756" s="68" t="s">
        <v>2335</v>
      </c>
      <c r="IR756" s="60">
        <v>9</v>
      </c>
      <c r="IS756" s="56">
        <v>339</v>
      </c>
      <c r="IT756" s="57" t="s">
        <v>3080</v>
      </c>
      <c r="IU756" s="68" t="s">
        <v>2335</v>
      </c>
      <c r="IV756" s="60">
        <v>9</v>
      </c>
    </row>
    <row r="757" spans="1:256" s="51" customFormat="1" ht="12" customHeight="1" x14ac:dyDescent="0.2">
      <c r="A757" s="125">
        <v>410</v>
      </c>
      <c r="B757" s="111" t="s">
        <v>3081</v>
      </c>
      <c r="C757" s="119" t="s">
        <v>2335</v>
      </c>
      <c r="D757" s="116">
        <v>10</v>
      </c>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0">
        <v>10</v>
      </c>
      <c r="EC757" s="56">
        <v>340</v>
      </c>
      <c r="ED757" s="57" t="s">
        <v>3081</v>
      </c>
      <c r="EE757" s="68" t="s">
        <v>2335</v>
      </c>
      <c r="EF757" s="60">
        <v>10</v>
      </c>
      <c r="EG757" s="56">
        <v>340</v>
      </c>
      <c r="EH757" s="57" t="s">
        <v>3081</v>
      </c>
      <c r="EI757" s="68" t="s">
        <v>2335</v>
      </c>
      <c r="EJ757" s="60">
        <v>10</v>
      </c>
      <c r="EK757" s="56">
        <v>340</v>
      </c>
      <c r="EL757" s="57" t="s">
        <v>3081</v>
      </c>
      <c r="EM757" s="68" t="s">
        <v>2335</v>
      </c>
      <c r="EN757" s="60">
        <v>10</v>
      </c>
      <c r="EO757" s="56">
        <v>340</v>
      </c>
      <c r="EP757" s="57" t="s">
        <v>3081</v>
      </c>
      <c r="EQ757" s="68" t="s">
        <v>2335</v>
      </c>
      <c r="ER757" s="60">
        <v>10</v>
      </c>
      <c r="ES757" s="56">
        <v>340</v>
      </c>
      <c r="ET757" s="57" t="s">
        <v>3081</v>
      </c>
      <c r="EU757" s="68" t="s">
        <v>2335</v>
      </c>
      <c r="EV757" s="60">
        <v>10</v>
      </c>
      <c r="EW757" s="56">
        <v>340</v>
      </c>
      <c r="EX757" s="57" t="s">
        <v>3081</v>
      </c>
      <c r="EY757" s="68" t="s">
        <v>2335</v>
      </c>
      <c r="EZ757" s="60">
        <v>10</v>
      </c>
      <c r="FA757" s="56">
        <v>340</v>
      </c>
      <c r="FB757" s="57" t="s">
        <v>3081</v>
      </c>
      <c r="FC757" s="68" t="s">
        <v>2335</v>
      </c>
      <c r="FD757" s="60">
        <v>10</v>
      </c>
      <c r="FE757" s="56">
        <v>340</v>
      </c>
      <c r="FF757" s="57" t="s">
        <v>3081</v>
      </c>
      <c r="FG757" s="68" t="s">
        <v>2335</v>
      </c>
      <c r="FH757" s="60">
        <v>10</v>
      </c>
      <c r="FI757" s="56">
        <v>340</v>
      </c>
      <c r="FJ757" s="57" t="s">
        <v>3081</v>
      </c>
      <c r="FK757" s="68" t="s">
        <v>2335</v>
      </c>
      <c r="FL757" s="60">
        <v>10</v>
      </c>
      <c r="FM757" s="56">
        <v>340</v>
      </c>
      <c r="FN757" s="57" t="s">
        <v>3081</v>
      </c>
      <c r="FO757" s="68" t="s">
        <v>2335</v>
      </c>
      <c r="FP757" s="60">
        <v>10</v>
      </c>
      <c r="FQ757" s="56">
        <v>340</v>
      </c>
      <c r="FR757" s="57" t="s">
        <v>3081</v>
      </c>
      <c r="FS757" s="68" t="s">
        <v>2335</v>
      </c>
      <c r="FT757" s="60">
        <v>10</v>
      </c>
      <c r="FU757" s="56">
        <v>340</v>
      </c>
      <c r="FV757" s="57" t="s">
        <v>3081</v>
      </c>
      <c r="FW757" s="68" t="s">
        <v>2335</v>
      </c>
      <c r="FX757" s="60">
        <v>10</v>
      </c>
      <c r="FY757" s="56">
        <v>340</v>
      </c>
      <c r="FZ757" s="57" t="s">
        <v>3081</v>
      </c>
      <c r="GA757" s="68" t="s">
        <v>2335</v>
      </c>
      <c r="GB757" s="60">
        <v>10</v>
      </c>
      <c r="GC757" s="56">
        <v>340</v>
      </c>
      <c r="GD757" s="57" t="s">
        <v>3081</v>
      </c>
      <c r="GE757" s="68" t="s">
        <v>2335</v>
      </c>
      <c r="GF757" s="60">
        <v>10</v>
      </c>
      <c r="GG757" s="56">
        <v>340</v>
      </c>
      <c r="GH757" s="57" t="s">
        <v>3081</v>
      </c>
      <c r="GI757" s="68" t="s">
        <v>2335</v>
      </c>
      <c r="GJ757" s="60">
        <v>10</v>
      </c>
      <c r="GK757" s="56">
        <v>340</v>
      </c>
      <c r="GL757" s="57" t="s">
        <v>3081</v>
      </c>
      <c r="GM757" s="68" t="s">
        <v>2335</v>
      </c>
      <c r="GN757" s="60">
        <v>10</v>
      </c>
      <c r="GO757" s="56">
        <v>340</v>
      </c>
      <c r="GP757" s="57" t="s">
        <v>3081</v>
      </c>
      <c r="GQ757" s="68" t="s">
        <v>2335</v>
      </c>
      <c r="GR757" s="60">
        <v>10</v>
      </c>
      <c r="GS757" s="56">
        <v>340</v>
      </c>
      <c r="GT757" s="57" t="s">
        <v>3081</v>
      </c>
      <c r="GU757" s="68" t="s">
        <v>2335</v>
      </c>
      <c r="GV757" s="60">
        <v>10</v>
      </c>
      <c r="GW757" s="56">
        <v>340</v>
      </c>
      <c r="GX757" s="57" t="s">
        <v>3081</v>
      </c>
      <c r="GY757" s="68" t="s">
        <v>2335</v>
      </c>
      <c r="GZ757" s="60">
        <v>10</v>
      </c>
      <c r="HA757" s="56">
        <v>340</v>
      </c>
      <c r="HB757" s="57" t="s">
        <v>3081</v>
      </c>
      <c r="HC757" s="68" t="s">
        <v>2335</v>
      </c>
      <c r="HD757" s="60">
        <v>10</v>
      </c>
      <c r="HE757" s="56">
        <v>340</v>
      </c>
      <c r="HF757" s="57" t="s">
        <v>3081</v>
      </c>
      <c r="HG757" s="68" t="s">
        <v>2335</v>
      </c>
      <c r="HH757" s="60">
        <v>10</v>
      </c>
      <c r="HI757" s="56">
        <v>340</v>
      </c>
      <c r="HJ757" s="57" t="s">
        <v>3081</v>
      </c>
      <c r="HK757" s="68" t="s">
        <v>2335</v>
      </c>
      <c r="HL757" s="60">
        <v>10</v>
      </c>
      <c r="HM757" s="56">
        <v>340</v>
      </c>
      <c r="HN757" s="57" t="s">
        <v>3081</v>
      </c>
      <c r="HO757" s="68" t="s">
        <v>2335</v>
      </c>
      <c r="HP757" s="60">
        <v>10</v>
      </c>
      <c r="HQ757" s="56">
        <v>340</v>
      </c>
      <c r="HR757" s="57" t="s">
        <v>3081</v>
      </c>
      <c r="HS757" s="68" t="s">
        <v>2335</v>
      </c>
      <c r="HT757" s="60">
        <v>10</v>
      </c>
      <c r="HU757" s="56">
        <v>340</v>
      </c>
      <c r="HV757" s="57" t="s">
        <v>3081</v>
      </c>
      <c r="HW757" s="68" t="s">
        <v>2335</v>
      </c>
      <c r="HX757" s="60">
        <v>10</v>
      </c>
      <c r="HY757" s="56">
        <v>340</v>
      </c>
      <c r="HZ757" s="57" t="s">
        <v>3081</v>
      </c>
      <c r="IA757" s="68" t="s">
        <v>2335</v>
      </c>
      <c r="IB757" s="60">
        <v>10</v>
      </c>
      <c r="IC757" s="56">
        <v>340</v>
      </c>
      <c r="ID757" s="57" t="s">
        <v>3081</v>
      </c>
      <c r="IE757" s="68" t="s">
        <v>2335</v>
      </c>
      <c r="IF757" s="60">
        <v>10</v>
      </c>
      <c r="IG757" s="56">
        <v>340</v>
      </c>
      <c r="IH757" s="57" t="s">
        <v>3081</v>
      </c>
      <c r="II757" s="68" t="s">
        <v>2335</v>
      </c>
      <c r="IJ757" s="60">
        <v>10</v>
      </c>
      <c r="IK757" s="56">
        <v>340</v>
      </c>
      <c r="IL757" s="57" t="s">
        <v>3081</v>
      </c>
      <c r="IM757" s="68" t="s">
        <v>2335</v>
      </c>
      <c r="IN757" s="60">
        <v>10</v>
      </c>
      <c r="IO757" s="56">
        <v>340</v>
      </c>
      <c r="IP757" s="57" t="s">
        <v>3081</v>
      </c>
      <c r="IQ757" s="68" t="s">
        <v>2335</v>
      </c>
      <c r="IR757" s="60">
        <v>10</v>
      </c>
      <c r="IS757" s="56">
        <v>340</v>
      </c>
      <c r="IT757" s="57" t="s">
        <v>3081</v>
      </c>
      <c r="IU757" s="68" t="s">
        <v>2335</v>
      </c>
      <c r="IV757" s="60">
        <v>10</v>
      </c>
    </row>
    <row r="758" spans="1:256" s="51" customFormat="1" ht="12" customHeight="1" x14ac:dyDescent="0.2">
      <c r="A758" s="125">
        <v>410</v>
      </c>
      <c r="B758" s="111" t="s">
        <v>3082</v>
      </c>
      <c r="C758" s="119" t="s">
        <v>2335</v>
      </c>
      <c r="D758" s="116">
        <v>10</v>
      </c>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0">
        <v>10</v>
      </c>
      <c r="EC758" s="56">
        <v>341</v>
      </c>
      <c r="ED758" s="57" t="s">
        <v>3082</v>
      </c>
      <c r="EE758" s="68" t="s">
        <v>2335</v>
      </c>
      <c r="EF758" s="60">
        <v>10</v>
      </c>
      <c r="EG758" s="56">
        <v>341</v>
      </c>
      <c r="EH758" s="57" t="s">
        <v>3082</v>
      </c>
      <c r="EI758" s="68" t="s">
        <v>2335</v>
      </c>
      <c r="EJ758" s="60">
        <v>10</v>
      </c>
      <c r="EK758" s="56">
        <v>341</v>
      </c>
      <c r="EL758" s="57" t="s">
        <v>3082</v>
      </c>
      <c r="EM758" s="68" t="s">
        <v>2335</v>
      </c>
      <c r="EN758" s="60">
        <v>10</v>
      </c>
      <c r="EO758" s="56">
        <v>341</v>
      </c>
      <c r="EP758" s="57" t="s">
        <v>3082</v>
      </c>
      <c r="EQ758" s="68" t="s">
        <v>2335</v>
      </c>
      <c r="ER758" s="60">
        <v>10</v>
      </c>
      <c r="ES758" s="56">
        <v>341</v>
      </c>
      <c r="ET758" s="57" t="s">
        <v>3082</v>
      </c>
      <c r="EU758" s="68" t="s">
        <v>2335</v>
      </c>
      <c r="EV758" s="60">
        <v>10</v>
      </c>
      <c r="EW758" s="56">
        <v>341</v>
      </c>
      <c r="EX758" s="57" t="s">
        <v>3082</v>
      </c>
      <c r="EY758" s="68" t="s">
        <v>2335</v>
      </c>
      <c r="EZ758" s="60">
        <v>10</v>
      </c>
      <c r="FA758" s="56">
        <v>341</v>
      </c>
      <c r="FB758" s="57" t="s">
        <v>3082</v>
      </c>
      <c r="FC758" s="68" t="s">
        <v>2335</v>
      </c>
      <c r="FD758" s="60">
        <v>10</v>
      </c>
      <c r="FE758" s="56">
        <v>341</v>
      </c>
      <c r="FF758" s="57" t="s">
        <v>3082</v>
      </c>
      <c r="FG758" s="68" t="s">
        <v>2335</v>
      </c>
      <c r="FH758" s="60">
        <v>10</v>
      </c>
      <c r="FI758" s="56">
        <v>341</v>
      </c>
      <c r="FJ758" s="57" t="s">
        <v>3082</v>
      </c>
      <c r="FK758" s="68" t="s">
        <v>2335</v>
      </c>
      <c r="FL758" s="60">
        <v>10</v>
      </c>
      <c r="FM758" s="56">
        <v>341</v>
      </c>
      <c r="FN758" s="57" t="s">
        <v>3082</v>
      </c>
      <c r="FO758" s="68" t="s">
        <v>2335</v>
      </c>
      <c r="FP758" s="60">
        <v>10</v>
      </c>
      <c r="FQ758" s="56">
        <v>341</v>
      </c>
      <c r="FR758" s="57" t="s">
        <v>3082</v>
      </c>
      <c r="FS758" s="68" t="s">
        <v>2335</v>
      </c>
      <c r="FT758" s="60">
        <v>10</v>
      </c>
      <c r="FU758" s="56">
        <v>341</v>
      </c>
      <c r="FV758" s="57" t="s">
        <v>3082</v>
      </c>
      <c r="FW758" s="68" t="s">
        <v>2335</v>
      </c>
      <c r="FX758" s="60">
        <v>10</v>
      </c>
      <c r="FY758" s="56">
        <v>341</v>
      </c>
      <c r="FZ758" s="57" t="s">
        <v>3082</v>
      </c>
      <c r="GA758" s="68" t="s">
        <v>2335</v>
      </c>
      <c r="GB758" s="60">
        <v>10</v>
      </c>
      <c r="GC758" s="56">
        <v>341</v>
      </c>
      <c r="GD758" s="57" t="s">
        <v>3082</v>
      </c>
      <c r="GE758" s="68" t="s">
        <v>2335</v>
      </c>
      <c r="GF758" s="60">
        <v>10</v>
      </c>
      <c r="GG758" s="56">
        <v>341</v>
      </c>
      <c r="GH758" s="57" t="s">
        <v>3082</v>
      </c>
      <c r="GI758" s="68" t="s">
        <v>2335</v>
      </c>
      <c r="GJ758" s="60">
        <v>10</v>
      </c>
      <c r="GK758" s="56">
        <v>341</v>
      </c>
      <c r="GL758" s="57" t="s">
        <v>3082</v>
      </c>
      <c r="GM758" s="68" t="s">
        <v>2335</v>
      </c>
      <c r="GN758" s="60">
        <v>10</v>
      </c>
      <c r="GO758" s="56">
        <v>341</v>
      </c>
      <c r="GP758" s="57" t="s">
        <v>3082</v>
      </c>
      <c r="GQ758" s="68" t="s">
        <v>2335</v>
      </c>
      <c r="GR758" s="60">
        <v>10</v>
      </c>
      <c r="GS758" s="56">
        <v>341</v>
      </c>
      <c r="GT758" s="57" t="s">
        <v>3082</v>
      </c>
      <c r="GU758" s="68" t="s">
        <v>2335</v>
      </c>
      <c r="GV758" s="60">
        <v>10</v>
      </c>
      <c r="GW758" s="56">
        <v>341</v>
      </c>
      <c r="GX758" s="57" t="s">
        <v>3082</v>
      </c>
      <c r="GY758" s="68" t="s">
        <v>2335</v>
      </c>
      <c r="GZ758" s="60">
        <v>10</v>
      </c>
      <c r="HA758" s="56">
        <v>341</v>
      </c>
      <c r="HB758" s="57" t="s">
        <v>3082</v>
      </c>
      <c r="HC758" s="68" t="s">
        <v>2335</v>
      </c>
      <c r="HD758" s="60">
        <v>10</v>
      </c>
      <c r="HE758" s="56">
        <v>341</v>
      </c>
      <c r="HF758" s="57" t="s">
        <v>3082</v>
      </c>
      <c r="HG758" s="68" t="s">
        <v>2335</v>
      </c>
      <c r="HH758" s="60">
        <v>10</v>
      </c>
      <c r="HI758" s="56">
        <v>341</v>
      </c>
      <c r="HJ758" s="57" t="s">
        <v>3082</v>
      </c>
      <c r="HK758" s="68" t="s">
        <v>2335</v>
      </c>
      <c r="HL758" s="60">
        <v>10</v>
      </c>
      <c r="HM758" s="56">
        <v>341</v>
      </c>
      <c r="HN758" s="57" t="s">
        <v>3082</v>
      </c>
      <c r="HO758" s="68" t="s">
        <v>2335</v>
      </c>
      <c r="HP758" s="60">
        <v>10</v>
      </c>
      <c r="HQ758" s="56">
        <v>341</v>
      </c>
      <c r="HR758" s="57" t="s">
        <v>3082</v>
      </c>
      <c r="HS758" s="68" t="s">
        <v>2335</v>
      </c>
      <c r="HT758" s="60">
        <v>10</v>
      </c>
      <c r="HU758" s="56">
        <v>341</v>
      </c>
      <c r="HV758" s="57" t="s">
        <v>3082</v>
      </c>
      <c r="HW758" s="68" t="s">
        <v>2335</v>
      </c>
      <c r="HX758" s="60">
        <v>10</v>
      </c>
      <c r="HY758" s="56">
        <v>341</v>
      </c>
      <c r="HZ758" s="57" t="s">
        <v>3082</v>
      </c>
      <c r="IA758" s="68" t="s">
        <v>2335</v>
      </c>
      <c r="IB758" s="60">
        <v>10</v>
      </c>
      <c r="IC758" s="56">
        <v>341</v>
      </c>
      <c r="ID758" s="57" t="s">
        <v>3082</v>
      </c>
      <c r="IE758" s="68" t="s">
        <v>2335</v>
      </c>
      <c r="IF758" s="60">
        <v>10</v>
      </c>
      <c r="IG758" s="56">
        <v>341</v>
      </c>
      <c r="IH758" s="57" t="s">
        <v>3082</v>
      </c>
      <c r="II758" s="68" t="s">
        <v>2335</v>
      </c>
      <c r="IJ758" s="60">
        <v>10</v>
      </c>
      <c r="IK758" s="56">
        <v>341</v>
      </c>
      <c r="IL758" s="57" t="s">
        <v>3082</v>
      </c>
      <c r="IM758" s="68" t="s">
        <v>2335</v>
      </c>
      <c r="IN758" s="60">
        <v>10</v>
      </c>
      <c r="IO758" s="56">
        <v>341</v>
      </c>
      <c r="IP758" s="57" t="s">
        <v>3082</v>
      </c>
      <c r="IQ758" s="68" t="s">
        <v>2335</v>
      </c>
      <c r="IR758" s="60">
        <v>10</v>
      </c>
      <c r="IS758" s="56">
        <v>341</v>
      </c>
      <c r="IT758" s="57" t="s">
        <v>3082</v>
      </c>
      <c r="IU758" s="68" t="s">
        <v>2335</v>
      </c>
      <c r="IV758" s="60">
        <v>10</v>
      </c>
    </row>
    <row r="759" spans="1:256" s="51" customFormat="1" ht="12" customHeight="1" x14ac:dyDescent="0.2">
      <c r="A759" s="125">
        <v>410</v>
      </c>
      <c r="B759" s="111" t="s">
        <v>3083</v>
      </c>
      <c r="C759" s="119" t="s">
        <v>2335</v>
      </c>
      <c r="D759" s="116">
        <v>10</v>
      </c>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0">
        <v>10</v>
      </c>
      <c r="EC759" s="56">
        <v>342</v>
      </c>
      <c r="ED759" s="57" t="s">
        <v>3083</v>
      </c>
      <c r="EE759" s="68" t="s">
        <v>2335</v>
      </c>
      <c r="EF759" s="60">
        <v>10</v>
      </c>
      <c r="EG759" s="56">
        <v>342</v>
      </c>
      <c r="EH759" s="57" t="s">
        <v>3083</v>
      </c>
      <c r="EI759" s="68" t="s">
        <v>2335</v>
      </c>
      <c r="EJ759" s="60">
        <v>10</v>
      </c>
      <c r="EK759" s="56">
        <v>342</v>
      </c>
      <c r="EL759" s="57" t="s">
        <v>3083</v>
      </c>
      <c r="EM759" s="68" t="s">
        <v>2335</v>
      </c>
      <c r="EN759" s="60">
        <v>10</v>
      </c>
      <c r="EO759" s="56">
        <v>342</v>
      </c>
      <c r="EP759" s="57" t="s">
        <v>3083</v>
      </c>
      <c r="EQ759" s="68" t="s">
        <v>2335</v>
      </c>
      <c r="ER759" s="60">
        <v>10</v>
      </c>
      <c r="ES759" s="56">
        <v>342</v>
      </c>
      <c r="ET759" s="57" t="s">
        <v>3083</v>
      </c>
      <c r="EU759" s="68" t="s">
        <v>2335</v>
      </c>
      <c r="EV759" s="60">
        <v>10</v>
      </c>
      <c r="EW759" s="56">
        <v>342</v>
      </c>
      <c r="EX759" s="57" t="s">
        <v>3083</v>
      </c>
      <c r="EY759" s="68" t="s">
        <v>2335</v>
      </c>
      <c r="EZ759" s="60">
        <v>10</v>
      </c>
      <c r="FA759" s="56">
        <v>342</v>
      </c>
      <c r="FB759" s="57" t="s">
        <v>3083</v>
      </c>
      <c r="FC759" s="68" t="s">
        <v>2335</v>
      </c>
      <c r="FD759" s="60">
        <v>10</v>
      </c>
      <c r="FE759" s="56">
        <v>342</v>
      </c>
      <c r="FF759" s="57" t="s">
        <v>3083</v>
      </c>
      <c r="FG759" s="68" t="s">
        <v>2335</v>
      </c>
      <c r="FH759" s="60">
        <v>10</v>
      </c>
      <c r="FI759" s="56">
        <v>342</v>
      </c>
      <c r="FJ759" s="57" t="s">
        <v>3083</v>
      </c>
      <c r="FK759" s="68" t="s">
        <v>2335</v>
      </c>
      <c r="FL759" s="60">
        <v>10</v>
      </c>
      <c r="FM759" s="56">
        <v>342</v>
      </c>
      <c r="FN759" s="57" t="s">
        <v>3083</v>
      </c>
      <c r="FO759" s="68" t="s">
        <v>2335</v>
      </c>
      <c r="FP759" s="60">
        <v>10</v>
      </c>
      <c r="FQ759" s="56">
        <v>342</v>
      </c>
      <c r="FR759" s="57" t="s">
        <v>3083</v>
      </c>
      <c r="FS759" s="68" t="s">
        <v>2335</v>
      </c>
      <c r="FT759" s="60">
        <v>10</v>
      </c>
      <c r="FU759" s="56">
        <v>342</v>
      </c>
      <c r="FV759" s="57" t="s">
        <v>3083</v>
      </c>
      <c r="FW759" s="68" t="s">
        <v>2335</v>
      </c>
      <c r="FX759" s="60">
        <v>10</v>
      </c>
      <c r="FY759" s="56">
        <v>342</v>
      </c>
      <c r="FZ759" s="57" t="s">
        <v>3083</v>
      </c>
      <c r="GA759" s="68" t="s">
        <v>2335</v>
      </c>
      <c r="GB759" s="60">
        <v>10</v>
      </c>
      <c r="GC759" s="56">
        <v>342</v>
      </c>
      <c r="GD759" s="57" t="s">
        <v>3083</v>
      </c>
      <c r="GE759" s="68" t="s">
        <v>2335</v>
      </c>
      <c r="GF759" s="60">
        <v>10</v>
      </c>
      <c r="GG759" s="56">
        <v>342</v>
      </c>
      <c r="GH759" s="57" t="s">
        <v>3083</v>
      </c>
      <c r="GI759" s="68" t="s">
        <v>2335</v>
      </c>
      <c r="GJ759" s="60">
        <v>10</v>
      </c>
      <c r="GK759" s="56">
        <v>342</v>
      </c>
      <c r="GL759" s="57" t="s">
        <v>3083</v>
      </c>
      <c r="GM759" s="68" t="s">
        <v>2335</v>
      </c>
      <c r="GN759" s="60">
        <v>10</v>
      </c>
      <c r="GO759" s="56">
        <v>342</v>
      </c>
      <c r="GP759" s="57" t="s">
        <v>3083</v>
      </c>
      <c r="GQ759" s="68" t="s">
        <v>2335</v>
      </c>
      <c r="GR759" s="60">
        <v>10</v>
      </c>
      <c r="GS759" s="56">
        <v>342</v>
      </c>
      <c r="GT759" s="57" t="s">
        <v>3083</v>
      </c>
      <c r="GU759" s="68" t="s">
        <v>2335</v>
      </c>
      <c r="GV759" s="60">
        <v>10</v>
      </c>
      <c r="GW759" s="56">
        <v>342</v>
      </c>
      <c r="GX759" s="57" t="s">
        <v>3083</v>
      </c>
      <c r="GY759" s="68" t="s">
        <v>2335</v>
      </c>
      <c r="GZ759" s="60">
        <v>10</v>
      </c>
      <c r="HA759" s="56">
        <v>342</v>
      </c>
      <c r="HB759" s="57" t="s">
        <v>3083</v>
      </c>
      <c r="HC759" s="68" t="s">
        <v>2335</v>
      </c>
      <c r="HD759" s="60">
        <v>10</v>
      </c>
      <c r="HE759" s="56">
        <v>342</v>
      </c>
      <c r="HF759" s="57" t="s">
        <v>3083</v>
      </c>
      <c r="HG759" s="68" t="s">
        <v>2335</v>
      </c>
      <c r="HH759" s="60">
        <v>10</v>
      </c>
      <c r="HI759" s="56">
        <v>342</v>
      </c>
      <c r="HJ759" s="57" t="s">
        <v>3083</v>
      </c>
      <c r="HK759" s="68" t="s">
        <v>2335</v>
      </c>
      <c r="HL759" s="60">
        <v>10</v>
      </c>
      <c r="HM759" s="56">
        <v>342</v>
      </c>
      <c r="HN759" s="57" t="s">
        <v>3083</v>
      </c>
      <c r="HO759" s="68" t="s">
        <v>2335</v>
      </c>
      <c r="HP759" s="60">
        <v>10</v>
      </c>
      <c r="HQ759" s="56">
        <v>342</v>
      </c>
      <c r="HR759" s="57" t="s">
        <v>3083</v>
      </c>
      <c r="HS759" s="68" t="s">
        <v>2335</v>
      </c>
      <c r="HT759" s="60">
        <v>10</v>
      </c>
      <c r="HU759" s="56">
        <v>342</v>
      </c>
      <c r="HV759" s="57" t="s">
        <v>3083</v>
      </c>
      <c r="HW759" s="68" t="s">
        <v>2335</v>
      </c>
      <c r="HX759" s="60">
        <v>10</v>
      </c>
      <c r="HY759" s="56">
        <v>342</v>
      </c>
      <c r="HZ759" s="57" t="s">
        <v>3083</v>
      </c>
      <c r="IA759" s="68" t="s">
        <v>2335</v>
      </c>
      <c r="IB759" s="60">
        <v>10</v>
      </c>
      <c r="IC759" s="56">
        <v>342</v>
      </c>
      <c r="ID759" s="57" t="s">
        <v>3083</v>
      </c>
      <c r="IE759" s="68" t="s">
        <v>2335</v>
      </c>
      <c r="IF759" s="60">
        <v>10</v>
      </c>
      <c r="IG759" s="56">
        <v>342</v>
      </c>
      <c r="IH759" s="57" t="s">
        <v>3083</v>
      </c>
      <c r="II759" s="68" t="s">
        <v>2335</v>
      </c>
      <c r="IJ759" s="60">
        <v>10</v>
      </c>
      <c r="IK759" s="56">
        <v>342</v>
      </c>
      <c r="IL759" s="57" t="s">
        <v>3083</v>
      </c>
      <c r="IM759" s="68" t="s">
        <v>2335</v>
      </c>
      <c r="IN759" s="60">
        <v>10</v>
      </c>
      <c r="IO759" s="56">
        <v>342</v>
      </c>
      <c r="IP759" s="57" t="s">
        <v>3083</v>
      </c>
      <c r="IQ759" s="68" t="s">
        <v>2335</v>
      </c>
      <c r="IR759" s="60">
        <v>10</v>
      </c>
      <c r="IS759" s="56">
        <v>342</v>
      </c>
      <c r="IT759" s="57" t="s">
        <v>3083</v>
      </c>
      <c r="IU759" s="68" t="s">
        <v>2335</v>
      </c>
      <c r="IV759" s="60">
        <v>10</v>
      </c>
    </row>
    <row r="760" spans="1:256" s="51" customFormat="1" ht="12" customHeight="1" x14ac:dyDescent="0.2">
      <c r="A760" s="125">
        <v>410</v>
      </c>
      <c r="B760" s="111" t="s">
        <v>3084</v>
      </c>
      <c r="C760" s="119" t="s">
        <v>2335</v>
      </c>
      <c r="D760" s="124">
        <v>15</v>
      </c>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76">
        <v>15</v>
      </c>
      <c r="EC760" s="56">
        <v>343</v>
      </c>
      <c r="ED760" s="57" t="s">
        <v>3084</v>
      </c>
      <c r="EE760" s="68" t="s">
        <v>2335</v>
      </c>
      <c r="EF760" s="76">
        <v>15</v>
      </c>
      <c r="EG760" s="56">
        <v>343</v>
      </c>
      <c r="EH760" s="57" t="s">
        <v>3084</v>
      </c>
      <c r="EI760" s="68" t="s">
        <v>2335</v>
      </c>
      <c r="EJ760" s="76">
        <v>15</v>
      </c>
      <c r="EK760" s="56">
        <v>343</v>
      </c>
      <c r="EL760" s="57" t="s">
        <v>3084</v>
      </c>
      <c r="EM760" s="68" t="s">
        <v>2335</v>
      </c>
      <c r="EN760" s="76">
        <v>15</v>
      </c>
      <c r="EO760" s="56">
        <v>343</v>
      </c>
      <c r="EP760" s="57" t="s">
        <v>3084</v>
      </c>
      <c r="EQ760" s="68" t="s">
        <v>2335</v>
      </c>
      <c r="ER760" s="76">
        <v>15</v>
      </c>
      <c r="ES760" s="56">
        <v>343</v>
      </c>
      <c r="ET760" s="57" t="s">
        <v>3084</v>
      </c>
      <c r="EU760" s="68" t="s">
        <v>2335</v>
      </c>
      <c r="EV760" s="76">
        <v>15</v>
      </c>
      <c r="EW760" s="56">
        <v>343</v>
      </c>
      <c r="EX760" s="57" t="s">
        <v>3084</v>
      </c>
      <c r="EY760" s="68" t="s">
        <v>2335</v>
      </c>
      <c r="EZ760" s="76">
        <v>15</v>
      </c>
      <c r="FA760" s="56">
        <v>343</v>
      </c>
      <c r="FB760" s="57" t="s">
        <v>3084</v>
      </c>
      <c r="FC760" s="68" t="s">
        <v>2335</v>
      </c>
      <c r="FD760" s="76">
        <v>15</v>
      </c>
      <c r="FE760" s="56">
        <v>343</v>
      </c>
      <c r="FF760" s="57" t="s">
        <v>3084</v>
      </c>
      <c r="FG760" s="68" t="s">
        <v>2335</v>
      </c>
      <c r="FH760" s="76">
        <v>15</v>
      </c>
      <c r="FI760" s="56">
        <v>343</v>
      </c>
      <c r="FJ760" s="57" t="s">
        <v>3084</v>
      </c>
      <c r="FK760" s="68" t="s">
        <v>2335</v>
      </c>
      <c r="FL760" s="76">
        <v>15</v>
      </c>
      <c r="FM760" s="56">
        <v>343</v>
      </c>
      <c r="FN760" s="57" t="s">
        <v>3084</v>
      </c>
      <c r="FO760" s="68" t="s">
        <v>2335</v>
      </c>
      <c r="FP760" s="76">
        <v>15</v>
      </c>
      <c r="FQ760" s="56">
        <v>343</v>
      </c>
      <c r="FR760" s="57" t="s">
        <v>3084</v>
      </c>
      <c r="FS760" s="68" t="s">
        <v>2335</v>
      </c>
      <c r="FT760" s="76">
        <v>15</v>
      </c>
      <c r="FU760" s="56">
        <v>343</v>
      </c>
      <c r="FV760" s="57" t="s">
        <v>3084</v>
      </c>
      <c r="FW760" s="68" t="s">
        <v>2335</v>
      </c>
      <c r="FX760" s="76">
        <v>15</v>
      </c>
      <c r="FY760" s="56">
        <v>343</v>
      </c>
      <c r="FZ760" s="57" t="s">
        <v>3084</v>
      </c>
      <c r="GA760" s="68" t="s">
        <v>2335</v>
      </c>
      <c r="GB760" s="76">
        <v>15</v>
      </c>
      <c r="GC760" s="56">
        <v>343</v>
      </c>
      <c r="GD760" s="57" t="s">
        <v>3084</v>
      </c>
      <c r="GE760" s="68" t="s">
        <v>2335</v>
      </c>
      <c r="GF760" s="76">
        <v>15</v>
      </c>
      <c r="GG760" s="56">
        <v>343</v>
      </c>
      <c r="GH760" s="57" t="s">
        <v>3084</v>
      </c>
      <c r="GI760" s="68" t="s">
        <v>2335</v>
      </c>
      <c r="GJ760" s="76">
        <v>15</v>
      </c>
      <c r="GK760" s="56">
        <v>343</v>
      </c>
      <c r="GL760" s="57" t="s">
        <v>3084</v>
      </c>
      <c r="GM760" s="68" t="s">
        <v>2335</v>
      </c>
      <c r="GN760" s="76">
        <v>15</v>
      </c>
      <c r="GO760" s="56">
        <v>343</v>
      </c>
      <c r="GP760" s="57" t="s">
        <v>3084</v>
      </c>
      <c r="GQ760" s="68" t="s">
        <v>2335</v>
      </c>
      <c r="GR760" s="76">
        <v>15</v>
      </c>
      <c r="GS760" s="56">
        <v>343</v>
      </c>
      <c r="GT760" s="57" t="s">
        <v>3084</v>
      </c>
      <c r="GU760" s="68" t="s">
        <v>2335</v>
      </c>
      <c r="GV760" s="76">
        <v>15</v>
      </c>
      <c r="GW760" s="56">
        <v>343</v>
      </c>
      <c r="GX760" s="57" t="s">
        <v>3084</v>
      </c>
      <c r="GY760" s="68" t="s">
        <v>2335</v>
      </c>
      <c r="GZ760" s="76">
        <v>15</v>
      </c>
      <c r="HA760" s="56">
        <v>343</v>
      </c>
      <c r="HB760" s="57" t="s">
        <v>3084</v>
      </c>
      <c r="HC760" s="68" t="s">
        <v>2335</v>
      </c>
      <c r="HD760" s="76">
        <v>15</v>
      </c>
      <c r="HE760" s="56">
        <v>343</v>
      </c>
      <c r="HF760" s="57" t="s">
        <v>3084</v>
      </c>
      <c r="HG760" s="68" t="s">
        <v>2335</v>
      </c>
      <c r="HH760" s="76">
        <v>15</v>
      </c>
      <c r="HI760" s="56">
        <v>343</v>
      </c>
      <c r="HJ760" s="57" t="s">
        <v>3084</v>
      </c>
      <c r="HK760" s="68" t="s">
        <v>2335</v>
      </c>
      <c r="HL760" s="76">
        <v>15</v>
      </c>
      <c r="HM760" s="56">
        <v>343</v>
      </c>
      <c r="HN760" s="57" t="s">
        <v>3084</v>
      </c>
      <c r="HO760" s="68" t="s">
        <v>2335</v>
      </c>
      <c r="HP760" s="76">
        <v>15</v>
      </c>
      <c r="HQ760" s="56">
        <v>343</v>
      </c>
      <c r="HR760" s="57" t="s">
        <v>3084</v>
      </c>
      <c r="HS760" s="68" t="s">
        <v>2335</v>
      </c>
      <c r="HT760" s="76">
        <v>15</v>
      </c>
      <c r="HU760" s="56">
        <v>343</v>
      </c>
      <c r="HV760" s="57" t="s">
        <v>3084</v>
      </c>
      <c r="HW760" s="68" t="s">
        <v>2335</v>
      </c>
      <c r="HX760" s="76">
        <v>15</v>
      </c>
      <c r="HY760" s="56">
        <v>343</v>
      </c>
      <c r="HZ760" s="57" t="s">
        <v>3084</v>
      </c>
      <c r="IA760" s="68" t="s">
        <v>2335</v>
      </c>
      <c r="IB760" s="76">
        <v>15</v>
      </c>
      <c r="IC760" s="56">
        <v>343</v>
      </c>
      <c r="ID760" s="57" t="s">
        <v>3084</v>
      </c>
      <c r="IE760" s="68" t="s">
        <v>2335</v>
      </c>
      <c r="IF760" s="76">
        <v>15</v>
      </c>
      <c r="IG760" s="56">
        <v>343</v>
      </c>
      <c r="IH760" s="57" t="s">
        <v>3084</v>
      </c>
      <c r="II760" s="68" t="s">
        <v>2335</v>
      </c>
      <c r="IJ760" s="76">
        <v>15</v>
      </c>
      <c r="IK760" s="56">
        <v>343</v>
      </c>
      <c r="IL760" s="57" t="s">
        <v>3084</v>
      </c>
      <c r="IM760" s="68" t="s">
        <v>2335</v>
      </c>
      <c r="IN760" s="76">
        <v>15</v>
      </c>
      <c r="IO760" s="56">
        <v>343</v>
      </c>
      <c r="IP760" s="57" t="s">
        <v>3084</v>
      </c>
      <c r="IQ760" s="68" t="s">
        <v>2335</v>
      </c>
      <c r="IR760" s="76">
        <v>15</v>
      </c>
      <c r="IS760" s="56">
        <v>343</v>
      </c>
      <c r="IT760" s="57" t="s">
        <v>3084</v>
      </c>
      <c r="IU760" s="68" t="s">
        <v>2335</v>
      </c>
      <c r="IV760" s="76">
        <v>15</v>
      </c>
    </row>
    <row r="761" spans="1:256" s="51" customFormat="1" ht="12" customHeight="1" x14ac:dyDescent="0.2">
      <c r="A761" s="125">
        <v>410</v>
      </c>
      <c r="B761" s="111" t="s">
        <v>3085</v>
      </c>
      <c r="C761" s="119" t="s">
        <v>2335</v>
      </c>
      <c r="D761" s="116">
        <v>10</v>
      </c>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0">
        <v>10</v>
      </c>
      <c r="EC761" s="56">
        <v>344</v>
      </c>
      <c r="ED761" s="57" t="s">
        <v>3085</v>
      </c>
      <c r="EE761" s="68" t="s">
        <v>2335</v>
      </c>
      <c r="EF761" s="60">
        <v>10</v>
      </c>
      <c r="EG761" s="56">
        <v>344</v>
      </c>
      <c r="EH761" s="57" t="s">
        <v>3085</v>
      </c>
      <c r="EI761" s="68" t="s">
        <v>2335</v>
      </c>
      <c r="EJ761" s="60">
        <v>10</v>
      </c>
      <c r="EK761" s="56">
        <v>344</v>
      </c>
      <c r="EL761" s="57" t="s">
        <v>3085</v>
      </c>
      <c r="EM761" s="68" t="s">
        <v>2335</v>
      </c>
      <c r="EN761" s="60">
        <v>10</v>
      </c>
      <c r="EO761" s="56">
        <v>344</v>
      </c>
      <c r="EP761" s="57" t="s">
        <v>3085</v>
      </c>
      <c r="EQ761" s="68" t="s">
        <v>2335</v>
      </c>
      <c r="ER761" s="60">
        <v>10</v>
      </c>
      <c r="ES761" s="56">
        <v>344</v>
      </c>
      <c r="ET761" s="57" t="s">
        <v>3085</v>
      </c>
      <c r="EU761" s="68" t="s">
        <v>2335</v>
      </c>
      <c r="EV761" s="60">
        <v>10</v>
      </c>
      <c r="EW761" s="56">
        <v>344</v>
      </c>
      <c r="EX761" s="57" t="s">
        <v>3085</v>
      </c>
      <c r="EY761" s="68" t="s">
        <v>2335</v>
      </c>
      <c r="EZ761" s="60">
        <v>10</v>
      </c>
      <c r="FA761" s="56">
        <v>344</v>
      </c>
      <c r="FB761" s="57" t="s">
        <v>3085</v>
      </c>
      <c r="FC761" s="68" t="s">
        <v>2335</v>
      </c>
      <c r="FD761" s="60">
        <v>10</v>
      </c>
      <c r="FE761" s="56">
        <v>344</v>
      </c>
      <c r="FF761" s="57" t="s">
        <v>3085</v>
      </c>
      <c r="FG761" s="68" t="s">
        <v>2335</v>
      </c>
      <c r="FH761" s="60">
        <v>10</v>
      </c>
      <c r="FI761" s="56">
        <v>344</v>
      </c>
      <c r="FJ761" s="57" t="s">
        <v>3085</v>
      </c>
      <c r="FK761" s="68" t="s">
        <v>2335</v>
      </c>
      <c r="FL761" s="60">
        <v>10</v>
      </c>
      <c r="FM761" s="56">
        <v>344</v>
      </c>
      <c r="FN761" s="57" t="s">
        <v>3085</v>
      </c>
      <c r="FO761" s="68" t="s">
        <v>2335</v>
      </c>
      <c r="FP761" s="60">
        <v>10</v>
      </c>
      <c r="FQ761" s="56">
        <v>344</v>
      </c>
      <c r="FR761" s="57" t="s">
        <v>3085</v>
      </c>
      <c r="FS761" s="68" t="s">
        <v>2335</v>
      </c>
      <c r="FT761" s="60">
        <v>10</v>
      </c>
      <c r="FU761" s="56">
        <v>344</v>
      </c>
      <c r="FV761" s="57" t="s">
        <v>3085</v>
      </c>
      <c r="FW761" s="68" t="s">
        <v>2335</v>
      </c>
      <c r="FX761" s="60">
        <v>10</v>
      </c>
      <c r="FY761" s="56">
        <v>344</v>
      </c>
      <c r="FZ761" s="57" t="s">
        <v>3085</v>
      </c>
      <c r="GA761" s="68" t="s">
        <v>2335</v>
      </c>
      <c r="GB761" s="60">
        <v>10</v>
      </c>
      <c r="GC761" s="56">
        <v>344</v>
      </c>
      <c r="GD761" s="57" t="s">
        <v>3085</v>
      </c>
      <c r="GE761" s="68" t="s">
        <v>2335</v>
      </c>
      <c r="GF761" s="60">
        <v>10</v>
      </c>
      <c r="GG761" s="56">
        <v>344</v>
      </c>
      <c r="GH761" s="57" t="s">
        <v>3085</v>
      </c>
      <c r="GI761" s="68" t="s">
        <v>2335</v>
      </c>
      <c r="GJ761" s="60">
        <v>10</v>
      </c>
      <c r="GK761" s="56">
        <v>344</v>
      </c>
      <c r="GL761" s="57" t="s">
        <v>3085</v>
      </c>
      <c r="GM761" s="68" t="s">
        <v>2335</v>
      </c>
      <c r="GN761" s="60">
        <v>10</v>
      </c>
      <c r="GO761" s="56">
        <v>344</v>
      </c>
      <c r="GP761" s="57" t="s">
        <v>3085</v>
      </c>
      <c r="GQ761" s="68" t="s">
        <v>2335</v>
      </c>
      <c r="GR761" s="60">
        <v>10</v>
      </c>
      <c r="GS761" s="56">
        <v>344</v>
      </c>
      <c r="GT761" s="57" t="s">
        <v>3085</v>
      </c>
      <c r="GU761" s="68" t="s">
        <v>2335</v>
      </c>
      <c r="GV761" s="60">
        <v>10</v>
      </c>
      <c r="GW761" s="56">
        <v>344</v>
      </c>
      <c r="GX761" s="57" t="s">
        <v>3085</v>
      </c>
      <c r="GY761" s="68" t="s">
        <v>2335</v>
      </c>
      <c r="GZ761" s="60">
        <v>10</v>
      </c>
      <c r="HA761" s="56">
        <v>344</v>
      </c>
      <c r="HB761" s="57" t="s">
        <v>3085</v>
      </c>
      <c r="HC761" s="68" t="s">
        <v>2335</v>
      </c>
      <c r="HD761" s="60">
        <v>10</v>
      </c>
      <c r="HE761" s="56">
        <v>344</v>
      </c>
      <c r="HF761" s="57" t="s">
        <v>3085</v>
      </c>
      <c r="HG761" s="68" t="s">
        <v>2335</v>
      </c>
      <c r="HH761" s="60">
        <v>10</v>
      </c>
      <c r="HI761" s="56">
        <v>344</v>
      </c>
      <c r="HJ761" s="57" t="s">
        <v>3085</v>
      </c>
      <c r="HK761" s="68" t="s">
        <v>2335</v>
      </c>
      <c r="HL761" s="60">
        <v>10</v>
      </c>
      <c r="HM761" s="56">
        <v>344</v>
      </c>
      <c r="HN761" s="57" t="s">
        <v>3085</v>
      </c>
      <c r="HO761" s="68" t="s">
        <v>2335</v>
      </c>
      <c r="HP761" s="60">
        <v>10</v>
      </c>
      <c r="HQ761" s="56">
        <v>344</v>
      </c>
      <c r="HR761" s="57" t="s">
        <v>3085</v>
      </c>
      <c r="HS761" s="68" t="s">
        <v>2335</v>
      </c>
      <c r="HT761" s="60">
        <v>10</v>
      </c>
      <c r="HU761" s="56">
        <v>344</v>
      </c>
      <c r="HV761" s="57" t="s">
        <v>3085</v>
      </c>
      <c r="HW761" s="68" t="s">
        <v>2335</v>
      </c>
      <c r="HX761" s="60">
        <v>10</v>
      </c>
      <c r="HY761" s="56">
        <v>344</v>
      </c>
      <c r="HZ761" s="57" t="s">
        <v>3085</v>
      </c>
      <c r="IA761" s="68" t="s">
        <v>2335</v>
      </c>
      <c r="IB761" s="60">
        <v>10</v>
      </c>
      <c r="IC761" s="56">
        <v>344</v>
      </c>
      <c r="ID761" s="57" t="s">
        <v>3085</v>
      </c>
      <c r="IE761" s="68" t="s">
        <v>2335</v>
      </c>
      <c r="IF761" s="60">
        <v>10</v>
      </c>
      <c r="IG761" s="56">
        <v>344</v>
      </c>
      <c r="IH761" s="57" t="s">
        <v>3085</v>
      </c>
      <c r="II761" s="68" t="s">
        <v>2335</v>
      </c>
      <c r="IJ761" s="60">
        <v>10</v>
      </c>
      <c r="IK761" s="56">
        <v>344</v>
      </c>
      <c r="IL761" s="57" t="s">
        <v>3085</v>
      </c>
      <c r="IM761" s="68" t="s">
        <v>2335</v>
      </c>
      <c r="IN761" s="60">
        <v>10</v>
      </c>
      <c r="IO761" s="56">
        <v>344</v>
      </c>
      <c r="IP761" s="57" t="s">
        <v>3085</v>
      </c>
      <c r="IQ761" s="68" t="s">
        <v>2335</v>
      </c>
      <c r="IR761" s="60">
        <v>10</v>
      </c>
      <c r="IS761" s="56">
        <v>344</v>
      </c>
      <c r="IT761" s="57" t="s">
        <v>3085</v>
      </c>
      <c r="IU761" s="68" t="s">
        <v>2335</v>
      </c>
      <c r="IV761" s="60">
        <v>10</v>
      </c>
    </row>
    <row r="762" spans="1:256" s="51" customFormat="1" ht="12" customHeight="1" x14ac:dyDescent="0.2">
      <c r="A762" s="125">
        <v>410</v>
      </c>
      <c r="B762" s="111" t="s">
        <v>3086</v>
      </c>
      <c r="C762" s="119" t="s">
        <v>2335</v>
      </c>
      <c r="D762" s="116">
        <v>10</v>
      </c>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0">
        <v>10</v>
      </c>
      <c r="EC762" s="56">
        <v>345</v>
      </c>
      <c r="ED762" s="57" t="s">
        <v>3086</v>
      </c>
      <c r="EE762" s="68" t="s">
        <v>2335</v>
      </c>
      <c r="EF762" s="60">
        <v>10</v>
      </c>
      <c r="EG762" s="56">
        <v>345</v>
      </c>
      <c r="EH762" s="57" t="s">
        <v>3086</v>
      </c>
      <c r="EI762" s="68" t="s">
        <v>2335</v>
      </c>
      <c r="EJ762" s="60">
        <v>10</v>
      </c>
      <c r="EK762" s="56">
        <v>345</v>
      </c>
      <c r="EL762" s="57" t="s">
        <v>3086</v>
      </c>
      <c r="EM762" s="68" t="s">
        <v>2335</v>
      </c>
      <c r="EN762" s="60">
        <v>10</v>
      </c>
      <c r="EO762" s="56">
        <v>345</v>
      </c>
      <c r="EP762" s="57" t="s">
        <v>3086</v>
      </c>
      <c r="EQ762" s="68" t="s">
        <v>2335</v>
      </c>
      <c r="ER762" s="60">
        <v>10</v>
      </c>
      <c r="ES762" s="56">
        <v>345</v>
      </c>
      <c r="ET762" s="57" t="s">
        <v>3086</v>
      </c>
      <c r="EU762" s="68" t="s">
        <v>2335</v>
      </c>
      <c r="EV762" s="60">
        <v>10</v>
      </c>
      <c r="EW762" s="56">
        <v>345</v>
      </c>
      <c r="EX762" s="57" t="s">
        <v>3086</v>
      </c>
      <c r="EY762" s="68" t="s">
        <v>2335</v>
      </c>
      <c r="EZ762" s="60">
        <v>10</v>
      </c>
      <c r="FA762" s="56">
        <v>345</v>
      </c>
      <c r="FB762" s="57" t="s">
        <v>3086</v>
      </c>
      <c r="FC762" s="68" t="s">
        <v>2335</v>
      </c>
      <c r="FD762" s="60">
        <v>10</v>
      </c>
      <c r="FE762" s="56">
        <v>345</v>
      </c>
      <c r="FF762" s="57" t="s">
        <v>3086</v>
      </c>
      <c r="FG762" s="68" t="s">
        <v>2335</v>
      </c>
      <c r="FH762" s="60">
        <v>10</v>
      </c>
      <c r="FI762" s="56">
        <v>345</v>
      </c>
      <c r="FJ762" s="57" t="s">
        <v>3086</v>
      </c>
      <c r="FK762" s="68" t="s">
        <v>2335</v>
      </c>
      <c r="FL762" s="60">
        <v>10</v>
      </c>
      <c r="FM762" s="56">
        <v>345</v>
      </c>
      <c r="FN762" s="57" t="s">
        <v>3086</v>
      </c>
      <c r="FO762" s="68" t="s">
        <v>2335</v>
      </c>
      <c r="FP762" s="60">
        <v>10</v>
      </c>
      <c r="FQ762" s="56">
        <v>345</v>
      </c>
      <c r="FR762" s="57" t="s">
        <v>3086</v>
      </c>
      <c r="FS762" s="68" t="s">
        <v>2335</v>
      </c>
      <c r="FT762" s="60">
        <v>10</v>
      </c>
      <c r="FU762" s="56">
        <v>345</v>
      </c>
      <c r="FV762" s="57" t="s">
        <v>3086</v>
      </c>
      <c r="FW762" s="68" t="s">
        <v>2335</v>
      </c>
      <c r="FX762" s="60">
        <v>10</v>
      </c>
      <c r="FY762" s="56">
        <v>345</v>
      </c>
      <c r="FZ762" s="57" t="s">
        <v>3086</v>
      </c>
      <c r="GA762" s="68" t="s">
        <v>2335</v>
      </c>
      <c r="GB762" s="60">
        <v>10</v>
      </c>
      <c r="GC762" s="56">
        <v>345</v>
      </c>
      <c r="GD762" s="57" t="s">
        <v>3086</v>
      </c>
      <c r="GE762" s="68" t="s">
        <v>2335</v>
      </c>
      <c r="GF762" s="60">
        <v>10</v>
      </c>
      <c r="GG762" s="56">
        <v>345</v>
      </c>
      <c r="GH762" s="57" t="s">
        <v>3086</v>
      </c>
      <c r="GI762" s="68" t="s">
        <v>2335</v>
      </c>
      <c r="GJ762" s="60">
        <v>10</v>
      </c>
      <c r="GK762" s="56">
        <v>345</v>
      </c>
      <c r="GL762" s="57" t="s">
        <v>3086</v>
      </c>
      <c r="GM762" s="68" t="s">
        <v>2335</v>
      </c>
      <c r="GN762" s="60">
        <v>10</v>
      </c>
      <c r="GO762" s="56">
        <v>345</v>
      </c>
      <c r="GP762" s="57" t="s">
        <v>3086</v>
      </c>
      <c r="GQ762" s="68" t="s">
        <v>2335</v>
      </c>
      <c r="GR762" s="60">
        <v>10</v>
      </c>
      <c r="GS762" s="56">
        <v>345</v>
      </c>
      <c r="GT762" s="57" t="s">
        <v>3086</v>
      </c>
      <c r="GU762" s="68" t="s">
        <v>2335</v>
      </c>
      <c r="GV762" s="60">
        <v>10</v>
      </c>
      <c r="GW762" s="56">
        <v>345</v>
      </c>
      <c r="GX762" s="57" t="s">
        <v>3086</v>
      </c>
      <c r="GY762" s="68" t="s">
        <v>2335</v>
      </c>
      <c r="GZ762" s="60">
        <v>10</v>
      </c>
      <c r="HA762" s="56">
        <v>345</v>
      </c>
      <c r="HB762" s="57" t="s">
        <v>3086</v>
      </c>
      <c r="HC762" s="68" t="s">
        <v>2335</v>
      </c>
      <c r="HD762" s="60">
        <v>10</v>
      </c>
      <c r="HE762" s="56">
        <v>345</v>
      </c>
      <c r="HF762" s="57" t="s">
        <v>3086</v>
      </c>
      <c r="HG762" s="68" t="s">
        <v>2335</v>
      </c>
      <c r="HH762" s="60">
        <v>10</v>
      </c>
      <c r="HI762" s="56">
        <v>345</v>
      </c>
      <c r="HJ762" s="57" t="s">
        <v>3086</v>
      </c>
      <c r="HK762" s="68" t="s">
        <v>2335</v>
      </c>
      <c r="HL762" s="60">
        <v>10</v>
      </c>
      <c r="HM762" s="56">
        <v>345</v>
      </c>
      <c r="HN762" s="57" t="s">
        <v>3086</v>
      </c>
      <c r="HO762" s="68" t="s">
        <v>2335</v>
      </c>
      <c r="HP762" s="60">
        <v>10</v>
      </c>
      <c r="HQ762" s="56">
        <v>345</v>
      </c>
      <c r="HR762" s="57" t="s">
        <v>3086</v>
      </c>
      <c r="HS762" s="68" t="s">
        <v>2335</v>
      </c>
      <c r="HT762" s="60">
        <v>10</v>
      </c>
      <c r="HU762" s="56">
        <v>345</v>
      </c>
      <c r="HV762" s="57" t="s">
        <v>3086</v>
      </c>
      <c r="HW762" s="68" t="s">
        <v>2335</v>
      </c>
      <c r="HX762" s="60">
        <v>10</v>
      </c>
      <c r="HY762" s="56">
        <v>345</v>
      </c>
      <c r="HZ762" s="57" t="s">
        <v>3086</v>
      </c>
      <c r="IA762" s="68" t="s">
        <v>2335</v>
      </c>
      <c r="IB762" s="60">
        <v>10</v>
      </c>
      <c r="IC762" s="56">
        <v>345</v>
      </c>
      <c r="ID762" s="57" t="s">
        <v>3086</v>
      </c>
      <c r="IE762" s="68" t="s">
        <v>2335</v>
      </c>
      <c r="IF762" s="60">
        <v>10</v>
      </c>
      <c r="IG762" s="56">
        <v>345</v>
      </c>
      <c r="IH762" s="57" t="s">
        <v>3086</v>
      </c>
      <c r="II762" s="68" t="s">
        <v>2335</v>
      </c>
      <c r="IJ762" s="60">
        <v>10</v>
      </c>
      <c r="IK762" s="56">
        <v>345</v>
      </c>
      <c r="IL762" s="57" t="s">
        <v>3086</v>
      </c>
      <c r="IM762" s="68" t="s">
        <v>2335</v>
      </c>
      <c r="IN762" s="60">
        <v>10</v>
      </c>
      <c r="IO762" s="56">
        <v>345</v>
      </c>
      <c r="IP762" s="57" t="s">
        <v>3086</v>
      </c>
      <c r="IQ762" s="68" t="s">
        <v>2335</v>
      </c>
      <c r="IR762" s="60">
        <v>10</v>
      </c>
      <c r="IS762" s="56">
        <v>345</v>
      </c>
      <c r="IT762" s="57" t="s">
        <v>3086</v>
      </c>
      <c r="IU762" s="68" t="s">
        <v>2335</v>
      </c>
      <c r="IV762" s="60">
        <v>10</v>
      </c>
    </row>
    <row r="763" spans="1:256" s="51" customFormat="1" ht="12" customHeight="1" x14ac:dyDescent="0.2">
      <c r="A763" s="125">
        <v>410</v>
      </c>
      <c r="B763" s="111" t="s">
        <v>3087</v>
      </c>
      <c r="C763" s="119" t="s">
        <v>2335</v>
      </c>
      <c r="D763" s="116">
        <v>12</v>
      </c>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0">
        <v>12</v>
      </c>
      <c r="EC763" s="56">
        <v>346</v>
      </c>
      <c r="ED763" s="57" t="s">
        <v>3087</v>
      </c>
      <c r="EE763" s="68" t="s">
        <v>2335</v>
      </c>
      <c r="EF763" s="60">
        <v>12</v>
      </c>
      <c r="EG763" s="56">
        <v>346</v>
      </c>
      <c r="EH763" s="57" t="s">
        <v>3087</v>
      </c>
      <c r="EI763" s="68" t="s">
        <v>2335</v>
      </c>
      <c r="EJ763" s="60">
        <v>12</v>
      </c>
      <c r="EK763" s="56">
        <v>346</v>
      </c>
      <c r="EL763" s="57" t="s">
        <v>3087</v>
      </c>
      <c r="EM763" s="68" t="s">
        <v>2335</v>
      </c>
      <c r="EN763" s="60">
        <v>12</v>
      </c>
      <c r="EO763" s="56">
        <v>346</v>
      </c>
      <c r="EP763" s="57" t="s">
        <v>3087</v>
      </c>
      <c r="EQ763" s="68" t="s">
        <v>2335</v>
      </c>
      <c r="ER763" s="60">
        <v>12</v>
      </c>
      <c r="ES763" s="56">
        <v>346</v>
      </c>
      <c r="ET763" s="57" t="s">
        <v>3087</v>
      </c>
      <c r="EU763" s="68" t="s">
        <v>2335</v>
      </c>
      <c r="EV763" s="60">
        <v>12</v>
      </c>
      <c r="EW763" s="56">
        <v>346</v>
      </c>
      <c r="EX763" s="57" t="s">
        <v>3087</v>
      </c>
      <c r="EY763" s="68" t="s">
        <v>2335</v>
      </c>
      <c r="EZ763" s="60">
        <v>12</v>
      </c>
      <c r="FA763" s="56">
        <v>346</v>
      </c>
      <c r="FB763" s="57" t="s">
        <v>3087</v>
      </c>
      <c r="FC763" s="68" t="s">
        <v>2335</v>
      </c>
      <c r="FD763" s="60">
        <v>12</v>
      </c>
      <c r="FE763" s="56">
        <v>346</v>
      </c>
      <c r="FF763" s="57" t="s">
        <v>3087</v>
      </c>
      <c r="FG763" s="68" t="s">
        <v>2335</v>
      </c>
      <c r="FH763" s="60">
        <v>12</v>
      </c>
      <c r="FI763" s="56">
        <v>346</v>
      </c>
      <c r="FJ763" s="57" t="s">
        <v>3087</v>
      </c>
      <c r="FK763" s="68" t="s">
        <v>2335</v>
      </c>
      <c r="FL763" s="60">
        <v>12</v>
      </c>
      <c r="FM763" s="56">
        <v>346</v>
      </c>
      <c r="FN763" s="57" t="s">
        <v>3087</v>
      </c>
      <c r="FO763" s="68" t="s">
        <v>2335</v>
      </c>
      <c r="FP763" s="60">
        <v>12</v>
      </c>
      <c r="FQ763" s="56">
        <v>346</v>
      </c>
      <c r="FR763" s="57" t="s">
        <v>3087</v>
      </c>
      <c r="FS763" s="68" t="s">
        <v>2335</v>
      </c>
      <c r="FT763" s="60">
        <v>12</v>
      </c>
      <c r="FU763" s="56">
        <v>346</v>
      </c>
      <c r="FV763" s="57" t="s">
        <v>3087</v>
      </c>
      <c r="FW763" s="68" t="s">
        <v>2335</v>
      </c>
      <c r="FX763" s="60">
        <v>12</v>
      </c>
      <c r="FY763" s="56">
        <v>346</v>
      </c>
      <c r="FZ763" s="57" t="s">
        <v>3087</v>
      </c>
      <c r="GA763" s="68" t="s">
        <v>2335</v>
      </c>
      <c r="GB763" s="60">
        <v>12</v>
      </c>
      <c r="GC763" s="56">
        <v>346</v>
      </c>
      <c r="GD763" s="57" t="s">
        <v>3087</v>
      </c>
      <c r="GE763" s="68" t="s">
        <v>2335</v>
      </c>
      <c r="GF763" s="60">
        <v>12</v>
      </c>
      <c r="GG763" s="56">
        <v>346</v>
      </c>
      <c r="GH763" s="57" t="s">
        <v>3087</v>
      </c>
      <c r="GI763" s="68" t="s">
        <v>2335</v>
      </c>
      <c r="GJ763" s="60">
        <v>12</v>
      </c>
      <c r="GK763" s="56">
        <v>346</v>
      </c>
      <c r="GL763" s="57" t="s">
        <v>3087</v>
      </c>
      <c r="GM763" s="68" t="s">
        <v>2335</v>
      </c>
      <c r="GN763" s="60">
        <v>12</v>
      </c>
      <c r="GO763" s="56">
        <v>346</v>
      </c>
      <c r="GP763" s="57" t="s">
        <v>3087</v>
      </c>
      <c r="GQ763" s="68" t="s">
        <v>2335</v>
      </c>
      <c r="GR763" s="60">
        <v>12</v>
      </c>
      <c r="GS763" s="56">
        <v>346</v>
      </c>
      <c r="GT763" s="57" t="s">
        <v>3087</v>
      </c>
      <c r="GU763" s="68" t="s">
        <v>2335</v>
      </c>
      <c r="GV763" s="60">
        <v>12</v>
      </c>
      <c r="GW763" s="56">
        <v>346</v>
      </c>
      <c r="GX763" s="57" t="s">
        <v>3087</v>
      </c>
      <c r="GY763" s="68" t="s">
        <v>2335</v>
      </c>
      <c r="GZ763" s="60">
        <v>12</v>
      </c>
      <c r="HA763" s="56">
        <v>346</v>
      </c>
      <c r="HB763" s="57" t="s">
        <v>3087</v>
      </c>
      <c r="HC763" s="68" t="s">
        <v>2335</v>
      </c>
      <c r="HD763" s="60">
        <v>12</v>
      </c>
      <c r="HE763" s="56">
        <v>346</v>
      </c>
      <c r="HF763" s="57" t="s">
        <v>3087</v>
      </c>
      <c r="HG763" s="68" t="s">
        <v>2335</v>
      </c>
      <c r="HH763" s="60">
        <v>12</v>
      </c>
      <c r="HI763" s="56">
        <v>346</v>
      </c>
      <c r="HJ763" s="57" t="s">
        <v>3087</v>
      </c>
      <c r="HK763" s="68" t="s">
        <v>2335</v>
      </c>
      <c r="HL763" s="60">
        <v>12</v>
      </c>
      <c r="HM763" s="56">
        <v>346</v>
      </c>
      <c r="HN763" s="57" t="s">
        <v>3087</v>
      </c>
      <c r="HO763" s="68" t="s">
        <v>2335</v>
      </c>
      <c r="HP763" s="60">
        <v>12</v>
      </c>
      <c r="HQ763" s="56">
        <v>346</v>
      </c>
      <c r="HR763" s="57" t="s">
        <v>3087</v>
      </c>
      <c r="HS763" s="68" t="s">
        <v>2335</v>
      </c>
      <c r="HT763" s="60">
        <v>12</v>
      </c>
      <c r="HU763" s="56">
        <v>346</v>
      </c>
      <c r="HV763" s="57" t="s">
        <v>3087</v>
      </c>
      <c r="HW763" s="68" t="s">
        <v>2335</v>
      </c>
      <c r="HX763" s="60">
        <v>12</v>
      </c>
      <c r="HY763" s="56">
        <v>346</v>
      </c>
      <c r="HZ763" s="57" t="s">
        <v>3087</v>
      </c>
      <c r="IA763" s="68" t="s">
        <v>2335</v>
      </c>
      <c r="IB763" s="60">
        <v>12</v>
      </c>
      <c r="IC763" s="56">
        <v>346</v>
      </c>
      <c r="ID763" s="57" t="s">
        <v>3087</v>
      </c>
      <c r="IE763" s="68" t="s">
        <v>2335</v>
      </c>
      <c r="IF763" s="60">
        <v>12</v>
      </c>
      <c r="IG763" s="56">
        <v>346</v>
      </c>
      <c r="IH763" s="57" t="s">
        <v>3087</v>
      </c>
      <c r="II763" s="68" t="s">
        <v>2335</v>
      </c>
      <c r="IJ763" s="60">
        <v>12</v>
      </c>
      <c r="IK763" s="56">
        <v>346</v>
      </c>
      <c r="IL763" s="57" t="s">
        <v>3087</v>
      </c>
      <c r="IM763" s="68" t="s">
        <v>2335</v>
      </c>
      <c r="IN763" s="60">
        <v>12</v>
      </c>
      <c r="IO763" s="56">
        <v>346</v>
      </c>
      <c r="IP763" s="57" t="s">
        <v>3087</v>
      </c>
      <c r="IQ763" s="68" t="s">
        <v>2335</v>
      </c>
      <c r="IR763" s="60">
        <v>12</v>
      </c>
      <c r="IS763" s="56">
        <v>346</v>
      </c>
      <c r="IT763" s="57" t="s">
        <v>3087</v>
      </c>
      <c r="IU763" s="68" t="s">
        <v>2335</v>
      </c>
      <c r="IV763" s="60">
        <v>12</v>
      </c>
    </row>
    <row r="764" spans="1:256" s="51" customFormat="1" ht="12" customHeight="1" x14ac:dyDescent="0.2">
      <c r="A764" s="125">
        <v>410</v>
      </c>
      <c r="B764" s="111" t="s">
        <v>3088</v>
      </c>
      <c r="C764" s="119" t="s">
        <v>2335</v>
      </c>
      <c r="D764" s="116">
        <v>10</v>
      </c>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0">
        <v>10</v>
      </c>
      <c r="EC764" s="56">
        <v>347</v>
      </c>
      <c r="ED764" s="57" t="s">
        <v>3088</v>
      </c>
      <c r="EE764" s="68" t="s">
        <v>2335</v>
      </c>
      <c r="EF764" s="60">
        <v>10</v>
      </c>
      <c r="EG764" s="56">
        <v>347</v>
      </c>
      <c r="EH764" s="57" t="s">
        <v>3088</v>
      </c>
      <c r="EI764" s="68" t="s">
        <v>2335</v>
      </c>
      <c r="EJ764" s="60">
        <v>10</v>
      </c>
      <c r="EK764" s="56">
        <v>347</v>
      </c>
      <c r="EL764" s="57" t="s">
        <v>3088</v>
      </c>
      <c r="EM764" s="68" t="s">
        <v>2335</v>
      </c>
      <c r="EN764" s="60">
        <v>10</v>
      </c>
      <c r="EO764" s="56">
        <v>347</v>
      </c>
      <c r="EP764" s="57" t="s">
        <v>3088</v>
      </c>
      <c r="EQ764" s="68" t="s">
        <v>2335</v>
      </c>
      <c r="ER764" s="60">
        <v>10</v>
      </c>
      <c r="ES764" s="56">
        <v>347</v>
      </c>
      <c r="ET764" s="57" t="s">
        <v>3088</v>
      </c>
      <c r="EU764" s="68" t="s">
        <v>2335</v>
      </c>
      <c r="EV764" s="60">
        <v>10</v>
      </c>
      <c r="EW764" s="56">
        <v>347</v>
      </c>
      <c r="EX764" s="57" t="s">
        <v>3088</v>
      </c>
      <c r="EY764" s="68" t="s">
        <v>2335</v>
      </c>
      <c r="EZ764" s="60">
        <v>10</v>
      </c>
      <c r="FA764" s="56">
        <v>347</v>
      </c>
      <c r="FB764" s="57" t="s">
        <v>3088</v>
      </c>
      <c r="FC764" s="68" t="s">
        <v>2335</v>
      </c>
      <c r="FD764" s="60">
        <v>10</v>
      </c>
      <c r="FE764" s="56">
        <v>347</v>
      </c>
      <c r="FF764" s="57" t="s">
        <v>3088</v>
      </c>
      <c r="FG764" s="68" t="s">
        <v>2335</v>
      </c>
      <c r="FH764" s="60">
        <v>10</v>
      </c>
      <c r="FI764" s="56">
        <v>347</v>
      </c>
      <c r="FJ764" s="57" t="s">
        <v>3088</v>
      </c>
      <c r="FK764" s="68" t="s">
        <v>2335</v>
      </c>
      <c r="FL764" s="60">
        <v>10</v>
      </c>
      <c r="FM764" s="56">
        <v>347</v>
      </c>
      <c r="FN764" s="57" t="s">
        <v>3088</v>
      </c>
      <c r="FO764" s="68" t="s">
        <v>2335</v>
      </c>
      <c r="FP764" s="60">
        <v>10</v>
      </c>
      <c r="FQ764" s="56">
        <v>347</v>
      </c>
      <c r="FR764" s="57" t="s">
        <v>3088</v>
      </c>
      <c r="FS764" s="68" t="s">
        <v>2335</v>
      </c>
      <c r="FT764" s="60">
        <v>10</v>
      </c>
      <c r="FU764" s="56">
        <v>347</v>
      </c>
      <c r="FV764" s="57" t="s">
        <v>3088</v>
      </c>
      <c r="FW764" s="68" t="s">
        <v>2335</v>
      </c>
      <c r="FX764" s="60">
        <v>10</v>
      </c>
      <c r="FY764" s="56">
        <v>347</v>
      </c>
      <c r="FZ764" s="57" t="s">
        <v>3088</v>
      </c>
      <c r="GA764" s="68" t="s">
        <v>2335</v>
      </c>
      <c r="GB764" s="60">
        <v>10</v>
      </c>
      <c r="GC764" s="56">
        <v>347</v>
      </c>
      <c r="GD764" s="57" t="s">
        <v>3088</v>
      </c>
      <c r="GE764" s="68" t="s">
        <v>2335</v>
      </c>
      <c r="GF764" s="60">
        <v>10</v>
      </c>
      <c r="GG764" s="56">
        <v>347</v>
      </c>
      <c r="GH764" s="57" t="s">
        <v>3088</v>
      </c>
      <c r="GI764" s="68" t="s">
        <v>2335</v>
      </c>
      <c r="GJ764" s="60">
        <v>10</v>
      </c>
      <c r="GK764" s="56">
        <v>347</v>
      </c>
      <c r="GL764" s="57" t="s">
        <v>3088</v>
      </c>
      <c r="GM764" s="68" t="s">
        <v>2335</v>
      </c>
      <c r="GN764" s="60">
        <v>10</v>
      </c>
      <c r="GO764" s="56">
        <v>347</v>
      </c>
      <c r="GP764" s="57" t="s">
        <v>3088</v>
      </c>
      <c r="GQ764" s="68" t="s">
        <v>2335</v>
      </c>
      <c r="GR764" s="60">
        <v>10</v>
      </c>
      <c r="GS764" s="56">
        <v>347</v>
      </c>
      <c r="GT764" s="57" t="s">
        <v>3088</v>
      </c>
      <c r="GU764" s="68" t="s">
        <v>2335</v>
      </c>
      <c r="GV764" s="60">
        <v>10</v>
      </c>
      <c r="GW764" s="56">
        <v>347</v>
      </c>
      <c r="GX764" s="57" t="s">
        <v>3088</v>
      </c>
      <c r="GY764" s="68" t="s">
        <v>2335</v>
      </c>
      <c r="GZ764" s="60">
        <v>10</v>
      </c>
      <c r="HA764" s="56">
        <v>347</v>
      </c>
      <c r="HB764" s="57" t="s">
        <v>3088</v>
      </c>
      <c r="HC764" s="68" t="s">
        <v>2335</v>
      </c>
      <c r="HD764" s="60">
        <v>10</v>
      </c>
      <c r="HE764" s="56">
        <v>347</v>
      </c>
      <c r="HF764" s="57" t="s">
        <v>3088</v>
      </c>
      <c r="HG764" s="68" t="s">
        <v>2335</v>
      </c>
      <c r="HH764" s="60">
        <v>10</v>
      </c>
      <c r="HI764" s="56">
        <v>347</v>
      </c>
      <c r="HJ764" s="57" t="s">
        <v>3088</v>
      </c>
      <c r="HK764" s="68" t="s">
        <v>2335</v>
      </c>
      <c r="HL764" s="60">
        <v>10</v>
      </c>
      <c r="HM764" s="56">
        <v>347</v>
      </c>
      <c r="HN764" s="57" t="s">
        <v>3088</v>
      </c>
      <c r="HO764" s="68" t="s">
        <v>2335</v>
      </c>
      <c r="HP764" s="60">
        <v>10</v>
      </c>
      <c r="HQ764" s="56">
        <v>347</v>
      </c>
      <c r="HR764" s="57" t="s">
        <v>3088</v>
      </c>
      <c r="HS764" s="68" t="s">
        <v>2335</v>
      </c>
      <c r="HT764" s="60">
        <v>10</v>
      </c>
      <c r="HU764" s="56">
        <v>347</v>
      </c>
      <c r="HV764" s="57" t="s">
        <v>3088</v>
      </c>
      <c r="HW764" s="68" t="s">
        <v>2335</v>
      </c>
      <c r="HX764" s="60">
        <v>10</v>
      </c>
      <c r="HY764" s="56">
        <v>347</v>
      </c>
      <c r="HZ764" s="57" t="s">
        <v>3088</v>
      </c>
      <c r="IA764" s="68" t="s">
        <v>2335</v>
      </c>
      <c r="IB764" s="60">
        <v>10</v>
      </c>
      <c r="IC764" s="56">
        <v>347</v>
      </c>
      <c r="ID764" s="57" t="s">
        <v>3088</v>
      </c>
      <c r="IE764" s="68" t="s">
        <v>2335</v>
      </c>
      <c r="IF764" s="60">
        <v>10</v>
      </c>
      <c r="IG764" s="56">
        <v>347</v>
      </c>
      <c r="IH764" s="57" t="s">
        <v>3088</v>
      </c>
      <c r="II764" s="68" t="s">
        <v>2335</v>
      </c>
      <c r="IJ764" s="60">
        <v>10</v>
      </c>
      <c r="IK764" s="56">
        <v>347</v>
      </c>
      <c r="IL764" s="57" t="s">
        <v>3088</v>
      </c>
      <c r="IM764" s="68" t="s">
        <v>2335</v>
      </c>
      <c r="IN764" s="60">
        <v>10</v>
      </c>
      <c r="IO764" s="56">
        <v>347</v>
      </c>
      <c r="IP764" s="57" t="s">
        <v>3088</v>
      </c>
      <c r="IQ764" s="68" t="s">
        <v>2335</v>
      </c>
      <c r="IR764" s="60">
        <v>10</v>
      </c>
      <c r="IS764" s="56">
        <v>347</v>
      </c>
      <c r="IT764" s="57" t="s">
        <v>3088</v>
      </c>
      <c r="IU764" s="68" t="s">
        <v>2335</v>
      </c>
      <c r="IV764" s="60">
        <v>10</v>
      </c>
    </row>
    <row r="765" spans="1:256" s="51" customFormat="1" ht="12" customHeight="1" x14ac:dyDescent="0.2">
      <c r="A765" s="125">
        <v>410</v>
      </c>
      <c r="B765" s="111" t="s">
        <v>3089</v>
      </c>
      <c r="C765" s="119" t="s">
        <v>2335</v>
      </c>
      <c r="D765" s="116">
        <v>13</v>
      </c>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0">
        <v>13</v>
      </c>
      <c r="EC765" s="56">
        <v>348</v>
      </c>
      <c r="ED765" s="57" t="s">
        <v>3089</v>
      </c>
      <c r="EE765" s="68" t="s">
        <v>2335</v>
      </c>
      <c r="EF765" s="60">
        <v>13</v>
      </c>
      <c r="EG765" s="56">
        <v>348</v>
      </c>
      <c r="EH765" s="57" t="s">
        <v>3089</v>
      </c>
      <c r="EI765" s="68" t="s">
        <v>2335</v>
      </c>
      <c r="EJ765" s="60">
        <v>13</v>
      </c>
      <c r="EK765" s="56">
        <v>348</v>
      </c>
      <c r="EL765" s="57" t="s">
        <v>3089</v>
      </c>
      <c r="EM765" s="68" t="s">
        <v>2335</v>
      </c>
      <c r="EN765" s="60">
        <v>13</v>
      </c>
      <c r="EO765" s="56">
        <v>348</v>
      </c>
      <c r="EP765" s="57" t="s">
        <v>3089</v>
      </c>
      <c r="EQ765" s="68" t="s">
        <v>2335</v>
      </c>
      <c r="ER765" s="60">
        <v>13</v>
      </c>
      <c r="ES765" s="56">
        <v>348</v>
      </c>
      <c r="ET765" s="57" t="s">
        <v>3089</v>
      </c>
      <c r="EU765" s="68" t="s">
        <v>2335</v>
      </c>
      <c r="EV765" s="60">
        <v>13</v>
      </c>
      <c r="EW765" s="56">
        <v>348</v>
      </c>
      <c r="EX765" s="57" t="s">
        <v>3089</v>
      </c>
      <c r="EY765" s="68" t="s">
        <v>2335</v>
      </c>
      <c r="EZ765" s="60">
        <v>13</v>
      </c>
      <c r="FA765" s="56">
        <v>348</v>
      </c>
      <c r="FB765" s="57" t="s">
        <v>3089</v>
      </c>
      <c r="FC765" s="68" t="s">
        <v>2335</v>
      </c>
      <c r="FD765" s="60">
        <v>13</v>
      </c>
      <c r="FE765" s="56">
        <v>348</v>
      </c>
      <c r="FF765" s="57" t="s">
        <v>3089</v>
      </c>
      <c r="FG765" s="68" t="s">
        <v>2335</v>
      </c>
      <c r="FH765" s="60">
        <v>13</v>
      </c>
      <c r="FI765" s="56">
        <v>348</v>
      </c>
      <c r="FJ765" s="57" t="s">
        <v>3089</v>
      </c>
      <c r="FK765" s="68" t="s">
        <v>2335</v>
      </c>
      <c r="FL765" s="60">
        <v>13</v>
      </c>
      <c r="FM765" s="56">
        <v>348</v>
      </c>
      <c r="FN765" s="57" t="s">
        <v>3089</v>
      </c>
      <c r="FO765" s="68" t="s">
        <v>2335</v>
      </c>
      <c r="FP765" s="60">
        <v>13</v>
      </c>
      <c r="FQ765" s="56">
        <v>348</v>
      </c>
      <c r="FR765" s="57" t="s">
        <v>3089</v>
      </c>
      <c r="FS765" s="68" t="s">
        <v>2335</v>
      </c>
      <c r="FT765" s="60">
        <v>13</v>
      </c>
      <c r="FU765" s="56">
        <v>348</v>
      </c>
      <c r="FV765" s="57" t="s">
        <v>3089</v>
      </c>
      <c r="FW765" s="68" t="s">
        <v>2335</v>
      </c>
      <c r="FX765" s="60">
        <v>13</v>
      </c>
      <c r="FY765" s="56">
        <v>348</v>
      </c>
      <c r="FZ765" s="57" t="s">
        <v>3089</v>
      </c>
      <c r="GA765" s="68" t="s">
        <v>2335</v>
      </c>
      <c r="GB765" s="60">
        <v>13</v>
      </c>
      <c r="GC765" s="56">
        <v>348</v>
      </c>
      <c r="GD765" s="57" t="s">
        <v>3089</v>
      </c>
      <c r="GE765" s="68" t="s">
        <v>2335</v>
      </c>
      <c r="GF765" s="60">
        <v>13</v>
      </c>
      <c r="GG765" s="56">
        <v>348</v>
      </c>
      <c r="GH765" s="57" t="s">
        <v>3089</v>
      </c>
      <c r="GI765" s="68" t="s">
        <v>2335</v>
      </c>
      <c r="GJ765" s="60">
        <v>13</v>
      </c>
      <c r="GK765" s="56">
        <v>348</v>
      </c>
      <c r="GL765" s="57" t="s">
        <v>3089</v>
      </c>
      <c r="GM765" s="68" t="s">
        <v>2335</v>
      </c>
      <c r="GN765" s="60">
        <v>13</v>
      </c>
      <c r="GO765" s="56">
        <v>348</v>
      </c>
      <c r="GP765" s="57" t="s">
        <v>3089</v>
      </c>
      <c r="GQ765" s="68" t="s">
        <v>2335</v>
      </c>
      <c r="GR765" s="60">
        <v>13</v>
      </c>
      <c r="GS765" s="56">
        <v>348</v>
      </c>
      <c r="GT765" s="57" t="s">
        <v>3089</v>
      </c>
      <c r="GU765" s="68" t="s">
        <v>2335</v>
      </c>
      <c r="GV765" s="60">
        <v>13</v>
      </c>
      <c r="GW765" s="56">
        <v>348</v>
      </c>
      <c r="GX765" s="57" t="s">
        <v>3089</v>
      </c>
      <c r="GY765" s="68" t="s">
        <v>2335</v>
      </c>
      <c r="GZ765" s="60">
        <v>13</v>
      </c>
      <c r="HA765" s="56">
        <v>348</v>
      </c>
      <c r="HB765" s="57" t="s">
        <v>3089</v>
      </c>
      <c r="HC765" s="68" t="s">
        <v>2335</v>
      </c>
      <c r="HD765" s="60">
        <v>13</v>
      </c>
      <c r="HE765" s="56">
        <v>348</v>
      </c>
      <c r="HF765" s="57" t="s">
        <v>3089</v>
      </c>
      <c r="HG765" s="68" t="s">
        <v>2335</v>
      </c>
      <c r="HH765" s="60">
        <v>13</v>
      </c>
      <c r="HI765" s="56">
        <v>348</v>
      </c>
      <c r="HJ765" s="57" t="s">
        <v>3089</v>
      </c>
      <c r="HK765" s="68" t="s">
        <v>2335</v>
      </c>
      <c r="HL765" s="60">
        <v>13</v>
      </c>
      <c r="HM765" s="56">
        <v>348</v>
      </c>
      <c r="HN765" s="57" t="s">
        <v>3089</v>
      </c>
      <c r="HO765" s="68" t="s">
        <v>2335</v>
      </c>
      <c r="HP765" s="60">
        <v>13</v>
      </c>
      <c r="HQ765" s="56">
        <v>348</v>
      </c>
      <c r="HR765" s="57" t="s">
        <v>3089</v>
      </c>
      <c r="HS765" s="68" t="s">
        <v>2335</v>
      </c>
      <c r="HT765" s="60">
        <v>13</v>
      </c>
      <c r="HU765" s="56">
        <v>348</v>
      </c>
      <c r="HV765" s="57" t="s">
        <v>3089</v>
      </c>
      <c r="HW765" s="68" t="s">
        <v>2335</v>
      </c>
      <c r="HX765" s="60">
        <v>13</v>
      </c>
      <c r="HY765" s="56">
        <v>348</v>
      </c>
      <c r="HZ765" s="57" t="s">
        <v>3089</v>
      </c>
      <c r="IA765" s="68" t="s">
        <v>2335</v>
      </c>
      <c r="IB765" s="60">
        <v>13</v>
      </c>
      <c r="IC765" s="56">
        <v>348</v>
      </c>
      <c r="ID765" s="57" t="s">
        <v>3089</v>
      </c>
      <c r="IE765" s="68" t="s">
        <v>2335</v>
      </c>
      <c r="IF765" s="60">
        <v>13</v>
      </c>
      <c r="IG765" s="56">
        <v>348</v>
      </c>
      <c r="IH765" s="57" t="s">
        <v>3089</v>
      </c>
      <c r="II765" s="68" t="s">
        <v>2335</v>
      </c>
      <c r="IJ765" s="60">
        <v>13</v>
      </c>
      <c r="IK765" s="56">
        <v>348</v>
      </c>
      <c r="IL765" s="57" t="s">
        <v>3089</v>
      </c>
      <c r="IM765" s="68" t="s">
        <v>2335</v>
      </c>
      <c r="IN765" s="60">
        <v>13</v>
      </c>
      <c r="IO765" s="56">
        <v>348</v>
      </c>
      <c r="IP765" s="57" t="s">
        <v>3089</v>
      </c>
      <c r="IQ765" s="68" t="s">
        <v>2335</v>
      </c>
      <c r="IR765" s="60">
        <v>13</v>
      </c>
      <c r="IS765" s="56">
        <v>348</v>
      </c>
      <c r="IT765" s="57" t="s">
        <v>3089</v>
      </c>
      <c r="IU765" s="68" t="s">
        <v>2335</v>
      </c>
      <c r="IV765" s="60">
        <v>13</v>
      </c>
    </row>
    <row r="766" spans="1:256" s="51" customFormat="1" ht="12" customHeight="1" x14ac:dyDescent="0.2">
      <c r="A766" s="125">
        <v>410</v>
      </c>
      <c r="B766" s="111" t="s">
        <v>3090</v>
      </c>
      <c r="C766" s="119" t="s">
        <v>2335</v>
      </c>
      <c r="D766" s="124">
        <v>17</v>
      </c>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76">
        <v>17</v>
      </c>
      <c r="EC766" s="56">
        <v>349</v>
      </c>
      <c r="ED766" s="57" t="s">
        <v>3090</v>
      </c>
      <c r="EE766" s="68" t="s">
        <v>2335</v>
      </c>
      <c r="EF766" s="76">
        <v>17</v>
      </c>
      <c r="EG766" s="56">
        <v>349</v>
      </c>
      <c r="EH766" s="57" t="s">
        <v>3090</v>
      </c>
      <c r="EI766" s="68" t="s">
        <v>2335</v>
      </c>
      <c r="EJ766" s="76">
        <v>17</v>
      </c>
      <c r="EK766" s="56">
        <v>349</v>
      </c>
      <c r="EL766" s="57" t="s">
        <v>3090</v>
      </c>
      <c r="EM766" s="68" t="s">
        <v>2335</v>
      </c>
      <c r="EN766" s="76">
        <v>17</v>
      </c>
      <c r="EO766" s="56">
        <v>349</v>
      </c>
      <c r="EP766" s="57" t="s">
        <v>3090</v>
      </c>
      <c r="EQ766" s="68" t="s">
        <v>2335</v>
      </c>
      <c r="ER766" s="76">
        <v>17</v>
      </c>
      <c r="ES766" s="56">
        <v>349</v>
      </c>
      <c r="ET766" s="57" t="s">
        <v>3090</v>
      </c>
      <c r="EU766" s="68" t="s">
        <v>2335</v>
      </c>
      <c r="EV766" s="76">
        <v>17</v>
      </c>
      <c r="EW766" s="56">
        <v>349</v>
      </c>
      <c r="EX766" s="57" t="s">
        <v>3090</v>
      </c>
      <c r="EY766" s="68" t="s">
        <v>2335</v>
      </c>
      <c r="EZ766" s="76">
        <v>17</v>
      </c>
      <c r="FA766" s="56">
        <v>349</v>
      </c>
      <c r="FB766" s="57" t="s">
        <v>3090</v>
      </c>
      <c r="FC766" s="68" t="s">
        <v>2335</v>
      </c>
      <c r="FD766" s="76">
        <v>17</v>
      </c>
      <c r="FE766" s="56">
        <v>349</v>
      </c>
      <c r="FF766" s="57" t="s">
        <v>3090</v>
      </c>
      <c r="FG766" s="68" t="s">
        <v>2335</v>
      </c>
      <c r="FH766" s="76">
        <v>17</v>
      </c>
      <c r="FI766" s="56">
        <v>349</v>
      </c>
      <c r="FJ766" s="57" t="s">
        <v>3090</v>
      </c>
      <c r="FK766" s="68" t="s">
        <v>2335</v>
      </c>
      <c r="FL766" s="76">
        <v>17</v>
      </c>
      <c r="FM766" s="56">
        <v>349</v>
      </c>
      <c r="FN766" s="57" t="s">
        <v>3090</v>
      </c>
      <c r="FO766" s="68" t="s">
        <v>2335</v>
      </c>
      <c r="FP766" s="76">
        <v>17</v>
      </c>
      <c r="FQ766" s="56">
        <v>349</v>
      </c>
      <c r="FR766" s="57" t="s">
        <v>3090</v>
      </c>
      <c r="FS766" s="68" t="s">
        <v>2335</v>
      </c>
      <c r="FT766" s="76">
        <v>17</v>
      </c>
      <c r="FU766" s="56">
        <v>349</v>
      </c>
      <c r="FV766" s="57" t="s">
        <v>3090</v>
      </c>
      <c r="FW766" s="68" t="s">
        <v>2335</v>
      </c>
      <c r="FX766" s="76">
        <v>17</v>
      </c>
      <c r="FY766" s="56">
        <v>349</v>
      </c>
      <c r="FZ766" s="57" t="s">
        <v>3090</v>
      </c>
      <c r="GA766" s="68" t="s">
        <v>2335</v>
      </c>
      <c r="GB766" s="76">
        <v>17</v>
      </c>
      <c r="GC766" s="56">
        <v>349</v>
      </c>
      <c r="GD766" s="57" t="s">
        <v>3090</v>
      </c>
      <c r="GE766" s="68" t="s">
        <v>2335</v>
      </c>
      <c r="GF766" s="76">
        <v>17</v>
      </c>
      <c r="GG766" s="56">
        <v>349</v>
      </c>
      <c r="GH766" s="57" t="s">
        <v>3090</v>
      </c>
      <c r="GI766" s="68" t="s">
        <v>2335</v>
      </c>
      <c r="GJ766" s="76">
        <v>17</v>
      </c>
      <c r="GK766" s="56">
        <v>349</v>
      </c>
      <c r="GL766" s="57" t="s">
        <v>3090</v>
      </c>
      <c r="GM766" s="68" t="s">
        <v>2335</v>
      </c>
      <c r="GN766" s="76">
        <v>17</v>
      </c>
      <c r="GO766" s="56">
        <v>349</v>
      </c>
      <c r="GP766" s="57" t="s">
        <v>3090</v>
      </c>
      <c r="GQ766" s="68" t="s">
        <v>2335</v>
      </c>
      <c r="GR766" s="76">
        <v>17</v>
      </c>
      <c r="GS766" s="56">
        <v>349</v>
      </c>
      <c r="GT766" s="57" t="s">
        <v>3090</v>
      </c>
      <c r="GU766" s="68" t="s">
        <v>2335</v>
      </c>
      <c r="GV766" s="76">
        <v>17</v>
      </c>
      <c r="GW766" s="56">
        <v>349</v>
      </c>
      <c r="GX766" s="57" t="s">
        <v>3090</v>
      </c>
      <c r="GY766" s="68" t="s">
        <v>2335</v>
      </c>
      <c r="GZ766" s="76">
        <v>17</v>
      </c>
      <c r="HA766" s="56">
        <v>349</v>
      </c>
      <c r="HB766" s="57" t="s">
        <v>3090</v>
      </c>
      <c r="HC766" s="68" t="s">
        <v>2335</v>
      </c>
      <c r="HD766" s="76">
        <v>17</v>
      </c>
      <c r="HE766" s="56">
        <v>349</v>
      </c>
      <c r="HF766" s="57" t="s">
        <v>3090</v>
      </c>
      <c r="HG766" s="68" t="s">
        <v>2335</v>
      </c>
      <c r="HH766" s="76">
        <v>17</v>
      </c>
      <c r="HI766" s="56">
        <v>349</v>
      </c>
      <c r="HJ766" s="57" t="s">
        <v>3090</v>
      </c>
      <c r="HK766" s="68" t="s">
        <v>2335</v>
      </c>
      <c r="HL766" s="76">
        <v>17</v>
      </c>
      <c r="HM766" s="56">
        <v>349</v>
      </c>
      <c r="HN766" s="57" t="s">
        <v>3090</v>
      </c>
      <c r="HO766" s="68" t="s">
        <v>2335</v>
      </c>
      <c r="HP766" s="76">
        <v>17</v>
      </c>
      <c r="HQ766" s="56">
        <v>349</v>
      </c>
      <c r="HR766" s="57" t="s">
        <v>3090</v>
      </c>
      <c r="HS766" s="68" t="s">
        <v>2335</v>
      </c>
      <c r="HT766" s="76">
        <v>17</v>
      </c>
      <c r="HU766" s="56">
        <v>349</v>
      </c>
      <c r="HV766" s="57" t="s">
        <v>3090</v>
      </c>
      <c r="HW766" s="68" t="s">
        <v>2335</v>
      </c>
      <c r="HX766" s="76">
        <v>17</v>
      </c>
      <c r="HY766" s="56">
        <v>349</v>
      </c>
      <c r="HZ766" s="57" t="s">
        <v>3090</v>
      </c>
      <c r="IA766" s="68" t="s">
        <v>2335</v>
      </c>
      <c r="IB766" s="76">
        <v>17</v>
      </c>
      <c r="IC766" s="56">
        <v>349</v>
      </c>
      <c r="ID766" s="57" t="s">
        <v>3090</v>
      </c>
      <c r="IE766" s="68" t="s">
        <v>2335</v>
      </c>
      <c r="IF766" s="76">
        <v>17</v>
      </c>
      <c r="IG766" s="56">
        <v>349</v>
      </c>
      <c r="IH766" s="57" t="s">
        <v>3090</v>
      </c>
      <c r="II766" s="68" t="s">
        <v>2335</v>
      </c>
      <c r="IJ766" s="76">
        <v>17</v>
      </c>
      <c r="IK766" s="56">
        <v>349</v>
      </c>
      <c r="IL766" s="57" t="s">
        <v>3090</v>
      </c>
      <c r="IM766" s="68" t="s">
        <v>2335</v>
      </c>
      <c r="IN766" s="76">
        <v>17</v>
      </c>
      <c r="IO766" s="56">
        <v>349</v>
      </c>
      <c r="IP766" s="57" t="s">
        <v>3090</v>
      </c>
      <c r="IQ766" s="68" t="s">
        <v>2335</v>
      </c>
      <c r="IR766" s="76">
        <v>17</v>
      </c>
      <c r="IS766" s="56">
        <v>349</v>
      </c>
      <c r="IT766" s="57" t="s">
        <v>3090</v>
      </c>
      <c r="IU766" s="68" t="s">
        <v>2335</v>
      </c>
      <c r="IV766" s="76">
        <v>17</v>
      </c>
    </row>
    <row r="767" spans="1:256" s="51" customFormat="1" ht="12" customHeight="1" x14ac:dyDescent="0.2">
      <c r="A767" s="125">
        <v>410</v>
      </c>
      <c r="B767" s="111" t="s">
        <v>3091</v>
      </c>
      <c r="C767" s="119" t="s">
        <v>2335</v>
      </c>
      <c r="D767" s="116">
        <v>14</v>
      </c>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0">
        <v>14</v>
      </c>
      <c r="EC767" s="56">
        <v>350</v>
      </c>
      <c r="ED767" s="57" t="s">
        <v>3091</v>
      </c>
      <c r="EE767" s="68" t="s">
        <v>2335</v>
      </c>
      <c r="EF767" s="60">
        <v>14</v>
      </c>
      <c r="EG767" s="56">
        <v>350</v>
      </c>
      <c r="EH767" s="57" t="s">
        <v>3091</v>
      </c>
      <c r="EI767" s="68" t="s">
        <v>2335</v>
      </c>
      <c r="EJ767" s="60">
        <v>14</v>
      </c>
      <c r="EK767" s="56">
        <v>350</v>
      </c>
      <c r="EL767" s="57" t="s">
        <v>3091</v>
      </c>
      <c r="EM767" s="68" t="s">
        <v>2335</v>
      </c>
      <c r="EN767" s="60">
        <v>14</v>
      </c>
      <c r="EO767" s="56">
        <v>350</v>
      </c>
      <c r="EP767" s="57" t="s">
        <v>3091</v>
      </c>
      <c r="EQ767" s="68" t="s">
        <v>2335</v>
      </c>
      <c r="ER767" s="60">
        <v>14</v>
      </c>
      <c r="ES767" s="56">
        <v>350</v>
      </c>
      <c r="ET767" s="57" t="s">
        <v>3091</v>
      </c>
      <c r="EU767" s="68" t="s">
        <v>2335</v>
      </c>
      <c r="EV767" s="60">
        <v>14</v>
      </c>
      <c r="EW767" s="56">
        <v>350</v>
      </c>
      <c r="EX767" s="57" t="s">
        <v>3091</v>
      </c>
      <c r="EY767" s="68" t="s">
        <v>2335</v>
      </c>
      <c r="EZ767" s="60">
        <v>14</v>
      </c>
      <c r="FA767" s="56">
        <v>350</v>
      </c>
      <c r="FB767" s="57" t="s">
        <v>3091</v>
      </c>
      <c r="FC767" s="68" t="s">
        <v>2335</v>
      </c>
      <c r="FD767" s="60">
        <v>14</v>
      </c>
      <c r="FE767" s="56">
        <v>350</v>
      </c>
      <c r="FF767" s="57" t="s">
        <v>3091</v>
      </c>
      <c r="FG767" s="68" t="s">
        <v>2335</v>
      </c>
      <c r="FH767" s="60">
        <v>14</v>
      </c>
      <c r="FI767" s="56">
        <v>350</v>
      </c>
      <c r="FJ767" s="57" t="s">
        <v>3091</v>
      </c>
      <c r="FK767" s="68" t="s">
        <v>2335</v>
      </c>
      <c r="FL767" s="60">
        <v>14</v>
      </c>
      <c r="FM767" s="56">
        <v>350</v>
      </c>
      <c r="FN767" s="57" t="s">
        <v>3091</v>
      </c>
      <c r="FO767" s="68" t="s">
        <v>2335</v>
      </c>
      <c r="FP767" s="60">
        <v>14</v>
      </c>
      <c r="FQ767" s="56">
        <v>350</v>
      </c>
      <c r="FR767" s="57" t="s">
        <v>3091</v>
      </c>
      <c r="FS767" s="68" t="s">
        <v>2335</v>
      </c>
      <c r="FT767" s="60">
        <v>14</v>
      </c>
      <c r="FU767" s="56">
        <v>350</v>
      </c>
      <c r="FV767" s="57" t="s">
        <v>3091</v>
      </c>
      <c r="FW767" s="68" t="s">
        <v>2335</v>
      </c>
      <c r="FX767" s="60">
        <v>14</v>
      </c>
      <c r="FY767" s="56">
        <v>350</v>
      </c>
      <c r="FZ767" s="57" t="s">
        <v>3091</v>
      </c>
      <c r="GA767" s="68" t="s">
        <v>2335</v>
      </c>
      <c r="GB767" s="60">
        <v>14</v>
      </c>
      <c r="GC767" s="56">
        <v>350</v>
      </c>
      <c r="GD767" s="57" t="s">
        <v>3091</v>
      </c>
      <c r="GE767" s="68" t="s">
        <v>2335</v>
      </c>
      <c r="GF767" s="60">
        <v>14</v>
      </c>
      <c r="GG767" s="56">
        <v>350</v>
      </c>
      <c r="GH767" s="57" t="s">
        <v>3091</v>
      </c>
      <c r="GI767" s="68" t="s">
        <v>2335</v>
      </c>
      <c r="GJ767" s="60">
        <v>14</v>
      </c>
      <c r="GK767" s="56">
        <v>350</v>
      </c>
      <c r="GL767" s="57" t="s">
        <v>3091</v>
      </c>
      <c r="GM767" s="68" t="s">
        <v>2335</v>
      </c>
      <c r="GN767" s="60">
        <v>14</v>
      </c>
      <c r="GO767" s="56">
        <v>350</v>
      </c>
      <c r="GP767" s="57" t="s">
        <v>3091</v>
      </c>
      <c r="GQ767" s="68" t="s">
        <v>2335</v>
      </c>
      <c r="GR767" s="60">
        <v>14</v>
      </c>
      <c r="GS767" s="56">
        <v>350</v>
      </c>
      <c r="GT767" s="57" t="s">
        <v>3091</v>
      </c>
      <c r="GU767" s="68" t="s">
        <v>2335</v>
      </c>
      <c r="GV767" s="60">
        <v>14</v>
      </c>
      <c r="GW767" s="56">
        <v>350</v>
      </c>
      <c r="GX767" s="57" t="s">
        <v>3091</v>
      </c>
      <c r="GY767" s="68" t="s">
        <v>2335</v>
      </c>
      <c r="GZ767" s="60">
        <v>14</v>
      </c>
      <c r="HA767" s="56">
        <v>350</v>
      </c>
      <c r="HB767" s="57" t="s">
        <v>3091</v>
      </c>
      <c r="HC767" s="68" t="s">
        <v>2335</v>
      </c>
      <c r="HD767" s="60">
        <v>14</v>
      </c>
      <c r="HE767" s="56">
        <v>350</v>
      </c>
      <c r="HF767" s="57" t="s">
        <v>3091</v>
      </c>
      <c r="HG767" s="68" t="s">
        <v>2335</v>
      </c>
      <c r="HH767" s="60">
        <v>14</v>
      </c>
      <c r="HI767" s="56">
        <v>350</v>
      </c>
      <c r="HJ767" s="57" t="s">
        <v>3091</v>
      </c>
      <c r="HK767" s="68" t="s">
        <v>2335</v>
      </c>
      <c r="HL767" s="60">
        <v>14</v>
      </c>
      <c r="HM767" s="56">
        <v>350</v>
      </c>
      <c r="HN767" s="57" t="s">
        <v>3091</v>
      </c>
      <c r="HO767" s="68" t="s">
        <v>2335</v>
      </c>
      <c r="HP767" s="60">
        <v>14</v>
      </c>
      <c r="HQ767" s="56">
        <v>350</v>
      </c>
      <c r="HR767" s="57" t="s">
        <v>3091</v>
      </c>
      <c r="HS767" s="68" t="s">
        <v>2335</v>
      </c>
      <c r="HT767" s="60">
        <v>14</v>
      </c>
      <c r="HU767" s="56">
        <v>350</v>
      </c>
      <c r="HV767" s="57" t="s">
        <v>3091</v>
      </c>
      <c r="HW767" s="68" t="s">
        <v>2335</v>
      </c>
      <c r="HX767" s="60">
        <v>14</v>
      </c>
      <c r="HY767" s="56">
        <v>350</v>
      </c>
      <c r="HZ767" s="57" t="s">
        <v>3091</v>
      </c>
      <c r="IA767" s="68" t="s">
        <v>2335</v>
      </c>
      <c r="IB767" s="60">
        <v>14</v>
      </c>
      <c r="IC767" s="56">
        <v>350</v>
      </c>
      <c r="ID767" s="57" t="s">
        <v>3091</v>
      </c>
      <c r="IE767" s="68" t="s">
        <v>2335</v>
      </c>
      <c r="IF767" s="60">
        <v>14</v>
      </c>
      <c r="IG767" s="56">
        <v>350</v>
      </c>
      <c r="IH767" s="57" t="s">
        <v>3091</v>
      </c>
      <c r="II767" s="68" t="s">
        <v>2335</v>
      </c>
      <c r="IJ767" s="60">
        <v>14</v>
      </c>
      <c r="IK767" s="56">
        <v>350</v>
      </c>
      <c r="IL767" s="57" t="s">
        <v>3091</v>
      </c>
      <c r="IM767" s="68" t="s">
        <v>2335</v>
      </c>
      <c r="IN767" s="60">
        <v>14</v>
      </c>
      <c r="IO767" s="56">
        <v>350</v>
      </c>
      <c r="IP767" s="57" t="s">
        <v>3091</v>
      </c>
      <c r="IQ767" s="68" t="s">
        <v>2335</v>
      </c>
      <c r="IR767" s="60">
        <v>14</v>
      </c>
      <c r="IS767" s="56">
        <v>350</v>
      </c>
      <c r="IT767" s="57" t="s">
        <v>3091</v>
      </c>
      <c r="IU767" s="68" t="s">
        <v>2335</v>
      </c>
      <c r="IV767" s="60">
        <v>14</v>
      </c>
    </row>
    <row r="768" spans="1:256" s="51" customFormat="1" ht="12" customHeight="1" x14ac:dyDescent="0.2">
      <c r="A768" s="125">
        <v>410</v>
      </c>
      <c r="B768" s="111" t="s">
        <v>3092</v>
      </c>
      <c r="C768" s="119" t="s">
        <v>2335</v>
      </c>
      <c r="D768" s="116">
        <v>7</v>
      </c>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0">
        <v>7</v>
      </c>
      <c r="EC768" s="56">
        <v>351</v>
      </c>
      <c r="ED768" s="57" t="s">
        <v>3092</v>
      </c>
      <c r="EE768" s="68" t="s">
        <v>2335</v>
      </c>
      <c r="EF768" s="60">
        <v>7</v>
      </c>
      <c r="EG768" s="56">
        <v>351</v>
      </c>
      <c r="EH768" s="57" t="s">
        <v>3092</v>
      </c>
      <c r="EI768" s="68" t="s">
        <v>2335</v>
      </c>
      <c r="EJ768" s="60">
        <v>7</v>
      </c>
      <c r="EK768" s="56">
        <v>351</v>
      </c>
      <c r="EL768" s="57" t="s">
        <v>3092</v>
      </c>
      <c r="EM768" s="68" t="s">
        <v>2335</v>
      </c>
      <c r="EN768" s="60">
        <v>7</v>
      </c>
      <c r="EO768" s="56">
        <v>351</v>
      </c>
      <c r="EP768" s="57" t="s">
        <v>3092</v>
      </c>
      <c r="EQ768" s="68" t="s">
        <v>2335</v>
      </c>
      <c r="ER768" s="60">
        <v>7</v>
      </c>
      <c r="ES768" s="56">
        <v>351</v>
      </c>
      <c r="ET768" s="57" t="s">
        <v>3092</v>
      </c>
      <c r="EU768" s="68" t="s">
        <v>2335</v>
      </c>
      <c r="EV768" s="60">
        <v>7</v>
      </c>
      <c r="EW768" s="56">
        <v>351</v>
      </c>
      <c r="EX768" s="57" t="s">
        <v>3092</v>
      </c>
      <c r="EY768" s="68" t="s">
        <v>2335</v>
      </c>
      <c r="EZ768" s="60">
        <v>7</v>
      </c>
      <c r="FA768" s="56">
        <v>351</v>
      </c>
      <c r="FB768" s="57" t="s">
        <v>3092</v>
      </c>
      <c r="FC768" s="68" t="s">
        <v>2335</v>
      </c>
      <c r="FD768" s="60">
        <v>7</v>
      </c>
      <c r="FE768" s="56">
        <v>351</v>
      </c>
      <c r="FF768" s="57" t="s">
        <v>3092</v>
      </c>
      <c r="FG768" s="68" t="s">
        <v>2335</v>
      </c>
      <c r="FH768" s="60">
        <v>7</v>
      </c>
      <c r="FI768" s="56">
        <v>351</v>
      </c>
      <c r="FJ768" s="57" t="s">
        <v>3092</v>
      </c>
      <c r="FK768" s="68" t="s">
        <v>2335</v>
      </c>
      <c r="FL768" s="60">
        <v>7</v>
      </c>
      <c r="FM768" s="56">
        <v>351</v>
      </c>
      <c r="FN768" s="57" t="s">
        <v>3092</v>
      </c>
      <c r="FO768" s="68" t="s">
        <v>2335</v>
      </c>
      <c r="FP768" s="60">
        <v>7</v>
      </c>
      <c r="FQ768" s="56">
        <v>351</v>
      </c>
      <c r="FR768" s="57" t="s">
        <v>3092</v>
      </c>
      <c r="FS768" s="68" t="s">
        <v>2335</v>
      </c>
      <c r="FT768" s="60">
        <v>7</v>
      </c>
      <c r="FU768" s="56">
        <v>351</v>
      </c>
      <c r="FV768" s="57" t="s">
        <v>3092</v>
      </c>
      <c r="FW768" s="68" t="s">
        <v>2335</v>
      </c>
      <c r="FX768" s="60">
        <v>7</v>
      </c>
      <c r="FY768" s="56">
        <v>351</v>
      </c>
      <c r="FZ768" s="57" t="s">
        <v>3092</v>
      </c>
      <c r="GA768" s="68" t="s">
        <v>2335</v>
      </c>
      <c r="GB768" s="60">
        <v>7</v>
      </c>
      <c r="GC768" s="56">
        <v>351</v>
      </c>
      <c r="GD768" s="57" t="s">
        <v>3092</v>
      </c>
      <c r="GE768" s="68" t="s">
        <v>2335</v>
      </c>
      <c r="GF768" s="60">
        <v>7</v>
      </c>
      <c r="GG768" s="56">
        <v>351</v>
      </c>
      <c r="GH768" s="57" t="s">
        <v>3092</v>
      </c>
      <c r="GI768" s="68" t="s">
        <v>2335</v>
      </c>
      <c r="GJ768" s="60">
        <v>7</v>
      </c>
      <c r="GK768" s="56">
        <v>351</v>
      </c>
      <c r="GL768" s="57" t="s">
        <v>3092</v>
      </c>
      <c r="GM768" s="68" t="s">
        <v>2335</v>
      </c>
      <c r="GN768" s="60">
        <v>7</v>
      </c>
      <c r="GO768" s="56">
        <v>351</v>
      </c>
      <c r="GP768" s="57" t="s">
        <v>3092</v>
      </c>
      <c r="GQ768" s="68" t="s">
        <v>2335</v>
      </c>
      <c r="GR768" s="60">
        <v>7</v>
      </c>
      <c r="GS768" s="56">
        <v>351</v>
      </c>
      <c r="GT768" s="57" t="s">
        <v>3092</v>
      </c>
      <c r="GU768" s="68" t="s">
        <v>2335</v>
      </c>
      <c r="GV768" s="60">
        <v>7</v>
      </c>
      <c r="GW768" s="56">
        <v>351</v>
      </c>
      <c r="GX768" s="57" t="s">
        <v>3092</v>
      </c>
      <c r="GY768" s="68" t="s">
        <v>2335</v>
      </c>
      <c r="GZ768" s="60">
        <v>7</v>
      </c>
      <c r="HA768" s="56">
        <v>351</v>
      </c>
      <c r="HB768" s="57" t="s">
        <v>3092</v>
      </c>
      <c r="HC768" s="68" t="s">
        <v>2335</v>
      </c>
      <c r="HD768" s="60">
        <v>7</v>
      </c>
      <c r="HE768" s="56">
        <v>351</v>
      </c>
      <c r="HF768" s="57" t="s">
        <v>3092</v>
      </c>
      <c r="HG768" s="68" t="s">
        <v>2335</v>
      </c>
      <c r="HH768" s="60">
        <v>7</v>
      </c>
      <c r="HI768" s="56">
        <v>351</v>
      </c>
      <c r="HJ768" s="57" t="s">
        <v>3092</v>
      </c>
      <c r="HK768" s="68" t="s">
        <v>2335</v>
      </c>
      <c r="HL768" s="60">
        <v>7</v>
      </c>
      <c r="HM768" s="56">
        <v>351</v>
      </c>
      <c r="HN768" s="57" t="s">
        <v>3092</v>
      </c>
      <c r="HO768" s="68" t="s">
        <v>2335</v>
      </c>
      <c r="HP768" s="60">
        <v>7</v>
      </c>
      <c r="HQ768" s="56">
        <v>351</v>
      </c>
      <c r="HR768" s="57" t="s">
        <v>3092</v>
      </c>
      <c r="HS768" s="68" t="s">
        <v>2335</v>
      </c>
      <c r="HT768" s="60">
        <v>7</v>
      </c>
      <c r="HU768" s="56">
        <v>351</v>
      </c>
      <c r="HV768" s="57" t="s">
        <v>3092</v>
      </c>
      <c r="HW768" s="68" t="s">
        <v>2335</v>
      </c>
      <c r="HX768" s="60">
        <v>7</v>
      </c>
      <c r="HY768" s="56">
        <v>351</v>
      </c>
      <c r="HZ768" s="57" t="s">
        <v>3092</v>
      </c>
      <c r="IA768" s="68" t="s">
        <v>2335</v>
      </c>
      <c r="IB768" s="60">
        <v>7</v>
      </c>
      <c r="IC768" s="56">
        <v>351</v>
      </c>
      <c r="ID768" s="57" t="s">
        <v>3092</v>
      </c>
      <c r="IE768" s="68" t="s">
        <v>2335</v>
      </c>
      <c r="IF768" s="60">
        <v>7</v>
      </c>
      <c r="IG768" s="56">
        <v>351</v>
      </c>
      <c r="IH768" s="57" t="s">
        <v>3092</v>
      </c>
      <c r="II768" s="68" t="s">
        <v>2335</v>
      </c>
      <c r="IJ768" s="60">
        <v>7</v>
      </c>
      <c r="IK768" s="56">
        <v>351</v>
      </c>
      <c r="IL768" s="57" t="s">
        <v>3092</v>
      </c>
      <c r="IM768" s="68" t="s">
        <v>2335</v>
      </c>
      <c r="IN768" s="60">
        <v>7</v>
      </c>
      <c r="IO768" s="56">
        <v>351</v>
      </c>
      <c r="IP768" s="57" t="s">
        <v>3092</v>
      </c>
      <c r="IQ768" s="68" t="s">
        <v>2335</v>
      </c>
      <c r="IR768" s="60">
        <v>7</v>
      </c>
      <c r="IS768" s="56">
        <v>351</v>
      </c>
      <c r="IT768" s="57" t="s">
        <v>3092</v>
      </c>
      <c r="IU768" s="68" t="s">
        <v>2335</v>
      </c>
      <c r="IV768" s="60">
        <v>7</v>
      </c>
    </row>
    <row r="769" spans="1:256" s="51" customFormat="1" ht="12" customHeight="1" x14ac:dyDescent="0.2">
      <c r="A769" s="125">
        <v>410</v>
      </c>
      <c r="B769" s="111" t="s">
        <v>3093</v>
      </c>
      <c r="C769" s="119" t="s">
        <v>2335</v>
      </c>
      <c r="D769" s="116">
        <v>9</v>
      </c>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0">
        <v>9</v>
      </c>
      <c r="EC769" s="56">
        <v>352</v>
      </c>
      <c r="ED769" s="57" t="s">
        <v>3093</v>
      </c>
      <c r="EE769" s="68" t="s">
        <v>2335</v>
      </c>
      <c r="EF769" s="60">
        <v>9</v>
      </c>
      <c r="EG769" s="56">
        <v>352</v>
      </c>
      <c r="EH769" s="57" t="s">
        <v>3093</v>
      </c>
      <c r="EI769" s="68" t="s">
        <v>2335</v>
      </c>
      <c r="EJ769" s="60">
        <v>9</v>
      </c>
      <c r="EK769" s="56">
        <v>352</v>
      </c>
      <c r="EL769" s="57" t="s">
        <v>3093</v>
      </c>
      <c r="EM769" s="68" t="s">
        <v>2335</v>
      </c>
      <c r="EN769" s="60">
        <v>9</v>
      </c>
      <c r="EO769" s="56">
        <v>352</v>
      </c>
      <c r="EP769" s="57" t="s">
        <v>3093</v>
      </c>
      <c r="EQ769" s="68" t="s">
        <v>2335</v>
      </c>
      <c r="ER769" s="60">
        <v>9</v>
      </c>
      <c r="ES769" s="56">
        <v>352</v>
      </c>
      <c r="ET769" s="57" t="s">
        <v>3093</v>
      </c>
      <c r="EU769" s="68" t="s">
        <v>2335</v>
      </c>
      <c r="EV769" s="60">
        <v>9</v>
      </c>
      <c r="EW769" s="56">
        <v>352</v>
      </c>
      <c r="EX769" s="57" t="s">
        <v>3093</v>
      </c>
      <c r="EY769" s="68" t="s">
        <v>2335</v>
      </c>
      <c r="EZ769" s="60">
        <v>9</v>
      </c>
      <c r="FA769" s="56">
        <v>352</v>
      </c>
      <c r="FB769" s="57" t="s">
        <v>3093</v>
      </c>
      <c r="FC769" s="68" t="s">
        <v>2335</v>
      </c>
      <c r="FD769" s="60">
        <v>9</v>
      </c>
      <c r="FE769" s="56">
        <v>352</v>
      </c>
      <c r="FF769" s="57" t="s">
        <v>3093</v>
      </c>
      <c r="FG769" s="68" t="s">
        <v>2335</v>
      </c>
      <c r="FH769" s="60">
        <v>9</v>
      </c>
      <c r="FI769" s="56">
        <v>352</v>
      </c>
      <c r="FJ769" s="57" t="s">
        <v>3093</v>
      </c>
      <c r="FK769" s="68" t="s">
        <v>2335</v>
      </c>
      <c r="FL769" s="60">
        <v>9</v>
      </c>
      <c r="FM769" s="56">
        <v>352</v>
      </c>
      <c r="FN769" s="57" t="s">
        <v>3093</v>
      </c>
      <c r="FO769" s="68" t="s">
        <v>2335</v>
      </c>
      <c r="FP769" s="60">
        <v>9</v>
      </c>
      <c r="FQ769" s="56">
        <v>352</v>
      </c>
      <c r="FR769" s="57" t="s">
        <v>3093</v>
      </c>
      <c r="FS769" s="68" t="s">
        <v>2335</v>
      </c>
      <c r="FT769" s="60">
        <v>9</v>
      </c>
      <c r="FU769" s="56">
        <v>352</v>
      </c>
      <c r="FV769" s="57" t="s">
        <v>3093</v>
      </c>
      <c r="FW769" s="68" t="s">
        <v>2335</v>
      </c>
      <c r="FX769" s="60">
        <v>9</v>
      </c>
      <c r="FY769" s="56">
        <v>352</v>
      </c>
      <c r="FZ769" s="57" t="s">
        <v>3093</v>
      </c>
      <c r="GA769" s="68" t="s">
        <v>2335</v>
      </c>
      <c r="GB769" s="60">
        <v>9</v>
      </c>
      <c r="GC769" s="56">
        <v>352</v>
      </c>
      <c r="GD769" s="57" t="s">
        <v>3093</v>
      </c>
      <c r="GE769" s="68" t="s">
        <v>2335</v>
      </c>
      <c r="GF769" s="60">
        <v>9</v>
      </c>
      <c r="GG769" s="56">
        <v>352</v>
      </c>
      <c r="GH769" s="57" t="s">
        <v>3093</v>
      </c>
      <c r="GI769" s="68" t="s">
        <v>2335</v>
      </c>
      <c r="GJ769" s="60">
        <v>9</v>
      </c>
      <c r="GK769" s="56">
        <v>352</v>
      </c>
      <c r="GL769" s="57" t="s">
        <v>3093</v>
      </c>
      <c r="GM769" s="68" t="s">
        <v>2335</v>
      </c>
      <c r="GN769" s="60">
        <v>9</v>
      </c>
      <c r="GO769" s="56">
        <v>352</v>
      </c>
      <c r="GP769" s="57" t="s">
        <v>3093</v>
      </c>
      <c r="GQ769" s="68" t="s">
        <v>2335</v>
      </c>
      <c r="GR769" s="60">
        <v>9</v>
      </c>
      <c r="GS769" s="56">
        <v>352</v>
      </c>
      <c r="GT769" s="57" t="s">
        <v>3093</v>
      </c>
      <c r="GU769" s="68" t="s">
        <v>2335</v>
      </c>
      <c r="GV769" s="60">
        <v>9</v>
      </c>
      <c r="GW769" s="56">
        <v>352</v>
      </c>
      <c r="GX769" s="57" t="s">
        <v>3093</v>
      </c>
      <c r="GY769" s="68" t="s">
        <v>2335</v>
      </c>
      <c r="GZ769" s="60">
        <v>9</v>
      </c>
      <c r="HA769" s="56">
        <v>352</v>
      </c>
      <c r="HB769" s="57" t="s">
        <v>3093</v>
      </c>
      <c r="HC769" s="68" t="s">
        <v>2335</v>
      </c>
      <c r="HD769" s="60">
        <v>9</v>
      </c>
      <c r="HE769" s="56">
        <v>352</v>
      </c>
      <c r="HF769" s="57" t="s">
        <v>3093</v>
      </c>
      <c r="HG769" s="68" t="s">
        <v>2335</v>
      </c>
      <c r="HH769" s="60">
        <v>9</v>
      </c>
      <c r="HI769" s="56">
        <v>352</v>
      </c>
      <c r="HJ769" s="57" t="s">
        <v>3093</v>
      </c>
      <c r="HK769" s="68" t="s">
        <v>2335</v>
      </c>
      <c r="HL769" s="60">
        <v>9</v>
      </c>
      <c r="HM769" s="56">
        <v>352</v>
      </c>
      <c r="HN769" s="57" t="s">
        <v>3093</v>
      </c>
      <c r="HO769" s="68" t="s">
        <v>2335</v>
      </c>
      <c r="HP769" s="60">
        <v>9</v>
      </c>
      <c r="HQ769" s="56">
        <v>352</v>
      </c>
      <c r="HR769" s="57" t="s">
        <v>3093</v>
      </c>
      <c r="HS769" s="68" t="s">
        <v>2335</v>
      </c>
      <c r="HT769" s="60">
        <v>9</v>
      </c>
      <c r="HU769" s="56">
        <v>352</v>
      </c>
      <c r="HV769" s="57" t="s">
        <v>3093</v>
      </c>
      <c r="HW769" s="68" t="s">
        <v>2335</v>
      </c>
      <c r="HX769" s="60">
        <v>9</v>
      </c>
      <c r="HY769" s="56">
        <v>352</v>
      </c>
      <c r="HZ769" s="57" t="s">
        <v>3093</v>
      </c>
      <c r="IA769" s="68" t="s">
        <v>2335</v>
      </c>
      <c r="IB769" s="60">
        <v>9</v>
      </c>
      <c r="IC769" s="56">
        <v>352</v>
      </c>
      <c r="ID769" s="57" t="s">
        <v>3093</v>
      </c>
      <c r="IE769" s="68" t="s">
        <v>2335</v>
      </c>
      <c r="IF769" s="60">
        <v>9</v>
      </c>
      <c r="IG769" s="56">
        <v>352</v>
      </c>
      <c r="IH769" s="57" t="s">
        <v>3093</v>
      </c>
      <c r="II769" s="68" t="s">
        <v>2335</v>
      </c>
      <c r="IJ769" s="60">
        <v>9</v>
      </c>
      <c r="IK769" s="56">
        <v>352</v>
      </c>
      <c r="IL769" s="57" t="s">
        <v>3093</v>
      </c>
      <c r="IM769" s="68" t="s">
        <v>2335</v>
      </c>
      <c r="IN769" s="60">
        <v>9</v>
      </c>
      <c r="IO769" s="56">
        <v>352</v>
      </c>
      <c r="IP769" s="57" t="s">
        <v>3093</v>
      </c>
      <c r="IQ769" s="68" t="s">
        <v>2335</v>
      </c>
      <c r="IR769" s="60">
        <v>9</v>
      </c>
      <c r="IS769" s="56">
        <v>352</v>
      </c>
      <c r="IT769" s="57" t="s">
        <v>3093</v>
      </c>
      <c r="IU769" s="68" t="s">
        <v>2335</v>
      </c>
      <c r="IV769" s="60">
        <v>9</v>
      </c>
    </row>
    <row r="770" spans="1:256" s="51" customFormat="1" ht="12" customHeight="1" x14ac:dyDescent="0.2">
      <c r="A770" s="125">
        <v>410</v>
      </c>
      <c r="B770" s="111" t="s">
        <v>3094</v>
      </c>
      <c r="C770" s="119" t="s">
        <v>2335</v>
      </c>
      <c r="D770" s="116">
        <v>10</v>
      </c>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0">
        <v>10</v>
      </c>
      <c r="EC770" s="56">
        <v>353</v>
      </c>
      <c r="ED770" s="57" t="s">
        <v>3094</v>
      </c>
      <c r="EE770" s="68" t="s">
        <v>2335</v>
      </c>
      <c r="EF770" s="60">
        <v>10</v>
      </c>
      <c r="EG770" s="56">
        <v>353</v>
      </c>
      <c r="EH770" s="57" t="s">
        <v>3094</v>
      </c>
      <c r="EI770" s="68" t="s">
        <v>2335</v>
      </c>
      <c r="EJ770" s="60">
        <v>10</v>
      </c>
      <c r="EK770" s="56">
        <v>353</v>
      </c>
      <c r="EL770" s="57" t="s">
        <v>3094</v>
      </c>
      <c r="EM770" s="68" t="s">
        <v>2335</v>
      </c>
      <c r="EN770" s="60">
        <v>10</v>
      </c>
      <c r="EO770" s="56">
        <v>353</v>
      </c>
      <c r="EP770" s="57" t="s">
        <v>3094</v>
      </c>
      <c r="EQ770" s="68" t="s">
        <v>2335</v>
      </c>
      <c r="ER770" s="60">
        <v>10</v>
      </c>
      <c r="ES770" s="56">
        <v>353</v>
      </c>
      <c r="ET770" s="57" t="s">
        <v>3094</v>
      </c>
      <c r="EU770" s="68" t="s">
        <v>2335</v>
      </c>
      <c r="EV770" s="60">
        <v>10</v>
      </c>
      <c r="EW770" s="56">
        <v>353</v>
      </c>
      <c r="EX770" s="57" t="s">
        <v>3094</v>
      </c>
      <c r="EY770" s="68" t="s">
        <v>2335</v>
      </c>
      <c r="EZ770" s="60">
        <v>10</v>
      </c>
      <c r="FA770" s="56">
        <v>353</v>
      </c>
      <c r="FB770" s="57" t="s">
        <v>3094</v>
      </c>
      <c r="FC770" s="68" t="s">
        <v>2335</v>
      </c>
      <c r="FD770" s="60">
        <v>10</v>
      </c>
      <c r="FE770" s="56">
        <v>353</v>
      </c>
      <c r="FF770" s="57" t="s">
        <v>3094</v>
      </c>
      <c r="FG770" s="68" t="s">
        <v>2335</v>
      </c>
      <c r="FH770" s="60">
        <v>10</v>
      </c>
      <c r="FI770" s="56">
        <v>353</v>
      </c>
      <c r="FJ770" s="57" t="s">
        <v>3094</v>
      </c>
      <c r="FK770" s="68" t="s">
        <v>2335</v>
      </c>
      <c r="FL770" s="60">
        <v>10</v>
      </c>
      <c r="FM770" s="56">
        <v>353</v>
      </c>
      <c r="FN770" s="57" t="s">
        <v>3094</v>
      </c>
      <c r="FO770" s="68" t="s">
        <v>2335</v>
      </c>
      <c r="FP770" s="60">
        <v>10</v>
      </c>
      <c r="FQ770" s="56">
        <v>353</v>
      </c>
      <c r="FR770" s="57" t="s">
        <v>3094</v>
      </c>
      <c r="FS770" s="68" t="s">
        <v>2335</v>
      </c>
      <c r="FT770" s="60">
        <v>10</v>
      </c>
      <c r="FU770" s="56">
        <v>353</v>
      </c>
      <c r="FV770" s="57" t="s">
        <v>3094</v>
      </c>
      <c r="FW770" s="68" t="s">
        <v>2335</v>
      </c>
      <c r="FX770" s="60">
        <v>10</v>
      </c>
      <c r="FY770" s="56">
        <v>353</v>
      </c>
      <c r="FZ770" s="57" t="s">
        <v>3094</v>
      </c>
      <c r="GA770" s="68" t="s">
        <v>2335</v>
      </c>
      <c r="GB770" s="60">
        <v>10</v>
      </c>
      <c r="GC770" s="56">
        <v>353</v>
      </c>
      <c r="GD770" s="57" t="s">
        <v>3094</v>
      </c>
      <c r="GE770" s="68" t="s">
        <v>2335</v>
      </c>
      <c r="GF770" s="60">
        <v>10</v>
      </c>
      <c r="GG770" s="56">
        <v>353</v>
      </c>
      <c r="GH770" s="57" t="s">
        <v>3094</v>
      </c>
      <c r="GI770" s="68" t="s">
        <v>2335</v>
      </c>
      <c r="GJ770" s="60">
        <v>10</v>
      </c>
      <c r="GK770" s="56">
        <v>353</v>
      </c>
      <c r="GL770" s="57" t="s">
        <v>3094</v>
      </c>
      <c r="GM770" s="68" t="s">
        <v>2335</v>
      </c>
      <c r="GN770" s="60">
        <v>10</v>
      </c>
      <c r="GO770" s="56">
        <v>353</v>
      </c>
      <c r="GP770" s="57" t="s">
        <v>3094</v>
      </c>
      <c r="GQ770" s="68" t="s">
        <v>2335</v>
      </c>
      <c r="GR770" s="60">
        <v>10</v>
      </c>
      <c r="GS770" s="56">
        <v>353</v>
      </c>
      <c r="GT770" s="57" t="s">
        <v>3094</v>
      </c>
      <c r="GU770" s="68" t="s">
        <v>2335</v>
      </c>
      <c r="GV770" s="60">
        <v>10</v>
      </c>
      <c r="GW770" s="56">
        <v>353</v>
      </c>
      <c r="GX770" s="57" t="s">
        <v>3094</v>
      </c>
      <c r="GY770" s="68" t="s">
        <v>2335</v>
      </c>
      <c r="GZ770" s="60">
        <v>10</v>
      </c>
      <c r="HA770" s="56">
        <v>353</v>
      </c>
      <c r="HB770" s="57" t="s">
        <v>3094</v>
      </c>
      <c r="HC770" s="68" t="s">
        <v>2335</v>
      </c>
      <c r="HD770" s="60">
        <v>10</v>
      </c>
      <c r="HE770" s="56">
        <v>353</v>
      </c>
      <c r="HF770" s="57" t="s">
        <v>3094</v>
      </c>
      <c r="HG770" s="68" t="s">
        <v>2335</v>
      </c>
      <c r="HH770" s="60">
        <v>10</v>
      </c>
      <c r="HI770" s="56">
        <v>353</v>
      </c>
      <c r="HJ770" s="57" t="s">
        <v>3094</v>
      </c>
      <c r="HK770" s="68" t="s">
        <v>2335</v>
      </c>
      <c r="HL770" s="60">
        <v>10</v>
      </c>
      <c r="HM770" s="56">
        <v>353</v>
      </c>
      <c r="HN770" s="57" t="s">
        <v>3094</v>
      </c>
      <c r="HO770" s="68" t="s">
        <v>2335</v>
      </c>
      <c r="HP770" s="60">
        <v>10</v>
      </c>
      <c r="HQ770" s="56">
        <v>353</v>
      </c>
      <c r="HR770" s="57" t="s">
        <v>3094</v>
      </c>
      <c r="HS770" s="68" t="s">
        <v>2335</v>
      </c>
      <c r="HT770" s="60">
        <v>10</v>
      </c>
      <c r="HU770" s="56">
        <v>353</v>
      </c>
      <c r="HV770" s="57" t="s">
        <v>3094</v>
      </c>
      <c r="HW770" s="68" t="s">
        <v>2335</v>
      </c>
      <c r="HX770" s="60">
        <v>10</v>
      </c>
      <c r="HY770" s="56">
        <v>353</v>
      </c>
      <c r="HZ770" s="57" t="s">
        <v>3094</v>
      </c>
      <c r="IA770" s="68" t="s">
        <v>2335</v>
      </c>
      <c r="IB770" s="60">
        <v>10</v>
      </c>
      <c r="IC770" s="56">
        <v>353</v>
      </c>
      <c r="ID770" s="57" t="s">
        <v>3094</v>
      </c>
      <c r="IE770" s="68" t="s">
        <v>2335</v>
      </c>
      <c r="IF770" s="60">
        <v>10</v>
      </c>
      <c r="IG770" s="56">
        <v>353</v>
      </c>
      <c r="IH770" s="57" t="s">
        <v>3094</v>
      </c>
      <c r="II770" s="68" t="s">
        <v>2335</v>
      </c>
      <c r="IJ770" s="60">
        <v>10</v>
      </c>
      <c r="IK770" s="56">
        <v>353</v>
      </c>
      <c r="IL770" s="57" t="s">
        <v>3094</v>
      </c>
      <c r="IM770" s="68" t="s">
        <v>2335</v>
      </c>
      <c r="IN770" s="60">
        <v>10</v>
      </c>
      <c r="IO770" s="56">
        <v>353</v>
      </c>
      <c r="IP770" s="57" t="s">
        <v>3094</v>
      </c>
      <c r="IQ770" s="68" t="s">
        <v>2335</v>
      </c>
      <c r="IR770" s="60">
        <v>10</v>
      </c>
      <c r="IS770" s="56">
        <v>353</v>
      </c>
      <c r="IT770" s="57" t="s">
        <v>3094</v>
      </c>
      <c r="IU770" s="68" t="s">
        <v>2335</v>
      </c>
      <c r="IV770" s="60">
        <v>10</v>
      </c>
    </row>
    <row r="771" spans="1:256" s="51" customFormat="1" ht="12" customHeight="1" x14ac:dyDescent="0.2">
      <c r="A771" s="125">
        <v>410</v>
      </c>
      <c r="B771" s="111" t="s">
        <v>3095</v>
      </c>
      <c r="C771" s="119" t="s">
        <v>2335</v>
      </c>
      <c r="D771" s="116">
        <v>10</v>
      </c>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0">
        <v>10</v>
      </c>
      <c r="EC771" s="56">
        <v>354</v>
      </c>
      <c r="ED771" s="57" t="s">
        <v>3095</v>
      </c>
      <c r="EE771" s="68" t="s">
        <v>2335</v>
      </c>
      <c r="EF771" s="60">
        <v>10</v>
      </c>
      <c r="EG771" s="56">
        <v>354</v>
      </c>
      <c r="EH771" s="57" t="s">
        <v>3095</v>
      </c>
      <c r="EI771" s="68" t="s">
        <v>2335</v>
      </c>
      <c r="EJ771" s="60">
        <v>10</v>
      </c>
      <c r="EK771" s="56">
        <v>354</v>
      </c>
      <c r="EL771" s="57" t="s">
        <v>3095</v>
      </c>
      <c r="EM771" s="68" t="s">
        <v>2335</v>
      </c>
      <c r="EN771" s="60">
        <v>10</v>
      </c>
      <c r="EO771" s="56">
        <v>354</v>
      </c>
      <c r="EP771" s="57" t="s">
        <v>3095</v>
      </c>
      <c r="EQ771" s="68" t="s">
        <v>2335</v>
      </c>
      <c r="ER771" s="60">
        <v>10</v>
      </c>
      <c r="ES771" s="56">
        <v>354</v>
      </c>
      <c r="ET771" s="57" t="s">
        <v>3095</v>
      </c>
      <c r="EU771" s="68" t="s">
        <v>2335</v>
      </c>
      <c r="EV771" s="60">
        <v>10</v>
      </c>
      <c r="EW771" s="56">
        <v>354</v>
      </c>
      <c r="EX771" s="57" t="s">
        <v>3095</v>
      </c>
      <c r="EY771" s="68" t="s">
        <v>2335</v>
      </c>
      <c r="EZ771" s="60">
        <v>10</v>
      </c>
      <c r="FA771" s="56">
        <v>354</v>
      </c>
      <c r="FB771" s="57" t="s">
        <v>3095</v>
      </c>
      <c r="FC771" s="68" t="s">
        <v>2335</v>
      </c>
      <c r="FD771" s="60">
        <v>10</v>
      </c>
      <c r="FE771" s="56">
        <v>354</v>
      </c>
      <c r="FF771" s="57" t="s">
        <v>3095</v>
      </c>
      <c r="FG771" s="68" t="s">
        <v>2335</v>
      </c>
      <c r="FH771" s="60">
        <v>10</v>
      </c>
      <c r="FI771" s="56">
        <v>354</v>
      </c>
      <c r="FJ771" s="57" t="s">
        <v>3095</v>
      </c>
      <c r="FK771" s="68" t="s">
        <v>2335</v>
      </c>
      <c r="FL771" s="60">
        <v>10</v>
      </c>
      <c r="FM771" s="56">
        <v>354</v>
      </c>
      <c r="FN771" s="57" t="s">
        <v>3095</v>
      </c>
      <c r="FO771" s="68" t="s">
        <v>2335</v>
      </c>
      <c r="FP771" s="60">
        <v>10</v>
      </c>
      <c r="FQ771" s="56">
        <v>354</v>
      </c>
      <c r="FR771" s="57" t="s">
        <v>3095</v>
      </c>
      <c r="FS771" s="68" t="s">
        <v>2335</v>
      </c>
      <c r="FT771" s="60">
        <v>10</v>
      </c>
      <c r="FU771" s="56">
        <v>354</v>
      </c>
      <c r="FV771" s="57" t="s">
        <v>3095</v>
      </c>
      <c r="FW771" s="68" t="s">
        <v>2335</v>
      </c>
      <c r="FX771" s="60">
        <v>10</v>
      </c>
      <c r="FY771" s="56">
        <v>354</v>
      </c>
      <c r="FZ771" s="57" t="s">
        <v>3095</v>
      </c>
      <c r="GA771" s="68" t="s">
        <v>2335</v>
      </c>
      <c r="GB771" s="60">
        <v>10</v>
      </c>
      <c r="GC771" s="56">
        <v>354</v>
      </c>
      <c r="GD771" s="57" t="s">
        <v>3095</v>
      </c>
      <c r="GE771" s="68" t="s">
        <v>2335</v>
      </c>
      <c r="GF771" s="60">
        <v>10</v>
      </c>
      <c r="GG771" s="56">
        <v>354</v>
      </c>
      <c r="GH771" s="57" t="s">
        <v>3095</v>
      </c>
      <c r="GI771" s="68" t="s">
        <v>2335</v>
      </c>
      <c r="GJ771" s="60">
        <v>10</v>
      </c>
      <c r="GK771" s="56">
        <v>354</v>
      </c>
      <c r="GL771" s="57" t="s">
        <v>3095</v>
      </c>
      <c r="GM771" s="68" t="s">
        <v>2335</v>
      </c>
      <c r="GN771" s="60">
        <v>10</v>
      </c>
      <c r="GO771" s="56">
        <v>354</v>
      </c>
      <c r="GP771" s="57" t="s">
        <v>3095</v>
      </c>
      <c r="GQ771" s="68" t="s">
        <v>2335</v>
      </c>
      <c r="GR771" s="60">
        <v>10</v>
      </c>
      <c r="GS771" s="56">
        <v>354</v>
      </c>
      <c r="GT771" s="57" t="s">
        <v>3095</v>
      </c>
      <c r="GU771" s="68" t="s">
        <v>2335</v>
      </c>
      <c r="GV771" s="60">
        <v>10</v>
      </c>
      <c r="GW771" s="56">
        <v>354</v>
      </c>
      <c r="GX771" s="57" t="s">
        <v>3095</v>
      </c>
      <c r="GY771" s="68" t="s">
        <v>2335</v>
      </c>
      <c r="GZ771" s="60">
        <v>10</v>
      </c>
      <c r="HA771" s="56">
        <v>354</v>
      </c>
      <c r="HB771" s="57" t="s">
        <v>3095</v>
      </c>
      <c r="HC771" s="68" t="s">
        <v>2335</v>
      </c>
      <c r="HD771" s="60">
        <v>10</v>
      </c>
      <c r="HE771" s="56">
        <v>354</v>
      </c>
      <c r="HF771" s="57" t="s">
        <v>3095</v>
      </c>
      <c r="HG771" s="68" t="s">
        <v>2335</v>
      </c>
      <c r="HH771" s="60">
        <v>10</v>
      </c>
      <c r="HI771" s="56">
        <v>354</v>
      </c>
      <c r="HJ771" s="57" t="s">
        <v>3095</v>
      </c>
      <c r="HK771" s="68" t="s">
        <v>2335</v>
      </c>
      <c r="HL771" s="60">
        <v>10</v>
      </c>
      <c r="HM771" s="56">
        <v>354</v>
      </c>
      <c r="HN771" s="57" t="s">
        <v>3095</v>
      </c>
      <c r="HO771" s="68" t="s">
        <v>2335</v>
      </c>
      <c r="HP771" s="60">
        <v>10</v>
      </c>
      <c r="HQ771" s="56">
        <v>354</v>
      </c>
      <c r="HR771" s="57" t="s">
        <v>3095</v>
      </c>
      <c r="HS771" s="68" t="s">
        <v>2335</v>
      </c>
      <c r="HT771" s="60">
        <v>10</v>
      </c>
      <c r="HU771" s="56">
        <v>354</v>
      </c>
      <c r="HV771" s="57" t="s">
        <v>3095</v>
      </c>
      <c r="HW771" s="68" t="s">
        <v>2335</v>
      </c>
      <c r="HX771" s="60">
        <v>10</v>
      </c>
      <c r="HY771" s="56">
        <v>354</v>
      </c>
      <c r="HZ771" s="57" t="s">
        <v>3095</v>
      </c>
      <c r="IA771" s="68" t="s">
        <v>2335</v>
      </c>
      <c r="IB771" s="60">
        <v>10</v>
      </c>
      <c r="IC771" s="56">
        <v>354</v>
      </c>
      <c r="ID771" s="57" t="s">
        <v>3095</v>
      </c>
      <c r="IE771" s="68" t="s">
        <v>2335</v>
      </c>
      <c r="IF771" s="60">
        <v>10</v>
      </c>
      <c r="IG771" s="56">
        <v>354</v>
      </c>
      <c r="IH771" s="57" t="s">
        <v>3095</v>
      </c>
      <c r="II771" s="68" t="s">
        <v>2335</v>
      </c>
      <c r="IJ771" s="60">
        <v>10</v>
      </c>
      <c r="IK771" s="56">
        <v>354</v>
      </c>
      <c r="IL771" s="57" t="s">
        <v>3095</v>
      </c>
      <c r="IM771" s="68" t="s">
        <v>2335</v>
      </c>
      <c r="IN771" s="60">
        <v>10</v>
      </c>
      <c r="IO771" s="56">
        <v>354</v>
      </c>
      <c r="IP771" s="57" t="s">
        <v>3095</v>
      </c>
      <c r="IQ771" s="68" t="s">
        <v>2335</v>
      </c>
      <c r="IR771" s="60">
        <v>10</v>
      </c>
      <c r="IS771" s="56">
        <v>354</v>
      </c>
      <c r="IT771" s="57" t="s">
        <v>3095</v>
      </c>
      <c r="IU771" s="68" t="s">
        <v>2335</v>
      </c>
      <c r="IV771" s="60">
        <v>10</v>
      </c>
    </row>
    <row r="772" spans="1:256" s="51" customFormat="1" ht="12" customHeight="1" x14ac:dyDescent="0.2">
      <c r="A772" s="125">
        <v>410</v>
      </c>
      <c r="B772" s="111" t="s">
        <v>3096</v>
      </c>
      <c r="C772" s="119" t="s">
        <v>2335</v>
      </c>
      <c r="D772" s="124">
        <v>10</v>
      </c>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76">
        <v>10</v>
      </c>
      <c r="EC772" s="56">
        <v>355</v>
      </c>
      <c r="ED772" s="57" t="s">
        <v>3096</v>
      </c>
      <c r="EE772" s="68" t="s">
        <v>2335</v>
      </c>
      <c r="EF772" s="76">
        <v>10</v>
      </c>
      <c r="EG772" s="56">
        <v>355</v>
      </c>
      <c r="EH772" s="57" t="s">
        <v>3096</v>
      </c>
      <c r="EI772" s="68" t="s">
        <v>2335</v>
      </c>
      <c r="EJ772" s="76">
        <v>10</v>
      </c>
      <c r="EK772" s="56">
        <v>355</v>
      </c>
      <c r="EL772" s="57" t="s">
        <v>3096</v>
      </c>
      <c r="EM772" s="68" t="s">
        <v>2335</v>
      </c>
      <c r="EN772" s="76">
        <v>10</v>
      </c>
      <c r="EO772" s="56">
        <v>355</v>
      </c>
      <c r="EP772" s="57" t="s">
        <v>3096</v>
      </c>
      <c r="EQ772" s="68" t="s">
        <v>2335</v>
      </c>
      <c r="ER772" s="76">
        <v>10</v>
      </c>
      <c r="ES772" s="56">
        <v>355</v>
      </c>
      <c r="ET772" s="57" t="s">
        <v>3096</v>
      </c>
      <c r="EU772" s="68" t="s">
        <v>2335</v>
      </c>
      <c r="EV772" s="76">
        <v>10</v>
      </c>
      <c r="EW772" s="56">
        <v>355</v>
      </c>
      <c r="EX772" s="57" t="s">
        <v>3096</v>
      </c>
      <c r="EY772" s="68" t="s">
        <v>2335</v>
      </c>
      <c r="EZ772" s="76">
        <v>10</v>
      </c>
      <c r="FA772" s="56">
        <v>355</v>
      </c>
      <c r="FB772" s="57" t="s">
        <v>3096</v>
      </c>
      <c r="FC772" s="68" t="s">
        <v>2335</v>
      </c>
      <c r="FD772" s="76">
        <v>10</v>
      </c>
      <c r="FE772" s="56">
        <v>355</v>
      </c>
      <c r="FF772" s="57" t="s">
        <v>3096</v>
      </c>
      <c r="FG772" s="68" t="s">
        <v>2335</v>
      </c>
      <c r="FH772" s="76">
        <v>10</v>
      </c>
      <c r="FI772" s="56">
        <v>355</v>
      </c>
      <c r="FJ772" s="57" t="s">
        <v>3096</v>
      </c>
      <c r="FK772" s="68" t="s">
        <v>2335</v>
      </c>
      <c r="FL772" s="76">
        <v>10</v>
      </c>
      <c r="FM772" s="56">
        <v>355</v>
      </c>
      <c r="FN772" s="57" t="s">
        <v>3096</v>
      </c>
      <c r="FO772" s="68" t="s">
        <v>2335</v>
      </c>
      <c r="FP772" s="76">
        <v>10</v>
      </c>
      <c r="FQ772" s="56">
        <v>355</v>
      </c>
      <c r="FR772" s="57" t="s">
        <v>3096</v>
      </c>
      <c r="FS772" s="68" t="s">
        <v>2335</v>
      </c>
      <c r="FT772" s="76">
        <v>10</v>
      </c>
      <c r="FU772" s="56">
        <v>355</v>
      </c>
      <c r="FV772" s="57" t="s">
        <v>3096</v>
      </c>
      <c r="FW772" s="68" t="s">
        <v>2335</v>
      </c>
      <c r="FX772" s="76">
        <v>10</v>
      </c>
      <c r="FY772" s="56">
        <v>355</v>
      </c>
      <c r="FZ772" s="57" t="s">
        <v>3096</v>
      </c>
      <c r="GA772" s="68" t="s">
        <v>2335</v>
      </c>
      <c r="GB772" s="76">
        <v>10</v>
      </c>
      <c r="GC772" s="56">
        <v>355</v>
      </c>
      <c r="GD772" s="57" t="s">
        <v>3096</v>
      </c>
      <c r="GE772" s="68" t="s">
        <v>2335</v>
      </c>
      <c r="GF772" s="76">
        <v>10</v>
      </c>
      <c r="GG772" s="56">
        <v>355</v>
      </c>
      <c r="GH772" s="57" t="s">
        <v>3096</v>
      </c>
      <c r="GI772" s="68" t="s">
        <v>2335</v>
      </c>
      <c r="GJ772" s="76">
        <v>10</v>
      </c>
      <c r="GK772" s="56">
        <v>355</v>
      </c>
      <c r="GL772" s="57" t="s">
        <v>3096</v>
      </c>
      <c r="GM772" s="68" t="s">
        <v>2335</v>
      </c>
      <c r="GN772" s="76">
        <v>10</v>
      </c>
      <c r="GO772" s="56">
        <v>355</v>
      </c>
      <c r="GP772" s="57" t="s">
        <v>3096</v>
      </c>
      <c r="GQ772" s="68" t="s">
        <v>2335</v>
      </c>
      <c r="GR772" s="76">
        <v>10</v>
      </c>
      <c r="GS772" s="56">
        <v>355</v>
      </c>
      <c r="GT772" s="57" t="s">
        <v>3096</v>
      </c>
      <c r="GU772" s="68" t="s">
        <v>2335</v>
      </c>
      <c r="GV772" s="76">
        <v>10</v>
      </c>
      <c r="GW772" s="56">
        <v>355</v>
      </c>
      <c r="GX772" s="57" t="s">
        <v>3096</v>
      </c>
      <c r="GY772" s="68" t="s">
        <v>2335</v>
      </c>
      <c r="GZ772" s="76">
        <v>10</v>
      </c>
      <c r="HA772" s="56">
        <v>355</v>
      </c>
      <c r="HB772" s="57" t="s">
        <v>3096</v>
      </c>
      <c r="HC772" s="68" t="s">
        <v>2335</v>
      </c>
      <c r="HD772" s="76">
        <v>10</v>
      </c>
      <c r="HE772" s="56">
        <v>355</v>
      </c>
      <c r="HF772" s="57" t="s">
        <v>3096</v>
      </c>
      <c r="HG772" s="68" t="s">
        <v>2335</v>
      </c>
      <c r="HH772" s="76">
        <v>10</v>
      </c>
      <c r="HI772" s="56">
        <v>355</v>
      </c>
      <c r="HJ772" s="57" t="s">
        <v>3096</v>
      </c>
      <c r="HK772" s="68" t="s">
        <v>2335</v>
      </c>
      <c r="HL772" s="76">
        <v>10</v>
      </c>
      <c r="HM772" s="56">
        <v>355</v>
      </c>
      <c r="HN772" s="57" t="s">
        <v>3096</v>
      </c>
      <c r="HO772" s="68" t="s">
        <v>2335</v>
      </c>
      <c r="HP772" s="76">
        <v>10</v>
      </c>
      <c r="HQ772" s="56">
        <v>355</v>
      </c>
      <c r="HR772" s="57" t="s">
        <v>3096</v>
      </c>
      <c r="HS772" s="68" t="s">
        <v>2335</v>
      </c>
      <c r="HT772" s="76">
        <v>10</v>
      </c>
      <c r="HU772" s="56">
        <v>355</v>
      </c>
      <c r="HV772" s="57" t="s">
        <v>3096</v>
      </c>
      <c r="HW772" s="68" t="s">
        <v>2335</v>
      </c>
      <c r="HX772" s="76">
        <v>10</v>
      </c>
      <c r="HY772" s="56">
        <v>355</v>
      </c>
      <c r="HZ772" s="57" t="s">
        <v>3096</v>
      </c>
      <c r="IA772" s="68" t="s">
        <v>2335</v>
      </c>
      <c r="IB772" s="76">
        <v>10</v>
      </c>
      <c r="IC772" s="56">
        <v>355</v>
      </c>
      <c r="ID772" s="57" t="s">
        <v>3096</v>
      </c>
      <c r="IE772" s="68" t="s">
        <v>2335</v>
      </c>
      <c r="IF772" s="76">
        <v>10</v>
      </c>
      <c r="IG772" s="56">
        <v>355</v>
      </c>
      <c r="IH772" s="57" t="s">
        <v>3096</v>
      </c>
      <c r="II772" s="68" t="s">
        <v>2335</v>
      </c>
      <c r="IJ772" s="76">
        <v>10</v>
      </c>
      <c r="IK772" s="56">
        <v>355</v>
      </c>
      <c r="IL772" s="57" t="s">
        <v>3096</v>
      </c>
      <c r="IM772" s="68" t="s">
        <v>2335</v>
      </c>
      <c r="IN772" s="76">
        <v>10</v>
      </c>
      <c r="IO772" s="56">
        <v>355</v>
      </c>
      <c r="IP772" s="57" t="s">
        <v>3096</v>
      </c>
      <c r="IQ772" s="68" t="s">
        <v>2335</v>
      </c>
      <c r="IR772" s="76">
        <v>10</v>
      </c>
      <c r="IS772" s="56">
        <v>355</v>
      </c>
      <c r="IT772" s="57" t="s">
        <v>3096</v>
      </c>
      <c r="IU772" s="68" t="s">
        <v>2335</v>
      </c>
      <c r="IV772" s="76">
        <v>10</v>
      </c>
    </row>
    <row r="773" spans="1:256" s="51" customFormat="1" ht="12" customHeight="1" x14ac:dyDescent="0.2">
      <c r="A773" s="125">
        <v>410</v>
      </c>
      <c r="B773" s="111" t="s">
        <v>3097</v>
      </c>
      <c r="C773" s="119" t="s">
        <v>2335</v>
      </c>
      <c r="D773" s="116">
        <v>11</v>
      </c>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0">
        <v>11</v>
      </c>
      <c r="EC773" s="56">
        <v>356</v>
      </c>
      <c r="ED773" s="57" t="s">
        <v>3097</v>
      </c>
      <c r="EE773" s="68" t="s">
        <v>2335</v>
      </c>
      <c r="EF773" s="60">
        <v>11</v>
      </c>
      <c r="EG773" s="56">
        <v>356</v>
      </c>
      <c r="EH773" s="57" t="s">
        <v>3097</v>
      </c>
      <c r="EI773" s="68" t="s">
        <v>2335</v>
      </c>
      <c r="EJ773" s="60">
        <v>11</v>
      </c>
      <c r="EK773" s="56">
        <v>356</v>
      </c>
      <c r="EL773" s="57" t="s">
        <v>3097</v>
      </c>
      <c r="EM773" s="68" t="s">
        <v>2335</v>
      </c>
      <c r="EN773" s="60">
        <v>11</v>
      </c>
      <c r="EO773" s="56">
        <v>356</v>
      </c>
      <c r="EP773" s="57" t="s">
        <v>3097</v>
      </c>
      <c r="EQ773" s="68" t="s">
        <v>2335</v>
      </c>
      <c r="ER773" s="60">
        <v>11</v>
      </c>
      <c r="ES773" s="56">
        <v>356</v>
      </c>
      <c r="ET773" s="57" t="s">
        <v>3097</v>
      </c>
      <c r="EU773" s="68" t="s">
        <v>2335</v>
      </c>
      <c r="EV773" s="60">
        <v>11</v>
      </c>
      <c r="EW773" s="56">
        <v>356</v>
      </c>
      <c r="EX773" s="57" t="s">
        <v>3097</v>
      </c>
      <c r="EY773" s="68" t="s">
        <v>2335</v>
      </c>
      <c r="EZ773" s="60">
        <v>11</v>
      </c>
      <c r="FA773" s="56">
        <v>356</v>
      </c>
      <c r="FB773" s="57" t="s">
        <v>3097</v>
      </c>
      <c r="FC773" s="68" t="s">
        <v>2335</v>
      </c>
      <c r="FD773" s="60">
        <v>11</v>
      </c>
      <c r="FE773" s="56">
        <v>356</v>
      </c>
      <c r="FF773" s="57" t="s">
        <v>3097</v>
      </c>
      <c r="FG773" s="68" t="s">
        <v>2335</v>
      </c>
      <c r="FH773" s="60">
        <v>11</v>
      </c>
      <c r="FI773" s="56">
        <v>356</v>
      </c>
      <c r="FJ773" s="57" t="s">
        <v>3097</v>
      </c>
      <c r="FK773" s="68" t="s">
        <v>2335</v>
      </c>
      <c r="FL773" s="60">
        <v>11</v>
      </c>
      <c r="FM773" s="56">
        <v>356</v>
      </c>
      <c r="FN773" s="57" t="s">
        <v>3097</v>
      </c>
      <c r="FO773" s="68" t="s">
        <v>2335</v>
      </c>
      <c r="FP773" s="60">
        <v>11</v>
      </c>
      <c r="FQ773" s="56">
        <v>356</v>
      </c>
      <c r="FR773" s="57" t="s">
        <v>3097</v>
      </c>
      <c r="FS773" s="68" t="s">
        <v>2335</v>
      </c>
      <c r="FT773" s="60">
        <v>11</v>
      </c>
      <c r="FU773" s="56">
        <v>356</v>
      </c>
      <c r="FV773" s="57" t="s">
        <v>3097</v>
      </c>
      <c r="FW773" s="68" t="s">
        <v>2335</v>
      </c>
      <c r="FX773" s="60">
        <v>11</v>
      </c>
      <c r="FY773" s="56">
        <v>356</v>
      </c>
      <c r="FZ773" s="57" t="s">
        <v>3097</v>
      </c>
      <c r="GA773" s="68" t="s">
        <v>2335</v>
      </c>
      <c r="GB773" s="60">
        <v>11</v>
      </c>
      <c r="GC773" s="56">
        <v>356</v>
      </c>
      <c r="GD773" s="57" t="s">
        <v>3097</v>
      </c>
      <c r="GE773" s="68" t="s">
        <v>2335</v>
      </c>
      <c r="GF773" s="60">
        <v>11</v>
      </c>
      <c r="GG773" s="56">
        <v>356</v>
      </c>
      <c r="GH773" s="57" t="s">
        <v>3097</v>
      </c>
      <c r="GI773" s="68" t="s">
        <v>2335</v>
      </c>
      <c r="GJ773" s="60">
        <v>11</v>
      </c>
      <c r="GK773" s="56">
        <v>356</v>
      </c>
      <c r="GL773" s="57" t="s">
        <v>3097</v>
      </c>
      <c r="GM773" s="68" t="s">
        <v>2335</v>
      </c>
      <c r="GN773" s="60">
        <v>11</v>
      </c>
      <c r="GO773" s="56">
        <v>356</v>
      </c>
      <c r="GP773" s="57" t="s">
        <v>3097</v>
      </c>
      <c r="GQ773" s="68" t="s">
        <v>2335</v>
      </c>
      <c r="GR773" s="60">
        <v>11</v>
      </c>
      <c r="GS773" s="56">
        <v>356</v>
      </c>
      <c r="GT773" s="57" t="s">
        <v>3097</v>
      </c>
      <c r="GU773" s="68" t="s">
        <v>2335</v>
      </c>
      <c r="GV773" s="60">
        <v>11</v>
      </c>
      <c r="GW773" s="56">
        <v>356</v>
      </c>
      <c r="GX773" s="57" t="s">
        <v>3097</v>
      </c>
      <c r="GY773" s="68" t="s">
        <v>2335</v>
      </c>
      <c r="GZ773" s="60">
        <v>11</v>
      </c>
      <c r="HA773" s="56">
        <v>356</v>
      </c>
      <c r="HB773" s="57" t="s">
        <v>3097</v>
      </c>
      <c r="HC773" s="68" t="s">
        <v>2335</v>
      </c>
      <c r="HD773" s="60">
        <v>11</v>
      </c>
      <c r="HE773" s="56">
        <v>356</v>
      </c>
      <c r="HF773" s="57" t="s">
        <v>3097</v>
      </c>
      <c r="HG773" s="68" t="s">
        <v>2335</v>
      </c>
      <c r="HH773" s="60">
        <v>11</v>
      </c>
      <c r="HI773" s="56">
        <v>356</v>
      </c>
      <c r="HJ773" s="57" t="s">
        <v>3097</v>
      </c>
      <c r="HK773" s="68" t="s">
        <v>2335</v>
      </c>
      <c r="HL773" s="60">
        <v>11</v>
      </c>
      <c r="HM773" s="56">
        <v>356</v>
      </c>
      <c r="HN773" s="57" t="s">
        <v>3097</v>
      </c>
      <c r="HO773" s="68" t="s">
        <v>2335</v>
      </c>
      <c r="HP773" s="60">
        <v>11</v>
      </c>
      <c r="HQ773" s="56">
        <v>356</v>
      </c>
      <c r="HR773" s="57" t="s">
        <v>3097</v>
      </c>
      <c r="HS773" s="68" t="s">
        <v>2335</v>
      </c>
      <c r="HT773" s="60">
        <v>11</v>
      </c>
      <c r="HU773" s="56">
        <v>356</v>
      </c>
      <c r="HV773" s="57" t="s">
        <v>3097</v>
      </c>
      <c r="HW773" s="68" t="s">
        <v>2335</v>
      </c>
      <c r="HX773" s="60">
        <v>11</v>
      </c>
      <c r="HY773" s="56">
        <v>356</v>
      </c>
      <c r="HZ773" s="57" t="s">
        <v>3097</v>
      </c>
      <c r="IA773" s="68" t="s">
        <v>2335</v>
      </c>
      <c r="IB773" s="60">
        <v>11</v>
      </c>
      <c r="IC773" s="56">
        <v>356</v>
      </c>
      <c r="ID773" s="57" t="s">
        <v>3097</v>
      </c>
      <c r="IE773" s="68" t="s">
        <v>2335</v>
      </c>
      <c r="IF773" s="60">
        <v>11</v>
      </c>
      <c r="IG773" s="56">
        <v>356</v>
      </c>
      <c r="IH773" s="57" t="s">
        <v>3097</v>
      </c>
      <c r="II773" s="68" t="s">
        <v>2335</v>
      </c>
      <c r="IJ773" s="60">
        <v>11</v>
      </c>
      <c r="IK773" s="56">
        <v>356</v>
      </c>
      <c r="IL773" s="57" t="s">
        <v>3097</v>
      </c>
      <c r="IM773" s="68" t="s">
        <v>2335</v>
      </c>
      <c r="IN773" s="60">
        <v>11</v>
      </c>
      <c r="IO773" s="56">
        <v>356</v>
      </c>
      <c r="IP773" s="57" t="s">
        <v>3097</v>
      </c>
      <c r="IQ773" s="68" t="s">
        <v>2335</v>
      </c>
      <c r="IR773" s="60">
        <v>11</v>
      </c>
      <c r="IS773" s="56">
        <v>356</v>
      </c>
      <c r="IT773" s="57" t="s">
        <v>3097</v>
      </c>
      <c r="IU773" s="68" t="s">
        <v>2335</v>
      </c>
      <c r="IV773" s="60">
        <v>11</v>
      </c>
    </row>
    <row r="774" spans="1:256" s="51" customFormat="1" ht="12" customHeight="1" x14ac:dyDescent="0.2">
      <c r="A774" s="125">
        <v>410</v>
      </c>
      <c r="B774" s="111" t="s">
        <v>3098</v>
      </c>
      <c r="C774" s="119" t="s">
        <v>2335</v>
      </c>
      <c r="D774" s="116">
        <v>10</v>
      </c>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0">
        <v>10</v>
      </c>
      <c r="EC774" s="56">
        <v>357</v>
      </c>
      <c r="ED774" s="57" t="s">
        <v>3098</v>
      </c>
      <c r="EE774" s="68" t="s">
        <v>2335</v>
      </c>
      <c r="EF774" s="60">
        <v>10</v>
      </c>
      <c r="EG774" s="56">
        <v>357</v>
      </c>
      <c r="EH774" s="57" t="s">
        <v>3098</v>
      </c>
      <c r="EI774" s="68" t="s">
        <v>2335</v>
      </c>
      <c r="EJ774" s="60">
        <v>10</v>
      </c>
      <c r="EK774" s="56">
        <v>357</v>
      </c>
      <c r="EL774" s="57" t="s">
        <v>3098</v>
      </c>
      <c r="EM774" s="68" t="s">
        <v>2335</v>
      </c>
      <c r="EN774" s="60">
        <v>10</v>
      </c>
      <c r="EO774" s="56">
        <v>357</v>
      </c>
      <c r="EP774" s="57" t="s">
        <v>3098</v>
      </c>
      <c r="EQ774" s="68" t="s">
        <v>2335</v>
      </c>
      <c r="ER774" s="60">
        <v>10</v>
      </c>
      <c r="ES774" s="56">
        <v>357</v>
      </c>
      <c r="ET774" s="57" t="s">
        <v>3098</v>
      </c>
      <c r="EU774" s="68" t="s">
        <v>2335</v>
      </c>
      <c r="EV774" s="60">
        <v>10</v>
      </c>
      <c r="EW774" s="56">
        <v>357</v>
      </c>
      <c r="EX774" s="57" t="s">
        <v>3098</v>
      </c>
      <c r="EY774" s="68" t="s">
        <v>2335</v>
      </c>
      <c r="EZ774" s="60">
        <v>10</v>
      </c>
      <c r="FA774" s="56">
        <v>357</v>
      </c>
      <c r="FB774" s="57" t="s">
        <v>3098</v>
      </c>
      <c r="FC774" s="68" t="s">
        <v>2335</v>
      </c>
      <c r="FD774" s="60">
        <v>10</v>
      </c>
      <c r="FE774" s="56">
        <v>357</v>
      </c>
      <c r="FF774" s="57" t="s">
        <v>3098</v>
      </c>
      <c r="FG774" s="68" t="s">
        <v>2335</v>
      </c>
      <c r="FH774" s="60">
        <v>10</v>
      </c>
      <c r="FI774" s="56">
        <v>357</v>
      </c>
      <c r="FJ774" s="57" t="s">
        <v>3098</v>
      </c>
      <c r="FK774" s="68" t="s">
        <v>2335</v>
      </c>
      <c r="FL774" s="60">
        <v>10</v>
      </c>
      <c r="FM774" s="56">
        <v>357</v>
      </c>
      <c r="FN774" s="57" t="s">
        <v>3098</v>
      </c>
      <c r="FO774" s="68" t="s">
        <v>2335</v>
      </c>
      <c r="FP774" s="60">
        <v>10</v>
      </c>
      <c r="FQ774" s="56">
        <v>357</v>
      </c>
      <c r="FR774" s="57" t="s">
        <v>3098</v>
      </c>
      <c r="FS774" s="68" t="s">
        <v>2335</v>
      </c>
      <c r="FT774" s="60">
        <v>10</v>
      </c>
      <c r="FU774" s="56">
        <v>357</v>
      </c>
      <c r="FV774" s="57" t="s">
        <v>3098</v>
      </c>
      <c r="FW774" s="68" t="s">
        <v>2335</v>
      </c>
      <c r="FX774" s="60">
        <v>10</v>
      </c>
      <c r="FY774" s="56">
        <v>357</v>
      </c>
      <c r="FZ774" s="57" t="s">
        <v>3098</v>
      </c>
      <c r="GA774" s="68" t="s">
        <v>2335</v>
      </c>
      <c r="GB774" s="60">
        <v>10</v>
      </c>
      <c r="GC774" s="56">
        <v>357</v>
      </c>
      <c r="GD774" s="57" t="s">
        <v>3098</v>
      </c>
      <c r="GE774" s="68" t="s">
        <v>2335</v>
      </c>
      <c r="GF774" s="60">
        <v>10</v>
      </c>
      <c r="GG774" s="56">
        <v>357</v>
      </c>
      <c r="GH774" s="57" t="s">
        <v>3098</v>
      </c>
      <c r="GI774" s="68" t="s">
        <v>2335</v>
      </c>
      <c r="GJ774" s="60">
        <v>10</v>
      </c>
      <c r="GK774" s="56">
        <v>357</v>
      </c>
      <c r="GL774" s="57" t="s">
        <v>3098</v>
      </c>
      <c r="GM774" s="68" t="s">
        <v>2335</v>
      </c>
      <c r="GN774" s="60">
        <v>10</v>
      </c>
      <c r="GO774" s="56">
        <v>357</v>
      </c>
      <c r="GP774" s="57" t="s">
        <v>3098</v>
      </c>
      <c r="GQ774" s="68" t="s">
        <v>2335</v>
      </c>
      <c r="GR774" s="60">
        <v>10</v>
      </c>
      <c r="GS774" s="56">
        <v>357</v>
      </c>
      <c r="GT774" s="57" t="s">
        <v>3098</v>
      </c>
      <c r="GU774" s="68" t="s">
        <v>2335</v>
      </c>
      <c r="GV774" s="60">
        <v>10</v>
      </c>
      <c r="GW774" s="56">
        <v>357</v>
      </c>
      <c r="GX774" s="57" t="s">
        <v>3098</v>
      </c>
      <c r="GY774" s="68" t="s">
        <v>2335</v>
      </c>
      <c r="GZ774" s="60">
        <v>10</v>
      </c>
      <c r="HA774" s="56">
        <v>357</v>
      </c>
      <c r="HB774" s="57" t="s">
        <v>3098</v>
      </c>
      <c r="HC774" s="68" t="s">
        <v>2335</v>
      </c>
      <c r="HD774" s="60">
        <v>10</v>
      </c>
      <c r="HE774" s="56">
        <v>357</v>
      </c>
      <c r="HF774" s="57" t="s">
        <v>3098</v>
      </c>
      <c r="HG774" s="68" t="s">
        <v>2335</v>
      </c>
      <c r="HH774" s="60">
        <v>10</v>
      </c>
      <c r="HI774" s="56">
        <v>357</v>
      </c>
      <c r="HJ774" s="57" t="s">
        <v>3098</v>
      </c>
      <c r="HK774" s="68" t="s">
        <v>2335</v>
      </c>
      <c r="HL774" s="60">
        <v>10</v>
      </c>
      <c r="HM774" s="56">
        <v>357</v>
      </c>
      <c r="HN774" s="57" t="s">
        <v>3098</v>
      </c>
      <c r="HO774" s="68" t="s">
        <v>2335</v>
      </c>
      <c r="HP774" s="60">
        <v>10</v>
      </c>
      <c r="HQ774" s="56">
        <v>357</v>
      </c>
      <c r="HR774" s="57" t="s">
        <v>3098</v>
      </c>
      <c r="HS774" s="68" t="s">
        <v>2335</v>
      </c>
      <c r="HT774" s="60">
        <v>10</v>
      </c>
      <c r="HU774" s="56">
        <v>357</v>
      </c>
      <c r="HV774" s="57" t="s">
        <v>3098</v>
      </c>
      <c r="HW774" s="68" t="s">
        <v>2335</v>
      </c>
      <c r="HX774" s="60">
        <v>10</v>
      </c>
      <c r="HY774" s="56">
        <v>357</v>
      </c>
      <c r="HZ774" s="57" t="s">
        <v>3098</v>
      </c>
      <c r="IA774" s="68" t="s">
        <v>2335</v>
      </c>
      <c r="IB774" s="60">
        <v>10</v>
      </c>
      <c r="IC774" s="56">
        <v>357</v>
      </c>
      <c r="ID774" s="57" t="s">
        <v>3098</v>
      </c>
      <c r="IE774" s="68" t="s">
        <v>2335</v>
      </c>
      <c r="IF774" s="60">
        <v>10</v>
      </c>
      <c r="IG774" s="56">
        <v>357</v>
      </c>
      <c r="IH774" s="57" t="s">
        <v>3098</v>
      </c>
      <c r="II774" s="68" t="s">
        <v>2335</v>
      </c>
      <c r="IJ774" s="60">
        <v>10</v>
      </c>
      <c r="IK774" s="56">
        <v>357</v>
      </c>
      <c r="IL774" s="57" t="s">
        <v>3098</v>
      </c>
      <c r="IM774" s="68" t="s">
        <v>2335</v>
      </c>
      <c r="IN774" s="60">
        <v>10</v>
      </c>
      <c r="IO774" s="56">
        <v>357</v>
      </c>
      <c r="IP774" s="57" t="s">
        <v>3098</v>
      </c>
      <c r="IQ774" s="68" t="s">
        <v>2335</v>
      </c>
      <c r="IR774" s="60">
        <v>10</v>
      </c>
      <c r="IS774" s="56">
        <v>357</v>
      </c>
      <c r="IT774" s="57" t="s">
        <v>3098</v>
      </c>
      <c r="IU774" s="68" t="s">
        <v>2335</v>
      </c>
      <c r="IV774" s="60">
        <v>10</v>
      </c>
    </row>
    <row r="775" spans="1:256" s="51" customFormat="1" ht="12" customHeight="1" x14ac:dyDescent="0.2">
      <c r="A775" s="125">
        <v>410</v>
      </c>
      <c r="B775" s="111" t="s">
        <v>3099</v>
      </c>
      <c r="C775" s="119" t="s">
        <v>2335</v>
      </c>
      <c r="D775" s="116">
        <v>11</v>
      </c>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0">
        <v>11</v>
      </c>
      <c r="EC775" s="56">
        <v>358</v>
      </c>
      <c r="ED775" s="57" t="s">
        <v>3099</v>
      </c>
      <c r="EE775" s="68" t="s">
        <v>2335</v>
      </c>
      <c r="EF775" s="60">
        <v>11</v>
      </c>
      <c r="EG775" s="56">
        <v>358</v>
      </c>
      <c r="EH775" s="57" t="s">
        <v>3099</v>
      </c>
      <c r="EI775" s="68" t="s">
        <v>2335</v>
      </c>
      <c r="EJ775" s="60">
        <v>11</v>
      </c>
      <c r="EK775" s="56">
        <v>358</v>
      </c>
      <c r="EL775" s="57" t="s">
        <v>3099</v>
      </c>
      <c r="EM775" s="68" t="s">
        <v>2335</v>
      </c>
      <c r="EN775" s="60">
        <v>11</v>
      </c>
      <c r="EO775" s="56">
        <v>358</v>
      </c>
      <c r="EP775" s="57" t="s">
        <v>3099</v>
      </c>
      <c r="EQ775" s="68" t="s">
        <v>2335</v>
      </c>
      <c r="ER775" s="60">
        <v>11</v>
      </c>
      <c r="ES775" s="56">
        <v>358</v>
      </c>
      <c r="ET775" s="57" t="s">
        <v>3099</v>
      </c>
      <c r="EU775" s="68" t="s">
        <v>2335</v>
      </c>
      <c r="EV775" s="60">
        <v>11</v>
      </c>
      <c r="EW775" s="56">
        <v>358</v>
      </c>
      <c r="EX775" s="57" t="s">
        <v>3099</v>
      </c>
      <c r="EY775" s="68" t="s">
        <v>2335</v>
      </c>
      <c r="EZ775" s="60">
        <v>11</v>
      </c>
      <c r="FA775" s="56">
        <v>358</v>
      </c>
      <c r="FB775" s="57" t="s">
        <v>3099</v>
      </c>
      <c r="FC775" s="68" t="s">
        <v>2335</v>
      </c>
      <c r="FD775" s="60">
        <v>11</v>
      </c>
      <c r="FE775" s="56">
        <v>358</v>
      </c>
      <c r="FF775" s="57" t="s">
        <v>3099</v>
      </c>
      <c r="FG775" s="68" t="s">
        <v>2335</v>
      </c>
      <c r="FH775" s="60">
        <v>11</v>
      </c>
      <c r="FI775" s="56">
        <v>358</v>
      </c>
      <c r="FJ775" s="57" t="s">
        <v>3099</v>
      </c>
      <c r="FK775" s="68" t="s">
        <v>2335</v>
      </c>
      <c r="FL775" s="60">
        <v>11</v>
      </c>
      <c r="FM775" s="56">
        <v>358</v>
      </c>
      <c r="FN775" s="57" t="s">
        <v>3099</v>
      </c>
      <c r="FO775" s="68" t="s">
        <v>2335</v>
      </c>
      <c r="FP775" s="60">
        <v>11</v>
      </c>
      <c r="FQ775" s="56">
        <v>358</v>
      </c>
      <c r="FR775" s="57" t="s">
        <v>3099</v>
      </c>
      <c r="FS775" s="68" t="s">
        <v>2335</v>
      </c>
      <c r="FT775" s="60">
        <v>11</v>
      </c>
      <c r="FU775" s="56">
        <v>358</v>
      </c>
      <c r="FV775" s="57" t="s">
        <v>3099</v>
      </c>
      <c r="FW775" s="68" t="s">
        <v>2335</v>
      </c>
      <c r="FX775" s="60">
        <v>11</v>
      </c>
      <c r="FY775" s="56">
        <v>358</v>
      </c>
      <c r="FZ775" s="57" t="s">
        <v>3099</v>
      </c>
      <c r="GA775" s="68" t="s">
        <v>2335</v>
      </c>
      <c r="GB775" s="60">
        <v>11</v>
      </c>
      <c r="GC775" s="56">
        <v>358</v>
      </c>
      <c r="GD775" s="57" t="s">
        <v>3099</v>
      </c>
      <c r="GE775" s="68" t="s">
        <v>2335</v>
      </c>
      <c r="GF775" s="60">
        <v>11</v>
      </c>
      <c r="GG775" s="56">
        <v>358</v>
      </c>
      <c r="GH775" s="57" t="s">
        <v>3099</v>
      </c>
      <c r="GI775" s="68" t="s">
        <v>2335</v>
      </c>
      <c r="GJ775" s="60">
        <v>11</v>
      </c>
      <c r="GK775" s="56">
        <v>358</v>
      </c>
      <c r="GL775" s="57" t="s">
        <v>3099</v>
      </c>
      <c r="GM775" s="68" t="s">
        <v>2335</v>
      </c>
      <c r="GN775" s="60">
        <v>11</v>
      </c>
      <c r="GO775" s="56">
        <v>358</v>
      </c>
      <c r="GP775" s="57" t="s">
        <v>3099</v>
      </c>
      <c r="GQ775" s="68" t="s">
        <v>2335</v>
      </c>
      <c r="GR775" s="60">
        <v>11</v>
      </c>
      <c r="GS775" s="56">
        <v>358</v>
      </c>
      <c r="GT775" s="57" t="s">
        <v>3099</v>
      </c>
      <c r="GU775" s="68" t="s">
        <v>2335</v>
      </c>
      <c r="GV775" s="60">
        <v>11</v>
      </c>
      <c r="GW775" s="56">
        <v>358</v>
      </c>
      <c r="GX775" s="57" t="s">
        <v>3099</v>
      </c>
      <c r="GY775" s="68" t="s">
        <v>2335</v>
      </c>
      <c r="GZ775" s="60">
        <v>11</v>
      </c>
      <c r="HA775" s="56">
        <v>358</v>
      </c>
      <c r="HB775" s="57" t="s">
        <v>3099</v>
      </c>
      <c r="HC775" s="68" t="s">
        <v>2335</v>
      </c>
      <c r="HD775" s="60">
        <v>11</v>
      </c>
      <c r="HE775" s="56">
        <v>358</v>
      </c>
      <c r="HF775" s="57" t="s">
        <v>3099</v>
      </c>
      <c r="HG775" s="68" t="s">
        <v>2335</v>
      </c>
      <c r="HH775" s="60">
        <v>11</v>
      </c>
      <c r="HI775" s="56">
        <v>358</v>
      </c>
      <c r="HJ775" s="57" t="s">
        <v>3099</v>
      </c>
      <c r="HK775" s="68" t="s">
        <v>2335</v>
      </c>
      <c r="HL775" s="60">
        <v>11</v>
      </c>
      <c r="HM775" s="56">
        <v>358</v>
      </c>
      <c r="HN775" s="57" t="s">
        <v>3099</v>
      </c>
      <c r="HO775" s="68" t="s">
        <v>2335</v>
      </c>
      <c r="HP775" s="60">
        <v>11</v>
      </c>
      <c r="HQ775" s="56">
        <v>358</v>
      </c>
      <c r="HR775" s="57" t="s">
        <v>3099</v>
      </c>
      <c r="HS775" s="68" t="s">
        <v>2335</v>
      </c>
      <c r="HT775" s="60">
        <v>11</v>
      </c>
      <c r="HU775" s="56">
        <v>358</v>
      </c>
      <c r="HV775" s="57" t="s">
        <v>3099</v>
      </c>
      <c r="HW775" s="68" t="s">
        <v>2335</v>
      </c>
      <c r="HX775" s="60">
        <v>11</v>
      </c>
      <c r="HY775" s="56">
        <v>358</v>
      </c>
      <c r="HZ775" s="57" t="s">
        <v>3099</v>
      </c>
      <c r="IA775" s="68" t="s">
        <v>2335</v>
      </c>
      <c r="IB775" s="60">
        <v>11</v>
      </c>
      <c r="IC775" s="56">
        <v>358</v>
      </c>
      <c r="ID775" s="57" t="s">
        <v>3099</v>
      </c>
      <c r="IE775" s="68" t="s">
        <v>2335</v>
      </c>
      <c r="IF775" s="60">
        <v>11</v>
      </c>
      <c r="IG775" s="56">
        <v>358</v>
      </c>
      <c r="IH775" s="57" t="s">
        <v>3099</v>
      </c>
      <c r="II775" s="68" t="s">
        <v>2335</v>
      </c>
      <c r="IJ775" s="60">
        <v>11</v>
      </c>
      <c r="IK775" s="56">
        <v>358</v>
      </c>
      <c r="IL775" s="57" t="s">
        <v>3099</v>
      </c>
      <c r="IM775" s="68" t="s">
        <v>2335</v>
      </c>
      <c r="IN775" s="60">
        <v>11</v>
      </c>
      <c r="IO775" s="56">
        <v>358</v>
      </c>
      <c r="IP775" s="57" t="s">
        <v>3099</v>
      </c>
      <c r="IQ775" s="68" t="s">
        <v>2335</v>
      </c>
      <c r="IR775" s="60">
        <v>11</v>
      </c>
      <c r="IS775" s="56">
        <v>358</v>
      </c>
      <c r="IT775" s="57" t="s">
        <v>3099</v>
      </c>
      <c r="IU775" s="68" t="s">
        <v>2335</v>
      </c>
      <c r="IV775" s="60">
        <v>11</v>
      </c>
    </row>
    <row r="776" spans="1:256" s="51" customFormat="1" ht="12" customHeight="1" x14ac:dyDescent="0.2">
      <c r="A776" s="125">
        <v>410</v>
      </c>
      <c r="B776" s="111" t="s">
        <v>3100</v>
      </c>
      <c r="C776" s="119" t="s">
        <v>2335</v>
      </c>
      <c r="D776" s="116">
        <v>10</v>
      </c>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0">
        <v>10</v>
      </c>
      <c r="EC776" s="56">
        <v>359</v>
      </c>
      <c r="ED776" s="57" t="s">
        <v>3100</v>
      </c>
      <c r="EE776" s="68" t="s">
        <v>2335</v>
      </c>
      <c r="EF776" s="60">
        <v>10</v>
      </c>
      <c r="EG776" s="56">
        <v>359</v>
      </c>
      <c r="EH776" s="57" t="s">
        <v>3100</v>
      </c>
      <c r="EI776" s="68" t="s">
        <v>2335</v>
      </c>
      <c r="EJ776" s="60">
        <v>10</v>
      </c>
      <c r="EK776" s="56">
        <v>359</v>
      </c>
      <c r="EL776" s="57" t="s">
        <v>3100</v>
      </c>
      <c r="EM776" s="68" t="s">
        <v>2335</v>
      </c>
      <c r="EN776" s="60">
        <v>10</v>
      </c>
      <c r="EO776" s="56">
        <v>359</v>
      </c>
      <c r="EP776" s="57" t="s">
        <v>3100</v>
      </c>
      <c r="EQ776" s="68" t="s">
        <v>2335</v>
      </c>
      <c r="ER776" s="60">
        <v>10</v>
      </c>
      <c r="ES776" s="56">
        <v>359</v>
      </c>
      <c r="ET776" s="57" t="s">
        <v>3100</v>
      </c>
      <c r="EU776" s="68" t="s">
        <v>2335</v>
      </c>
      <c r="EV776" s="60">
        <v>10</v>
      </c>
      <c r="EW776" s="56">
        <v>359</v>
      </c>
      <c r="EX776" s="57" t="s">
        <v>3100</v>
      </c>
      <c r="EY776" s="68" t="s">
        <v>2335</v>
      </c>
      <c r="EZ776" s="60">
        <v>10</v>
      </c>
      <c r="FA776" s="56">
        <v>359</v>
      </c>
      <c r="FB776" s="57" t="s">
        <v>3100</v>
      </c>
      <c r="FC776" s="68" t="s">
        <v>2335</v>
      </c>
      <c r="FD776" s="60">
        <v>10</v>
      </c>
      <c r="FE776" s="56">
        <v>359</v>
      </c>
      <c r="FF776" s="57" t="s">
        <v>3100</v>
      </c>
      <c r="FG776" s="68" t="s">
        <v>2335</v>
      </c>
      <c r="FH776" s="60">
        <v>10</v>
      </c>
      <c r="FI776" s="56">
        <v>359</v>
      </c>
      <c r="FJ776" s="57" t="s">
        <v>3100</v>
      </c>
      <c r="FK776" s="68" t="s">
        <v>2335</v>
      </c>
      <c r="FL776" s="60">
        <v>10</v>
      </c>
      <c r="FM776" s="56">
        <v>359</v>
      </c>
      <c r="FN776" s="57" t="s">
        <v>3100</v>
      </c>
      <c r="FO776" s="68" t="s">
        <v>2335</v>
      </c>
      <c r="FP776" s="60">
        <v>10</v>
      </c>
      <c r="FQ776" s="56">
        <v>359</v>
      </c>
      <c r="FR776" s="57" t="s">
        <v>3100</v>
      </c>
      <c r="FS776" s="68" t="s">
        <v>2335</v>
      </c>
      <c r="FT776" s="60">
        <v>10</v>
      </c>
      <c r="FU776" s="56">
        <v>359</v>
      </c>
      <c r="FV776" s="57" t="s">
        <v>3100</v>
      </c>
      <c r="FW776" s="68" t="s">
        <v>2335</v>
      </c>
      <c r="FX776" s="60">
        <v>10</v>
      </c>
      <c r="FY776" s="56">
        <v>359</v>
      </c>
      <c r="FZ776" s="57" t="s">
        <v>3100</v>
      </c>
      <c r="GA776" s="68" t="s">
        <v>2335</v>
      </c>
      <c r="GB776" s="60">
        <v>10</v>
      </c>
      <c r="GC776" s="56">
        <v>359</v>
      </c>
      <c r="GD776" s="57" t="s">
        <v>3100</v>
      </c>
      <c r="GE776" s="68" t="s">
        <v>2335</v>
      </c>
      <c r="GF776" s="60">
        <v>10</v>
      </c>
      <c r="GG776" s="56">
        <v>359</v>
      </c>
      <c r="GH776" s="57" t="s">
        <v>3100</v>
      </c>
      <c r="GI776" s="68" t="s">
        <v>2335</v>
      </c>
      <c r="GJ776" s="60">
        <v>10</v>
      </c>
      <c r="GK776" s="56">
        <v>359</v>
      </c>
      <c r="GL776" s="57" t="s">
        <v>3100</v>
      </c>
      <c r="GM776" s="68" t="s">
        <v>2335</v>
      </c>
      <c r="GN776" s="60">
        <v>10</v>
      </c>
      <c r="GO776" s="56">
        <v>359</v>
      </c>
      <c r="GP776" s="57" t="s">
        <v>3100</v>
      </c>
      <c r="GQ776" s="68" t="s">
        <v>2335</v>
      </c>
      <c r="GR776" s="60">
        <v>10</v>
      </c>
      <c r="GS776" s="56">
        <v>359</v>
      </c>
      <c r="GT776" s="57" t="s">
        <v>3100</v>
      </c>
      <c r="GU776" s="68" t="s">
        <v>2335</v>
      </c>
      <c r="GV776" s="60">
        <v>10</v>
      </c>
      <c r="GW776" s="56">
        <v>359</v>
      </c>
      <c r="GX776" s="57" t="s">
        <v>3100</v>
      </c>
      <c r="GY776" s="68" t="s">
        <v>2335</v>
      </c>
      <c r="GZ776" s="60">
        <v>10</v>
      </c>
      <c r="HA776" s="56">
        <v>359</v>
      </c>
      <c r="HB776" s="57" t="s">
        <v>3100</v>
      </c>
      <c r="HC776" s="68" t="s">
        <v>2335</v>
      </c>
      <c r="HD776" s="60">
        <v>10</v>
      </c>
      <c r="HE776" s="56">
        <v>359</v>
      </c>
      <c r="HF776" s="57" t="s">
        <v>3100</v>
      </c>
      <c r="HG776" s="68" t="s">
        <v>2335</v>
      </c>
      <c r="HH776" s="60">
        <v>10</v>
      </c>
      <c r="HI776" s="56">
        <v>359</v>
      </c>
      <c r="HJ776" s="57" t="s">
        <v>3100</v>
      </c>
      <c r="HK776" s="68" t="s">
        <v>2335</v>
      </c>
      <c r="HL776" s="60">
        <v>10</v>
      </c>
      <c r="HM776" s="56">
        <v>359</v>
      </c>
      <c r="HN776" s="57" t="s">
        <v>3100</v>
      </c>
      <c r="HO776" s="68" t="s">
        <v>2335</v>
      </c>
      <c r="HP776" s="60">
        <v>10</v>
      </c>
      <c r="HQ776" s="56">
        <v>359</v>
      </c>
      <c r="HR776" s="57" t="s">
        <v>3100</v>
      </c>
      <c r="HS776" s="68" t="s">
        <v>2335</v>
      </c>
      <c r="HT776" s="60">
        <v>10</v>
      </c>
      <c r="HU776" s="56">
        <v>359</v>
      </c>
      <c r="HV776" s="57" t="s">
        <v>3100</v>
      </c>
      <c r="HW776" s="68" t="s">
        <v>2335</v>
      </c>
      <c r="HX776" s="60">
        <v>10</v>
      </c>
      <c r="HY776" s="56">
        <v>359</v>
      </c>
      <c r="HZ776" s="57" t="s">
        <v>3100</v>
      </c>
      <c r="IA776" s="68" t="s">
        <v>2335</v>
      </c>
      <c r="IB776" s="60">
        <v>10</v>
      </c>
      <c r="IC776" s="56">
        <v>359</v>
      </c>
      <c r="ID776" s="57" t="s">
        <v>3100</v>
      </c>
      <c r="IE776" s="68" t="s">
        <v>2335</v>
      </c>
      <c r="IF776" s="60">
        <v>10</v>
      </c>
      <c r="IG776" s="56">
        <v>359</v>
      </c>
      <c r="IH776" s="57" t="s">
        <v>3100</v>
      </c>
      <c r="II776" s="68" t="s">
        <v>2335</v>
      </c>
      <c r="IJ776" s="60">
        <v>10</v>
      </c>
      <c r="IK776" s="56">
        <v>359</v>
      </c>
      <c r="IL776" s="57" t="s">
        <v>3100</v>
      </c>
      <c r="IM776" s="68" t="s">
        <v>2335</v>
      </c>
      <c r="IN776" s="60">
        <v>10</v>
      </c>
      <c r="IO776" s="56">
        <v>359</v>
      </c>
      <c r="IP776" s="57" t="s">
        <v>3100</v>
      </c>
      <c r="IQ776" s="68" t="s">
        <v>2335</v>
      </c>
      <c r="IR776" s="60">
        <v>10</v>
      </c>
      <c r="IS776" s="56">
        <v>359</v>
      </c>
      <c r="IT776" s="57" t="s">
        <v>3100</v>
      </c>
      <c r="IU776" s="68" t="s">
        <v>2335</v>
      </c>
      <c r="IV776" s="60">
        <v>10</v>
      </c>
    </row>
    <row r="777" spans="1:256" s="51" customFormat="1" ht="12" customHeight="1" x14ac:dyDescent="0.2">
      <c r="A777" s="125">
        <v>410</v>
      </c>
      <c r="B777" s="111" t="s">
        <v>3101</v>
      </c>
      <c r="C777" s="119" t="s">
        <v>2335</v>
      </c>
      <c r="D777" s="116">
        <v>5</v>
      </c>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0">
        <v>5</v>
      </c>
      <c r="EC777" s="56">
        <v>360</v>
      </c>
      <c r="ED777" s="57" t="s">
        <v>3101</v>
      </c>
      <c r="EE777" s="68" t="s">
        <v>2335</v>
      </c>
      <c r="EF777" s="60">
        <v>5</v>
      </c>
      <c r="EG777" s="56">
        <v>360</v>
      </c>
      <c r="EH777" s="57" t="s">
        <v>3101</v>
      </c>
      <c r="EI777" s="68" t="s">
        <v>2335</v>
      </c>
      <c r="EJ777" s="60">
        <v>5</v>
      </c>
      <c r="EK777" s="56">
        <v>360</v>
      </c>
      <c r="EL777" s="57" t="s">
        <v>3101</v>
      </c>
      <c r="EM777" s="68" t="s">
        <v>2335</v>
      </c>
      <c r="EN777" s="60">
        <v>5</v>
      </c>
      <c r="EO777" s="56">
        <v>360</v>
      </c>
      <c r="EP777" s="57" t="s">
        <v>3101</v>
      </c>
      <c r="EQ777" s="68" t="s">
        <v>2335</v>
      </c>
      <c r="ER777" s="60">
        <v>5</v>
      </c>
      <c r="ES777" s="56">
        <v>360</v>
      </c>
      <c r="ET777" s="57" t="s">
        <v>3101</v>
      </c>
      <c r="EU777" s="68" t="s">
        <v>2335</v>
      </c>
      <c r="EV777" s="60">
        <v>5</v>
      </c>
      <c r="EW777" s="56">
        <v>360</v>
      </c>
      <c r="EX777" s="57" t="s">
        <v>3101</v>
      </c>
      <c r="EY777" s="68" t="s">
        <v>2335</v>
      </c>
      <c r="EZ777" s="60">
        <v>5</v>
      </c>
      <c r="FA777" s="56">
        <v>360</v>
      </c>
      <c r="FB777" s="57" t="s">
        <v>3101</v>
      </c>
      <c r="FC777" s="68" t="s">
        <v>2335</v>
      </c>
      <c r="FD777" s="60">
        <v>5</v>
      </c>
      <c r="FE777" s="56">
        <v>360</v>
      </c>
      <c r="FF777" s="57" t="s">
        <v>3101</v>
      </c>
      <c r="FG777" s="68" t="s">
        <v>2335</v>
      </c>
      <c r="FH777" s="60">
        <v>5</v>
      </c>
      <c r="FI777" s="56">
        <v>360</v>
      </c>
      <c r="FJ777" s="57" t="s">
        <v>3101</v>
      </c>
      <c r="FK777" s="68" t="s">
        <v>2335</v>
      </c>
      <c r="FL777" s="60">
        <v>5</v>
      </c>
      <c r="FM777" s="56">
        <v>360</v>
      </c>
      <c r="FN777" s="57" t="s">
        <v>3101</v>
      </c>
      <c r="FO777" s="68" t="s">
        <v>2335</v>
      </c>
      <c r="FP777" s="60">
        <v>5</v>
      </c>
      <c r="FQ777" s="56">
        <v>360</v>
      </c>
      <c r="FR777" s="57" t="s">
        <v>3101</v>
      </c>
      <c r="FS777" s="68" t="s">
        <v>2335</v>
      </c>
      <c r="FT777" s="60">
        <v>5</v>
      </c>
      <c r="FU777" s="56">
        <v>360</v>
      </c>
      <c r="FV777" s="57" t="s">
        <v>3101</v>
      </c>
      <c r="FW777" s="68" t="s">
        <v>2335</v>
      </c>
      <c r="FX777" s="60">
        <v>5</v>
      </c>
      <c r="FY777" s="56">
        <v>360</v>
      </c>
      <c r="FZ777" s="57" t="s">
        <v>3101</v>
      </c>
      <c r="GA777" s="68" t="s">
        <v>2335</v>
      </c>
      <c r="GB777" s="60">
        <v>5</v>
      </c>
      <c r="GC777" s="56">
        <v>360</v>
      </c>
      <c r="GD777" s="57" t="s">
        <v>3101</v>
      </c>
      <c r="GE777" s="68" t="s">
        <v>2335</v>
      </c>
      <c r="GF777" s="60">
        <v>5</v>
      </c>
      <c r="GG777" s="56">
        <v>360</v>
      </c>
      <c r="GH777" s="57" t="s">
        <v>3101</v>
      </c>
      <c r="GI777" s="68" t="s">
        <v>2335</v>
      </c>
      <c r="GJ777" s="60">
        <v>5</v>
      </c>
      <c r="GK777" s="56">
        <v>360</v>
      </c>
      <c r="GL777" s="57" t="s">
        <v>3101</v>
      </c>
      <c r="GM777" s="68" t="s">
        <v>2335</v>
      </c>
      <c r="GN777" s="60">
        <v>5</v>
      </c>
      <c r="GO777" s="56">
        <v>360</v>
      </c>
      <c r="GP777" s="57" t="s">
        <v>3101</v>
      </c>
      <c r="GQ777" s="68" t="s">
        <v>2335</v>
      </c>
      <c r="GR777" s="60">
        <v>5</v>
      </c>
      <c r="GS777" s="56">
        <v>360</v>
      </c>
      <c r="GT777" s="57" t="s">
        <v>3101</v>
      </c>
      <c r="GU777" s="68" t="s">
        <v>2335</v>
      </c>
      <c r="GV777" s="60">
        <v>5</v>
      </c>
      <c r="GW777" s="56">
        <v>360</v>
      </c>
      <c r="GX777" s="57" t="s">
        <v>3101</v>
      </c>
      <c r="GY777" s="68" t="s">
        <v>2335</v>
      </c>
      <c r="GZ777" s="60">
        <v>5</v>
      </c>
      <c r="HA777" s="56">
        <v>360</v>
      </c>
      <c r="HB777" s="57" t="s">
        <v>3101</v>
      </c>
      <c r="HC777" s="68" t="s">
        <v>2335</v>
      </c>
      <c r="HD777" s="60">
        <v>5</v>
      </c>
      <c r="HE777" s="56">
        <v>360</v>
      </c>
      <c r="HF777" s="57" t="s">
        <v>3101</v>
      </c>
      <c r="HG777" s="68" t="s">
        <v>2335</v>
      </c>
      <c r="HH777" s="60">
        <v>5</v>
      </c>
      <c r="HI777" s="56">
        <v>360</v>
      </c>
      <c r="HJ777" s="57" t="s">
        <v>3101</v>
      </c>
      <c r="HK777" s="68" t="s">
        <v>2335</v>
      </c>
      <c r="HL777" s="60">
        <v>5</v>
      </c>
      <c r="HM777" s="56">
        <v>360</v>
      </c>
      <c r="HN777" s="57" t="s">
        <v>3101</v>
      </c>
      <c r="HO777" s="68" t="s">
        <v>2335</v>
      </c>
      <c r="HP777" s="60">
        <v>5</v>
      </c>
      <c r="HQ777" s="56">
        <v>360</v>
      </c>
      <c r="HR777" s="57" t="s">
        <v>3101</v>
      </c>
      <c r="HS777" s="68" t="s">
        <v>2335</v>
      </c>
      <c r="HT777" s="60">
        <v>5</v>
      </c>
      <c r="HU777" s="56">
        <v>360</v>
      </c>
      <c r="HV777" s="57" t="s">
        <v>3101</v>
      </c>
      <c r="HW777" s="68" t="s">
        <v>2335</v>
      </c>
      <c r="HX777" s="60">
        <v>5</v>
      </c>
      <c r="HY777" s="56">
        <v>360</v>
      </c>
      <c r="HZ777" s="57" t="s">
        <v>3101</v>
      </c>
      <c r="IA777" s="68" t="s">
        <v>2335</v>
      </c>
      <c r="IB777" s="60">
        <v>5</v>
      </c>
      <c r="IC777" s="56">
        <v>360</v>
      </c>
      <c r="ID777" s="57" t="s">
        <v>3101</v>
      </c>
      <c r="IE777" s="68" t="s">
        <v>2335</v>
      </c>
      <c r="IF777" s="60">
        <v>5</v>
      </c>
      <c r="IG777" s="56">
        <v>360</v>
      </c>
      <c r="IH777" s="57" t="s">
        <v>3101</v>
      </c>
      <c r="II777" s="68" t="s">
        <v>2335</v>
      </c>
      <c r="IJ777" s="60">
        <v>5</v>
      </c>
      <c r="IK777" s="56">
        <v>360</v>
      </c>
      <c r="IL777" s="57" t="s">
        <v>3101</v>
      </c>
      <c r="IM777" s="68" t="s">
        <v>2335</v>
      </c>
      <c r="IN777" s="60">
        <v>5</v>
      </c>
      <c r="IO777" s="56">
        <v>360</v>
      </c>
      <c r="IP777" s="57" t="s">
        <v>3101</v>
      </c>
      <c r="IQ777" s="68" t="s">
        <v>2335</v>
      </c>
      <c r="IR777" s="60">
        <v>5</v>
      </c>
      <c r="IS777" s="56">
        <v>360</v>
      </c>
      <c r="IT777" s="57" t="s">
        <v>3101</v>
      </c>
      <c r="IU777" s="68" t="s">
        <v>2335</v>
      </c>
      <c r="IV777" s="60">
        <v>5</v>
      </c>
    </row>
    <row r="778" spans="1:256" s="51" customFormat="1" ht="12" customHeight="1" x14ac:dyDescent="0.2">
      <c r="A778" s="125">
        <v>410</v>
      </c>
      <c r="B778" s="111" t="s">
        <v>3102</v>
      </c>
      <c r="C778" s="119" t="s">
        <v>2335</v>
      </c>
      <c r="D778" s="124">
        <v>9</v>
      </c>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76">
        <v>9</v>
      </c>
      <c r="EC778" s="56">
        <v>361</v>
      </c>
      <c r="ED778" s="57" t="s">
        <v>3102</v>
      </c>
      <c r="EE778" s="68" t="s">
        <v>2335</v>
      </c>
      <c r="EF778" s="76">
        <v>9</v>
      </c>
      <c r="EG778" s="56">
        <v>361</v>
      </c>
      <c r="EH778" s="57" t="s">
        <v>3102</v>
      </c>
      <c r="EI778" s="68" t="s">
        <v>2335</v>
      </c>
      <c r="EJ778" s="76">
        <v>9</v>
      </c>
      <c r="EK778" s="56">
        <v>361</v>
      </c>
      <c r="EL778" s="57" t="s">
        <v>3102</v>
      </c>
      <c r="EM778" s="68" t="s">
        <v>2335</v>
      </c>
      <c r="EN778" s="76">
        <v>9</v>
      </c>
      <c r="EO778" s="56">
        <v>361</v>
      </c>
      <c r="EP778" s="57" t="s">
        <v>3102</v>
      </c>
      <c r="EQ778" s="68" t="s">
        <v>2335</v>
      </c>
      <c r="ER778" s="76">
        <v>9</v>
      </c>
      <c r="ES778" s="56">
        <v>361</v>
      </c>
      <c r="ET778" s="57" t="s">
        <v>3102</v>
      </c>
      <c r="EU778" s="68" t="s">
        <v>2335</v>
      </c>
      <c r="EV778" s="76">
        <v>9</v>
      </c>
      <c r="EW778" s="56">
        <v>361</v>
      </c>
      <c r="EX778" s="57" t="s">
        <v>3102</v>
      </c>
      <c r="EY778" s="68" t="s">
        <v>2335</v>
      </c>
      <c r="EZ778" s="76">
        <v>9</v>
      </c>
      <c r="FA778" s="56">
        <v>361</v>
      </c>
      <c r="FB778" s="57" t="s">
        <v>3102</v>
      </c>
      <c r="FC778" s="68" t="s">
        <v>2335</v>
      </c>
      <c r="FD778" s="76">
        <v>9</v>
      </c>
      <c r="FE778" s="56">
        <v>361</v>
      </c>
      <c r="FF778" s="57" t="s">
        <v>3102</v>
      </c>
      <c r="FG778" s="68" t="s">
        <v>2335</v>
      </c>
      <c r="FH778" s="76">
        <v>9</v>
      </c>
      <c r="FI778" s="56">
        <v>361</v>
      </c>
      <c r="FJ778" s="57" t="s">
        <v>3102</v>
      </c>
      <c r="FK778" s="68" t="s">
        <v>2335</v>
      </c>
      <c r="FL778" s="76">
        <v>9</v>
      </c>
      <c r="FM778" s="56">
        <v>361</v>
      </c>
      <c r="FN778" s="57" t="s">
        <v>3102</v>
      </c>
      <c r="FO778" s="68" t="s">
        <v>2335</v>
      </c>
      <c r="FP778" s="76">
        <v>9</v>
      </c>
      <c r="FQ778" s="56">
        <v>361</v>
      </c>
      <c r="FR778" s="57" t="s">
        <v>3102</v>
      </c>
      <c r="FS778" s="68" t="s">
        <v>2335</v>
      </c>
      <c r="FT778" s="76">
        <v>9</v>
      </c>
      <c r="FU778" s="56">
        <v>361</v>
      </c>
      <c r="FV778" s="57" t="s">
        <v>3102</v>
      </c>
      <c r="FW778" s="68" t="s">
        <v>2335</v>
      </c>
      <c r="FX778" s="76">
        <v>9</v>
      </c>
      <c r="FY778" s="56">
        <v>361</v>
      </c>
      <c r="FZ778" s="57" t="s">
        <v>3102</v>
      </c>
      <c r="GA778" s="68" t="s">
        <v>2335</v>
      </c>
      <c r="GB778" s="76">
        <v>9</v>
      </c>
      <c r="GC778" s="56">
        <v>361</v>
      </c>
      <c r="GD778" s="57" t="s">
        <v>3102</v>
      </c>
      <c r="GE778" s="68" t="s">
        <v>2335</v>
      </c>
      <c r="GF778" s="76">
        <v>9</v>
      </c>
      <c r="GG778" s="56">
        <v>361</v>
      </c>
      <c r="GH778" s="57" t="s">
        <v>3102</v>
      </c>
      <c r="GI778" s="68" t="s">
        <v>2335</v>
      </c>
      <c r="GJ778" s="76">
        <v>9</v>
      </c>
      <c r="GK778" s="56">
        <v>361</v>
      </c>
      <c r="GL778" s="57" t="s">
        <v>3102</v>
      </c>
      <c r="GM778" s="68" t="s">
        <v>2335</v>
      </c>
      <c r="GN778" s="76">
        <v>9</v>
      </c>
      <c r="GO778" s="56">
        <v>361</v>
      </c>
      <c r="GP778" s="57" t="s">
        <v>3102</v>
      </c>
      <c r="GQ778" s="68" t="s">
        <v>2335</v>
      </c>
      <c r="GR778" s="76">
        <v>9</v>
      </c>
      <c r="GS778" s="56">
        <v>361</v>
      </c>
      <c r="GT778" s="57" t="s">
        <v>3102</v>
      </c>
      <c r="GU778" s="68" t="s">
        <v>2335</v>
      </c>
      <c r="GV778" s="76">
        <v>9</v>
      </c>
      <c r="GW778" s="56">
        <v>361</v>
      </c>
      <c r="GX778" s="57" t="s">
        <v>3102</v>
      </c>
      <c r="GY778" s="68" t="s">
        <v>2335</v>
      </c>
      <c r="GZ778" s="76">
        <v>9</v>
      </c>
      <c r="HA778" s="56">
        <v>361</v>
      </c>
      <c r="HB778" s="57" t="s">
        <v>3102</v>
      </c>
      <c r="HC778" s="68" t="s">
        <v>2335</v>
      </c>
      <c r="HD778" s="76">
        <v>9</v>
      </c>
      <c r="HE778" s="56">
        <v>361</v>
      </c>
      <c r="HF778" s="57" t="s">
        <v>3102</v>
      </c>
      <c r="HG778" s="68" t="s">
        <v>2335</v>
      </c>
      <c r="HH778" s="76">
        <v>9</v>
      </c>
      <c r="HI778" s="56">
        <v>361</v>
      </c>
      <c r="HJ778" s="57" t="s">
        <v>3102</v>
      </c>
      <c r="HK778" s="68" t="s">
        <v>2335</v>
      </c>
      <c r="HL778" s="76">
        <v>9</v>
      </c>
      <c r="HM778" s="56">
        <v>361</v>
      </c>
      <c r="HN778" s="57" t="s">
        <v>3102</v>
      </c>
      <c r="HO778" s="68" t="s">
        <v>2335</v>
      </c>
      <c r="HP778" s="76">
        <v>9</v>
      </c>
      <c r="HQ778" s="56">
        <v>361</v>
      </c>
      <c r="HR778" s="57" t="s">
        <v>3102</v>
      </c>
      <c r="HS778" s="68" t="s">
        <v>2335</v>
      </c>
      <c r="HT778" s="76">
        <v>9</v>
      </c>
      <c r="HU778" s="56">
        <v>361</v>
      </c>
      <c r="HV778" s="57" t="s">
        <v>3102</v>
      </c>
      <c r="HW778" s="68" t="s">
        <v>2335</v>
      </c>
      <c r="HX778" s="76">
        <v>9</v>
      </c>
      <c r="HY778" s="56">
        <v>361</v>
      </c>
      <c r="HZ778" s="57" t="s">
        <v>3102</v>
      </c>
      <c r="IA778" s="68" t="s">
        <v>2335</v>
      </c>
      <c r="IB778" s="76">
        <v>9</v>
      </c>
      <c r="IC778" s="56">
        <v>361</v>
      </c>
      <c r="ID778" s="57" t="s">
        <v>3102</v>
      </c>
      <c r="IE778" s="68" t="s">
        <v>2335</v>
      </c>
      <c r="IF778" s="76">
        <v>9</v>
      </c>
      <c r="IG778" s="56">
        <v>361</v>
      </c>
      <c r="IH778" s="57" t="s">
        <v>3102</v>
      </c>
      <c r="II778" s="68" t="s">
        <v>2335</v>
      </c>
      <c r="IJ778" s="76">
        <v>9</v>
      </c>
      <c r="IK778" s="56">
        <v>361</v>
      </c>
      <c r="IL778" s="57" t="s">
        <v>3102</v>
      </c>
      <c r="IM778" s="68" t="s">
        <v>2335</v>
      </c>
      <c r="IN778" s="76">
        <v>9</v>
      </c>
      <c r="IO778" s="56">
        <v>361</v>
      </c>
      <c r="IP778" s="57" t="s">
        <v>3102</v>
      </c>
      <c r="IQ778" s="68" t="s">
        <v>2335</v>
      </c>
      <c r="IR778" s="76">
        <v>9</v>
      </c>
      <c r="IS778" s="56">
        <v>361</v>
      </c>
      <c r="IT778" s="57" t="s">
        <v>3102</v>
      </c>
      <c r="IU778" s="68" t="s">
        <v>2335</v>
      </c>
      <c r="IV778" s="76">
        <v>9</v>
      </c>
    </row>
    <row r="779" spans="1:256" s="51" customFormat="1" ht="12" customHeight="1" x14ac:dyDescent="0.2">
      <c r="A779" s="125">
        <v>410</v>
      </c>
      <c r="B779" s="111" t="s">
        <v>3103</v>
      </c>
      <c r="C779" s="119" t="s">
        <v>2335</v>
      </c>
      <c r="D779" s="116">
        <v>10</v>
      </c>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0">
        <v>10</v>
      </c>
      <c r="EC779" s="56">
        <v>362</v>
      </c>
      <c r="ED779" s="57" t="s">
        <v>3103</v>
      </c>
      <c r="EE779" s="68" t="s">
        <v>2335</v>
      </c>
      <c r="EF779" s="60">
        <v>10</v>
      </c>
      <c r="EG779" s="56">
        <v>362</v>
      </c>
      <c r="EH779" s="57" t="s">
        <v>3103</v>
      </c>
      <c r="EI779" s="68" t="s">
        <v>2335</v>
      </c>
      <c r="EJ779" s="60">
        <v>10</v>
      </c>
      <c r="EK779" s="56">
        <v>362</v>
      </c>
      <c r="EL779" s="57" t="s">
        <v>3103</v>
      </c>
      <c r="EM779" s="68" t="s">
        <v>2335</v>
      </c>
      <c r="EN779" s="60">
        <v>10</v>
      </c>
      <c r="EO779" s="56">
        <v>362</v>
      </c>
      <c r="EP779" s="57" t="s">
        <v>3103</v>
      </c>
      <c r="EQ779" s="68" t="s">
        <v>2335</v>
      </c>
      <c r="ER779" s="60">
        <v>10</v>
      </c>
      <c r="ES779" s="56">
        <v>362</v>
      </c>
      <c r="ET779" s="57" t="s">
        <v>3103</v>
      </c>
      <c r="EU779" s="68" t="s">
        <v>2335</v>
      </c>
      <c r="EV779" s="60">
        <v>10</v>
      </c>
      <c r="EW779" s="56">
        <v>362</v>
      </c>
      <c r="EX779" s="57" t="s">
        <v>3103</v>
      </c>
      <c r="EY779" s="68" t="s">
        <v>2335</v>
      </c>
      <c r="EZ779" s="60">
        <v>10</v>
      </c>
      <c r="FA779" s="56">
        <v>362</v>
      </c>
      <c r="FB779" s="57" t="s">
        <v>3103</v>
      </c>
      <c r="FC779" s="68" t="s">
        <v>2335</v>
      </c>
      <c r="FD779" s="60">
        <v>10</v>
      </c>
      <c r="FE779" s="56">
        <v>362</v>
      </c>
      <c r="FF779" s="57" t="s">
        <v>3103</v>
      </c>
      <c r="FG779" s="68" t="s">
        <v>2335</v>
      </c>
      <c r="FH779" s="60">
        <v>10</v>
      </c>
      <c r="FI779" s="56">
        <v>362</v>
      </c>
      <c r="FJ779" s="57" t="s">
        <v>3103</v>
      </c>
      <c r="FK779" s="68" t="s">
        <v>2335</v>
      </c>
      <c r="FL779" s="60">
        <v>10</v>
      </c>
      <c r="FM779" s="56">
        <v>362</v>
      </c>
      <c r="FN779" s="57" t="s">
        <v>3103</v>
      </c>
      <c r="FO779" s="68" t="s">
        <v>2335</v>
      </c>
      <c r="FP779" s="60">
        <v>10</v>
      </c>
      <c r="FQ779" s="56">
        <v>362</v>
      </c>
      <c r="FR779" s="57" t="s">
        <v>3103</v>
      </c>
      <c r="FS779" s="68" t="s">
        <v>2335</v>
      </c>
      <c r="FT779" s="60">
        <v>10</v>
      </c>
      <c r="FU779" s="56">
        <v>362</v>
      </c>
      <c r="FV779" s="57" t="s">
        <v>3103</v>
      </c>
      <c r="FW779" s="68" t="s">
        <v>2335</v>
      </c>
      <c r="FX779" s="60">
        <v>10</v>
      </c>
      <c r="FY779" s="56">
        <v>362</v>
      </c>
      <c r="FZ779" s="57" t="s">
        <v>3103</v>
      </c>
      <c r="GA779" s="68" t="s">
        <v>2335</v>
      </c>
      <c r="GB779" s="60">
        <v>10</v>
      </c>
      <c r="GC779" s="56">
        <v>362</v>
      </c>
      <c r="GD779" s="57" t="s">
        <v>3103</v>
      </c>
      <c r="GE779" s="68" t="s">
        <v>2335</v>
      </c>
      <c r="GF779" s="60">
        <v>10</v>
      </c>
      <c r="GG779" s="56">
        <v>362</v>
      </c>
      <c r="GH779" s="57" t="s">
        <v>3103</v>
      </c>
      <c r="GI779" s="68" t="s">
        <v>2335</v>
      </c>
      <c r="GJ779" s="60">
        <v>10</v>
      </c>
      <c r="GK779" s="56">
        <v>362</v>
      </c>
      <c r="GL779" s="57" t="s">
        <v>3103</v>
      </c>
      <c r="GM779" s="68" t="s">
        <v>2335</v>
      </c>
      <c r="GN779" s="60">
        <v>10</v>
      </c>
      <c r="GO779" s="56">
        <v>362</v>
      </c>
      <c r="GP779" s="57" t="s">
        <v>3103</v>
      </c>
      <c r="GQ779" s="68" t="s">
        <v>2335</v>
      </c>
      <c r="GR779" s="60">
        <v>10</v>
      </c>
      <c r="GS779" s="56">
        <v>362</v>
      </c>
      <c r="GT779" s="57" t="s">
        <v>3103</v>
      </c>
      <c r="GU779" s="68" t="s">
        <v>2335</v>
      </c>
      <c r="GV779" s="60">
        <v>10</v>
      </c>
      <c r="GW779" s="56">
        <v>362</v>
      </c>
      <c r="GX779" s="57" t="s">
        <v>3103</v>
      </c>
      <c r="GY779" s="68" t="s">
        <v>2335</v>
      </c>
      <c r="GZ779" s="60">
        <v>10</v>
      </c>
      <c r="HA779" s="56">
        <v>362</v>
      </c>
      <c r="HB779" s="57" t="s">
        <v>3103</v>
      </c>
      <c r="HC779" s="68" t="s">
        <v>2335</v>
      </c>
      <c r="HD779" s="60">
        <v>10</v>
      </c>
      <c r="HE779" s="56">
        <v>362</v>
      </c>
      <c r="HF779" s="57" t="s">
        <v>3103</v>
      </c>
      <c r="HG779" s="68" t="s">
        <v>2335</v>
      </c>
      <c r="HH779" s="60">
        <v>10</v>
      </c>
      <c r="HI779" s="56">
        <v>362</v>
      </c>
      <c r="HJ779" s="57" t="s">
        <v>3103</v>
      </c>
      <c r="HK779" s="68" t="s">
        <v>2335</v>
      </c>
      <c r="HL779" s="60">
        <v>10</v>
      </c>
      <c r="HM779" s="56">
        <v>362</v>
      </c>
      <c r="HN779" s="57" t="s">
        <v>3103</v>
      </c>
      <c r="HO779" s="68" t="s">
        <v>2335</v>
      </c>
      <c r="HP779" s="60">
        <v>10</v>
      </c>
      <c r="HQ779" s="56">
        <v>362</v>
      </c>
      <c r="HR779" s="57" t="s">
        <v>3103</v>
      </c>
      <c r="HS779" s="68" t="s">
        <v>2335</v>
      </c>
      <c r="HT779" s="60">
        <v>10</v>
      </c>
      <c r="HU779" s="56">
        <v>362</v>
      </c>
      <c r="HV779" s="57" t="s">
        <v>3103</v>
      </c>
      <c r="HW779" s="68" t="s">
        <v>2335</v>
      </c>
      <c r="HX779" s="60">
        <v>10</v>
      </c>
      <c r="HY779" s="56">
        <v>362</v>
      </c>
      <c r="HZ779" s="57" t="s">
        <v>3103</v>
      </c>
      <c r="IA779" s="68" t="s">
        <v>2335</v>
      </c>
      <c r="IB779" s="60">
        <v>10</v>
      </c>
      <c r="IC779" s="56">
        <v>362</v>
      </c>
      <c r="ID779" s="57" t="s">
        <v>3103</v>
      </c>
      <c r="IE779" s="68" t="s">
        <v>2335</v>
      </c>
      <c r="IF779" s="60">
        <v>10</v>
      </c>
      <c r="IG779" s="56">
        <v>362</v>
      </c>
      <c r="IH779" s="57" t="s">
        <v>3103</v>
      </c>
      <c r="II779" s="68" t="s">
        <v>2335</v>
      </c>
      <c r="IJ779" s="60">
        <v>10</v>
      </c>
      <c r="IK779" s="56">
        <v>362</v>
      </c>
      <c r="IL779" s="57" t="s">
        <v>3103</v>
      </c>
      <c r="IM779" s="68" t="s">
        <v>2335</v>
      </c>
      <c r="IN779" s="60">
        <v>10</v>
      </c>
      <c r="IO779" s="56">
        <v>362</v>
      </c>
      <c r="IP779" s="57" t="s">
        <v>3103</v>
      </c>
      <c r="IQ779" s="68" t="s">
        <v>2335</v>
      </c>
      <c r="IR779" s="60">
        <v>10</v>
      </c>
      <c r="IS779" s="56">
        <v>362</v>
      </c>
      <c r="IT779" s="57" t="s">
        <v>3103</v>
      </c>
      <c r="IU779" s="68" t="s">
        <v>2335</v>
      </c>
      <c r="IV779" s="60">
        <v>10</v>
      </c>
    </row>
    <row r="780" spans="1:256" s="51" customFormat="1" ht="12" customHeight="1" x14ac:dyDescent="0.2">
      <c r="A780" s="125">
        <v>410</v>
      </c>
      <c r="B780" s="111" t="s">
        <v>3104</v>
      </c>
      <c r="C780" s="119" t="s">
        <v>2335</v>
      </c>
      <c r="D780" s="116">
        <v>13</v>
      </c>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0">
        <v>13</v>
      </c>
      <c r="EC780" s="56">
        <v>363</v>
      </c>
      <c r="ED780" s="57" t="s">
        <v>3104</v>
      </c>
      <c r="EE780" s="68" t="s">
        <v>2335</v>
      </c>
      <c r="EF780" s="60">
        <v>13</v>
      </c>
      <c r="EG780" s="56">
        <v>363</v>
      </c>
      <c r="EH780" s="57" t="s">
        <v>3104</v>
      </c>
      <c r="EI780" s="68" t="s">
        <v>2335</v>
      </c>
      <c r="EJ780" s="60">
        <v>13</v>
      </c>
      <c r="EK780" s="56">
        <v>363</v>
      </c>
      <c r="EL780" s="57" t="s">
        <v>3104</v>
      </c>
      <c r="EM780" s="68" t="s">
        <v>2335</v>
      </c>
      <c r="EN780" s="60">
        <v>13</v>
      </c>
      <c r="EO780" s="56">
        <v>363</v>
      </c>
      <c r="EP780" s="57" t="s">
        <v>3104</v>
      </c>
      <c r="EQ780" s="68" t="s">
        <v>2335</v>
      </c>
      <c r="ER780" s="60">
        <v>13</v>
      </c>
      <c r="ES780" s="56">
        <v>363</v>
      </c>
      <c r="ET780" s="57" t="s">
        <v>3104</v>
      </c>
      <c r="EU780" s="68" t="s">
        <v>2335</v>
      </c>
      <c r="EV780" s="60">
        <v>13</v>
      </c>
      <c r="EW780" s="56">
        <v>363</v>
      </c>
      <c r="EX780" s="57" t="s">
        <v>3104</v>
      </c>
      <c r="EY780" s="68" t="s">
        <v>2335</v>
      </c>
      <c r="EZ780" s="60">
        <v>13</v>
      </c>
      <c r="FA780" s="56">
        <v>363</v>
      </c>
      <c r="FB780" s="57" t="s">
        <v>3104</v>
      </c>
      <c r="FC780" s="68" t="s">
        <v>2335</v>
      </c>
      <c r="FD780" s="60">
        <v>13</v>
      </c>
      <c r="FE780" s="56">
        <v>363</v>
      </c>
      <c r="FF780" s="57" t="s">
        <v>3104</v>
      </c>
      <c r="FG780" s="68" t="s">
        <v>2335</v>
      </c>
      <c r="FH780" s="60">
        <v>13</v>
      </c>
      <c r="FI780" s="56">
        <v>363</v>
      </c>
      <c r="FJ780" s="57" t="s">
        <v>3104</v>
      </c>
      <c r="FK780" s="68" t="s">
        <v>2335</v>
      </c>
      <c r="FL780" s="60">
        <v>13</v>
      </c>
      <c r="FM780" s="56">
        <v>363</v>
      </c>
      <c r="FN780" s="57" t="s">
        <v>3104</v>
      </c>
      <c r="FO780" s="68" t="s">
        <v>2335</v>
      </c>
      <c r="FP780" s="60">
        <v>13</v>
      </c>
      <c r="FQ780" s="56">
        <v>363</v>
      </c>
      <c r="FR780" s="57" t="s">
        <v>3104</v>
      </c>
      <c r="FS780" s="68" t="s">
        <v>2335</v>
      </c>
      <c r="FT780" s="60">
        <v>13</v>
      </c>
      <c r="FU780" s="56">
        <v>363</v>
      </c>
      <c r="FV780" s="57" t="s">
        <v>3104</v>
      </c>
      <c r="FW780" s="68" t="s">
        <v>2335</v>
      </c>
      <c r="FX780" s="60">
        <v>13</v>
      </c>
      <c r="FY780" s="56">
        <v>363</v>
      </c>
      <c r="FZ780" s="57" t="s">
        <v>3104</v>
      </c>
      <c r="GA780" s="68" t="s">
        <v>2335</v>
      </c>
      <c r="GB780" s="60">
        <v>13</v>
      </c>
      <c r="GC780" s="56">
        <v>363</v>
      </c>
      <c r="GD780" s="57" t="s">
        <v>3104</v>
      </c>
      <c r="GE780" s="68" t="s">
        <v>2335</v>
      </c>
      <c r="GF780" s="60">
        <v>13</v>
      </c>
      <c r="GG780" s="56">
        <v>363</v>
      </c>
      <c r="GH780" s="57" t="s">
        <v>3104</v>
      </c>
      <c r="GI780" s="68" t="s">
        <v>2335</v>
      </c>
      <c r="GJ780" s="60">
        <v>13</v>
      </c>
      <c r="GK780" s="56">
        <v>363</v>
      </c>
      <c r="GL780" s="57" t="s">
        <v>3104</v>
      </c>
      <c r="GM780" s="68" t="s">
        <v>2335</v>
      </c>
      <c r="GN780" s="60">
        <v>13</v>
      </c>
      <c r="GO780" s="56">
        <v>363</v>
      </c>
      <c r="GP780" s="57" t="s">
        <v>3104</v>
      </c>
      <c r="GQ780" s="68" t="s">
        <v>2335</v>
      </c>
      <c r="GR780" s="60">
        <v>13</v>
      </c>
      <c r="GS780" s="56">
        <v>363</v>
      </c>
      <c r="GT780" s="57" t="s">
        <v>3104</v>
      </c>
      <c r="GU780" s="68" t="s">
        <v>2335</v>
      </c>
      <c r="GV780" s="60">
        <v>13</v>
      </c>
      <c r="GW780" s="56">
        <v>363</v>
      </c>
      <c r="GX780" s="57" t="s">
        <v>3104</v>
      </c>
      <c r="GY780" s="68" t="s">
        <v>2335</v>
      </c>
      <c r="GZ780" s="60">
        <v>13</v>
      </c>
      <c r="HA780" s="56">
        <v>363</v>
      </c>
      <c r="HB780" s="57" t="s">
        <v>3104</v>
      </c>
      <c r="HC780" s="68" t="s">
        <v>2335</v>
      </c>
      <c r="HD780" s="60">
        <v>13</v>
      </c>
      <c r="HE780" s="56">
        <v>363</v>
      </c>
      <c r="HF780" s="57" t="s">
        <v>3104</v>
      </c>
      <c r="HG780" s="68" t="s">
        <v>2335</v>
      </c>
      <c r="HH780" s="60">
        <v>13</v>
      </c>
      <c r="HI780" s="56">
        <v>363</v>
      </c>
      <c r="HJ780" s="57" t="s">
        <v>3104</v>
      </c>
      <c r="HK780" s="68" t="s">
        <v>2335</v>
      </c>
      <c r="HL780" s="60">
        <v>13</v>
      </c>
      <c r="HM780" s="56">
        <v>363</v>
      </c>
      <c r="HN780" s="57" t="s">
        <v>3104</v>
      </c>
      <c r="HO780" s="68" t="s">
        <v>2335</v>
      </c>
      <c r="HP780" s="60">
        <v>13</v>
      </c>
      <c r="HQ780" s="56">
        <v>363</v>
      </c>
      <c r="HR780" s="57" t="s">
        <v>3104</v>
      </c>
      <c r="HS780" s="68" t="s">
        <v>2335</v>
      </c>
      <c r="HT780" s="60">
        <v>13</v>
      </c>
      <c r="HU780" s="56">
        <v>363</v>
      </c>
      <c r="HV780" s="57" t="s">
        <v>3104</v>
      </c>
      <c r="HW780" s="68" t="s">
        <v>2335</v>
      </c>
      <c r="HX780" s="60">
        <v>13</v>
      </c>
      <c r="HY780" s="56">
        <v>363</v>
      </c>
      <c r="HZ780" s="57" t="s">
        <v>3104</v>
      </c>
      <c r="IA780" s="68" t="s">
        <v>2335</v>
      </c>
      <c r="IB780" s="60">
        <v>13</v>
      </c>
      <c r="IC780" s="56">
        <v>363</v>
      </c>
      <c r="ID780" s="57" t="s">
        <v>3104</v>
      </c>
      <c r="IE780" s="68" t="s">
        <v>2335</v>
      </c>
      <c r="IF780" s="60">
        <v>13</v>
      </c>
      <c r="IG780" s="56">
        <v>363</v>
      </c>
      <c r="IH780" s="57" t="s">
        <v>3104</v>
      </c>
      <c r="II780" s="68" t="s">
        <v>2335</v>
      </c>
      <c r="IJ780" s="60">
        <v>13</v>
      </c>
      <c r="IK780" s="56">
        <v>363</v>
      </c>
      <c r="IL780" s="57" t="s">
        <v>3104</v>
      </c>
      <c r="IM780" s="68" t="s">
        <v>2335</v>
      </c>
      <c r="IN780" s="60">
        <v>13</v>
      </c>
      <c r="IO780" s="56">
        <v>363</v>
      </c>
      <c r="IP780" s="57" t="s">
        <v>3104</v>
      </c>
      <c r="IQ780" s="68" t="s">
        <v>2335</v>
      </c>
      <c r="IR780" s="60">
        <v>13</v>
      </c>
      <c r="IS780" s="56">
        <v>363</v>
      </c>
      <c r="IT780" s="57" t="s">
        <v>3104</v>
      </c>
      <c r="IU780" s="68" t="s">
        <v>2335</v>
      </c>
      <c r="IV780" s="60">
        <v>13</v>
      </c>
    </row>
    <row r="781" spans="1:256" s="51" customFormat="1" ht="12" customHeight="1" x14ac:dyDescent="0.2">
      <c r="A781" s="125">
        <v>410</v>
      </c>
      <c r="B781" s="111" t="s">
        <v>3105</v>
      </c>
      <c r="C781" s="119" t="s">
        <v>2335</v>
      </c>
      <c r="D781" s="116">
        <v>9</v>
      </c>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0">
        <v>9</v>
      </c>
      <c r="EC781" s="56">
        <v>364</v>
      </c>
      <c r="ED781" s="57" t="s">
        <v>3105</v>
      </c>
      <c r="EE781" s="68" t="s">
        <v>2335</v>
      </c>
      <c r="EF781" s="60">
        <v>9</v>
      </c>
      <c r="EG781" s="56">
        <v>364</v>
      </c>
      <c r="EH781" s="57" t="s">
        <v>3105</v>
      </c>
      <c r="EI781" s="68" t="s">
        <v>2335</v>
      </c>
      <c r="EJ781" s="60">
        <v>9</v>
      </c>
      <c r="EK781" s="56">
        <v>364</v>
      </c>
      <c r="EL781" s="57" t="s">
        <v>3105</v>
      </c>
      <c r="EM781" s="68" t="s">
        <v>2335</v>
      </c>
      <c r="EN781" s="60">
        <v>9</v>
      </c>
      <c r="EO781" s="56">
        <v>364</v>
      </c>
      <c r="EP781" s="57" t="s">
        <v>3105</v>
      </c>
      <c r="EQ781" s="68" t="s">
        <v>2335</v>
      </c>
      <c r="ER781" s="60">
        <v>9</v>
      </c>
      <c r="ES781" s="56">
        <v>364</v>
      </c>
      <c r="ET781" s="57" t="s">
        <v>3105</v>
      </c>
      <c r="EU781" s="68" t="s">
        <v>2335</v>
      </c>
      <c r="EV781" s="60">
        <v>9</v>
      </c>
      <c r="EW781" s="56">
        <v>364</v>
      </c>
      <c r="EX781" s="57" t="s">
        <v>3105</v>
      </c>
      <c r="EY781" s="68" t="s">
        <v>2335</v>
      </c>
      <c r="EZ781" s="60">
        <v>9</v>
      </c>
      <c r="FA781" s="56">
        <v>364</v>
      </c>
      <c r="FB781" s="57" t="s">
        <v>3105</v>
      </c>
      <c r="FC781" s="68" t="s">
        <v>2335</v>
      </c>
      <c r="FD781" s="60">
        <v>9</v>
      </c>
      <c r="FE781" s="56">
        <v>364</v>
      </c>
      <c r="FF781" s="57" t="s">
        <v>3105</v>
      </c>
      <c r="FG781" s="68" t="s">
        <v>2335</v>
      </c>
      <c r="FH781" s="60">
        <v>9</v>
      </c>
      <c r="FI781" s="56">
        <v>364</v>
      </c>
      <c r="FJ781" s="57" t="s">
        <v>3105</v>
      </c>
      <c r="FK781" s="68" t="s">
        <v>2335</v>
      </c>
      <c r="FL781" s="60">
        <v>9</v>
      </c>
      <c r="FM781" s="56">
        <v>364</v>
      </c>
      <c r="FN781" s="57" t="s">
        <v>3105</v>
      </c>
      <c r="FO781" s="68" t="s">
        <v>2335</v>
      </c>
      <c r="FP781" s="60">
        <v>9</v>
      </c>
      <c r="FQ781" s="56">
        <v>364</v>
      </c>
      <c r="FR781" s="57" t="s">
        <v>3105</v>
      </c>
      <c r="FS781" s="68" t="s">
        <v>2335</v>
      </c>
      <c r="FT781" s="60">
        <v>9</v>
      </c>
      <c r="FU781" s="56">
        <v>364</v>
      </c>
      <c r="FV781" s="57" t="s">
        <v>3105</v>
      </c>
      <c r="FW781" s="68" t="s">
        <v>2335</v>
      </c>
      <c r="FX781" s="60">
        <v>9</v>
      </c>
      <c r="FY781" s="56">
        <v>364</v>
      </c>
      <c r="FZ781" s="57" t="s">
        <v>3105</v>
      </c>
      <c r="GA781" s="68" t="s">
        <v>2335</v>
      </c>
      <c r="GB781" s="60">
        <v>9</v>
      </c>
      <c r="GC781" s="56">
        <v>364</v>
      </c>
      <c r="GD781" s="57" t="s">
        <v>3105</v>
      </c>
      <c r="GE781" s="68" t="s">
        <v>2335</v>
      </c>
      <c r="GF781" s="60">
        <v>9</v>
      </c>
      <c r="GG781" s="56">
        <v>364</v>
      </c>
      <c r="GH781" s="57" t="s">
        <v>3105</v>
      </c>
      <c r="GI781" s="68" t="s">
        <v>2335</v>
      </c>
      <c r="GJ781" s="60">
        <v>9</v>
      </c>
      <c r="GK781" s="56">
        <v>364</v>
      </c>
      <c r="GL781" s="57" t="s">
        <v>3105</v>
      </c>
      <c r="GM781" s="68" t="s">
        <v>2335</v>
      </c>
      <c r="GN781" s="60">
        <v>9</v>
      </c>
      <c r="GO781" s="56">
        <v>364</v>
      </c>
      <c r="GP781" s="57" t="s">
        <v>3105</v>
      </c>
      <c r="GQ781" s="68" t="s">
        <v>2335</v>
      </c>
      <c r="GR781" s="60">
        <v>9</v>
      </c>
      <c r="GS781" s="56">
        <v>364</v>
      </c>
      <c r="GT781" s="57" t="s">
        <v>3105</v>
      </c>
      <c r="GU781" s="68" t="s">
        <v>2335</v>
      </c>
      <c r="GV781" s="60">
        <v>9</v>
      </c>
      <c r="GW781" s="56">
        <v>364</v>
      </c>
      <c r="GX781" s="57" t="s">
        <v>3105</v>
      </c>
      <c r="GY781" s="68" t="s">
        <v>2335</v>
      </c>
      <c r="GZ781" s="60">
        <v>9</v>
      </c>
      <c r="HA781" s="56">
        <v>364</v>
      </c>
      <c r="HB781" s="57" t="s">
        <v>3105</v>
      </c>
      <c r="HC781" s="68" t="s">
        <v>2335</v>
      </c>
      <c r="HD781" s="60">
        <v>9</v>
      </c>
      <c r="HE781" s="56">
        <v>364</v>
      </c>
      <c r="HF781" s="57" t="s">
        <v>3105</v>
      </c>
      <c r="HG781" s="68" t="s">
        <v>2335</v>
      </c>
      <c r="HH781" s="60">
        <v>9</v>
      </c>
      <c r="HI781" s="56">
        <v>364</v>
      </c>
      <c r="HJ781" s="57" t="s">
        <v>3105</v>
      </c>
      <c r="HK781" s="68" t="s">
        <v>2335</v>
      </c>
      <c r="HL781" s="60">
        <v>9</v>
      </c>
      <c r="HM781" s="56">
        <v>364</v>
      </c>
      <c r="HN781" s="57" t="s">
        <v>3105</v>
      </c>
      <c r="HO781" s="68" t="s">
        <v>2335</v>
      </c>
      <c r="HP781" s="60">
        <v>9</v>
      </c>
      <c r="HQ781" s="56">
        <v>364</v>
      </c>
      <c r="HR781" s="57" t="s">
        <v>3105</v>
      </c>
      <c r="HS781" s="68" t="s">
        <v>2335</v>
      </c>
      <c r="HT781" s="60">
        <v>9</v>
      </c>
      <c r="HU781" s="56">
        <v>364</v>
      </c>
      <c r="HV781" s="57" t="s">
        <v>3105</v>
      </c>
      <c r="HW781" s="68" t="s">
        <v>2335</v>
      </c>
      <c r="HX781" s="60">
        <v>9</v>
      </c>
      <c r="HY781" s="56">
        <v>364</v>
      </c>
      <c r="HZ781" s="57" t="s">
        <v>3105</v>
      </c>
      <c r="IA781" s="68" t="s">
        <v>2335</v>
      </c>
      <c r="IB781" s="60">
        <v>9</v>
      </c>
      <c r="IC781" s="56">
        <v>364</v>
      </c>
      <c r="ID781" s="57" t="s">
        <v>3105</v>
      </c>
      <c r="IE781" s="68" t="s">
        <v>2335</v>
      </c>
      <c r="IF781" s="60">
        <v>9</v>
      </c>
      <c r="IG781" s="56">
        <v>364</v>
      </c>
      <c r="IH781" s="57" t="s">
        <v>3105</v>
      </c>
      <c r="II781" s="68" t="s">
        <v>2335</v>
      </c>
      <c r="IJ781" s="60">
        <v>9</v>
      </c>
      <c r="IK781" s="56">
        <v>364</v>
      </c>
      <c r="IL781" s="57" t="s">
        <v>3105</v>
      </c>
      <c r="IM781" s="68" t="s">
        <v>2335</v>
      </c>
      <c r="IN781" s="60">
        <v>9</v>
      </c>
      <c r="IO781" s="56">
        <v>364</v>
      </c>
      <c r="IP781" s="57" t="s">
        <v>3105</v>
      </c>
      <c r="IQ781" s="68" t="s">
        <v>2335</v>
      </c>
      <c r="IR781" s="60">
        <v>9</v>
      </c>
      <c r="IS781" s="56">
        <v>364</v>
      </c>
      <c r="IT781" s="57" t="s">
        <v>3105</v>
      </c>
      <c r="IU781" s="68" t="s">
        <v>2335</v>
      </c>
      <c r="IV781" s="60">
        <v>9</v>
      </c>
    </row>
    <row r="782" spans="1:256" s="51" customFormat="1" ht="12" customHeight="1" x14ac:dyDescent="0.2">
      <c r="A782" s="125">
        <v>410</v>
      </c>
      <c r="B782" s="111" t="s">
        <v>3106</v>
      </c>
      <c r="C782" s="119" t="s">
        <v>2335</v>
      </c>
      <c r="D782" s="116">
        <v>9</v>
      </c>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0">
        <v>9</v>
      </c>
      <c r="EC782" s="56">
        <v>365</v>
      </c>
      <c r="ED782" s="57" t="s">
        <v>3106</v>
      </c>
      <c r="EE782" s="68" t="s">
        <v>2335</v>
      </c>
      <c r="EF782" s="60">
        <v>9</v>
      </c>
      <c r="EG782" s="56">
        <v>365</v>
      </c>
      <c r="EH782" s="57" t="s">
        <v>3106</v>
      </c>
      <c r="EI782" s="68" t="s">
        <v>2335</v>
      </c>
      <c r="EJ782" s="60">
        <v>9</v>
      </c>
      <c r="EK782" s="56">
        <v>365</v>
      </c>
      <c r="EL782" s="57" t="s">
        <v>3106</v>
      </c>
      <c r="EM782" s="68" t="s">
        <v>2335</v>
      </c>
      <c r="EN782" s="60">
        <v>9</v>
      </c>
      <c r="EO782" s="56">
        <v>365</v>
      </c>
      <c r="EP782" s="57" t="s">
        <v>3106</v>
      </c>
      <c r="EQ782" s="68" t="s">
        <v>2335</v>
      </c>
      <c r="ER782" s="60">
        <v>9</v>
      </c>
      <c r="ES782" s="56">
        <v>365</v>
      </c>
      <c r="ET782" s="57" t="s">
        <v>3106</v>
      </c>
      <c r="EU782" s="68" t="s">
        <v>2335</v>
      </c>
      <c r="EV782" s="60">
        <v>9</v>
      </c>
      <c r="EW782" s="56">
        <v>365</v>
      </c>
      <c r="EX782" s="57" t="s">
        <v>3106</v>
      </c>
      <c r="EY782" s="68" t="s">
        <v>2335</v>
      </c>
      <c r="EZ782" s="60">
        <v>9</v>
      </c>
      <c r="FA782" s="56">
        <v>365</v>
      </c>
      <c r="FB782" s="57" t="s">
        <v>3106</v>
      </c>
      <c r="FC782" s="68" t="s">
        <v>2335</v>
      </c>
      <c r="FD782" s="60">
        <v>9</v>
      </c>
      <c r="FE782" s="56">
        <v>365</v>
      </c>
      <c r="FF782" s="57" t="s">
        <v>3106</v>
      </c>
      <c r="FG782" s="68" t="s">
        <v>2335</v>
      </c>
      <c r="FH782" s="60">
        <v>9</v>
      </c>
      <c r="FI782" s="56">
        <v>365</v>
      </c>
      <c r="FJ782" s="57" t="s">
        <v>3106</v>
      </c>
      <c r="FK782" s="68" t="s">
        <v>2335</v>
      </c>
      <c r="FL782" s="60">
        <v>9</v>
      </c>
      <c r="FM782" s="56">
        <v>365</v>
      </c>
      <c r="FN782" s="57" t="s">
        <v>3106</v>
      </c>
      <c r="FO782" s="68" t="s">
        <v>2335</v>
      </c>
      <c r="FP782" s="60">
        <v>9</v>
      </c>
      <c r="FQ782" s="56">
        <v>365</v>
      </c>
      <c r="FR782" s="57" t="s">
        <v>3106</v>
      </c>
      <c r="FS782" s="68" t="s">
        <v>2335</v>
      </c>
      <c r="FT782" s="60">
        <v>9</v>
      </c>
      <c r="FU782" s="56">
        <v>365</v>
      </c>
      <c r="FV782" s="57" t="s">
        <v>3106</v>
      </c>
      <c r="FW782" s="68" t="s">
        <v>2335</v>
      </c>
      <c r="FX782" s="60">
        <v>9</v>
      </c>
      <c r="FY782" s="56">
        <v>365</v>
      </c>
      <c r="FZ782" s="57" t="s">
        <v>3106</v>
      </c>
      <c r="GA782" s="68" t="s">
        <v>2335</v>
      </c>
      <c r="GB782" s="60">
        <v>9</v>
      </c>
      <c r="GC782" s="56">
        <v>365</v>
      </c>
      <c r="GD782" s="57" t="s">
        <v>3106</v>
      </c>
      <c r="GE782" s="68" t="s">
        <v>2335</v>
      </c>
      <c r="GF782" s="60">
        <v>9</v>
      </c>
      <c r="GG782" s="56">
        <v>365</v>
      </c>
      <c r="GH782" s="57" t="s">
        <v>3106</v>
      </c>
      <c r="GI782" s="68" t="s">
        <v>2335</v>
      </c>
      <c r="GJ782" s="60">
        <v>9</v>
      </c>
      <c r="GK782" s="56">
        <v>365</v>
      </c>
      <c r="GL782" s="57" t="s">
        <v>3106</v>
      </c>
      <c r="GM782" s="68" t="s">
        <v>2335</v>
      </c>
      <c r="GN782" s="60">
        <v>9</v>
      </c>
      <c r="GO782" s="56">
        <v>365</v>
      </c>
      <c r="GP782" s="57" t="s">
        <v>3106</v>
      </c>
      <c r="GQ782" s="68" t="s">
        <v>2335</v>
      </c>
      <c r="GR782" s="60">
        <v>9</v>
      </c>
      <c r="GS782" s="56">
        <v>365</v>
      </c>
      <c r="GT782" s="57" t="s">
        <v>3106</v>
      </c>
      <c r="GU782" s="68" t="s">
        <v>2335</v>
      </c>
      <c r="GV782" s="60">
        <v>9</v>
      </c>
      <c r="GW782" s="56">
        <v>365</v>
      </c>
      <c r="GX782" s="57" t="s">
        <v>3106</v>
      </c>
      <c r="GY782" s="68" t="s">
        <v>2335</v>
      </c>
      <c r="GZ782" s="60">
        <v>9</v>
      </c>
      <c r="HA782" s="56">
        <v>365</v>
      </c>
      <c r="HB782" s="57" t="s">
        <v>3106</v>
      </c>
      <c r="HC782" s="68" t="s">
        <v>2335</v>
      </c>
      <c r="HD782" s="60">
        <v>9</v>
      </c>
      <c r="HE782" s="56">
        <v>365</v>
      </c>
      <c r="HF782" s="57" t="s">
        <v>3106</v>
      </c>
      <c r="HG782" s="68" t="s">
        <v>2335</v>
      </c>
      <c r="HH782" s="60">
        <v>9</v>
      </c>
      <c r="HI782" s="56">
        <v>365</v>
      </c>
      <c r="HJ782" s="57" t="s">
        <v>3106</v>
      </c>
      <c r="HK782" s="68" t="s">
        <v>2335</v>
      </c>
      <c r="HL782" s="60">
        <v>9</v>
      </c>
      <c r="HM782" s="56">
        <v>365</v>
      </c>
      <c r="HN782" s="57" t="s">
        <v>3106</v>
      </c>
      <c r="HO782" s="68" t="s">
        <v>2335</v>
      </c>
      <c r="HP782" s="60">
        <v>9</v>
      </c>
      <c r="HQ782" s="56">
        <v>365</v>
      </c>
      <c r="HR782" s="57" t="s">
        <v>3106</v>
      </c>
      <c r="HS782" s="68" t="s">
        <v>2335</v>
      </c>
      <c r="HT782" s="60">
        <v>9</v>
      </c>
      <c r="HU782" s="56">
        <v>365</v>
      </c>
      <c r="HV782" s="57" t="s">
        <v>3106</v>
      </c>
      <c r="HW782" s="68" t="s">
        <v>2335</v>
      </c>
      <c r="HX782" s="60">
        <v>9</v>
      </c>
      <c r="HY782" s="56">
        <v>365</v>
      </c>
      <c r="HZ782" s="57" t="s">
        <v>3106</v>
      </c>
      <c r="IA782" s="68" t="s">
        <v>2335</v>
      </c>
      <c r="IB782" s="60">
        <v>9</v>
      </c>
      <c r="IC782" s="56">
        <v>365</v>
      </c>
      <c r="ID782" s="57" t="s">
        <v>3106</v>
      </c>
      <c r="IE782" s="68" t="s">
        <v>2335</v>
      </c>
      <c r="IF782" s="60">
        <v>9</v>
      </c>
      <c r="IG782" s="56">
        <v>365</v>
      </c>
      <c r="IH782" s="57" t="s">
        <v>3106</v>
      </c>
      <c r="II782" s="68" t="s">
        <v>2335</v>
      </c>
      <c r="IJ782" s="60">
        <v>9</v>
      </c>
      <c r="IK782" s="56">
        <v>365</v>
      </c>
      <c r="IL782" s="57" t="s">
        <v>3106</v>
      </c>
      <c r="IM782" s="68" t="s">
        <v>2335</v>
      </c>
      <c r="IN782" s="60">
        <v>9</v>
      </c>
      <c r="IO782" s="56">
        <v>365</v>
      </c>
      <c r="IP782" s="57" t="s">
        <v>3106</v>
      </c>
      <c r="IQ782" s="68" t="s">
        <v>2335</v>
      </c>
      <c r="IR782" s="60">
        <v>9</v>
      </c>
      <c r="IS782" s="56">
        <v>365</v>
      </c>
      <c r="IT782" s="57" t="s">
        <v>3106</v>
      </c>
      <c r="IU782" s="68" t="s">
        <v>2335</v>
      </c>
      <c r="IV782" s="60">
        <v>9</v>
      </c>
    </row>
    <row r="783" spans="1:256" s="51" customFormat="1" ht="12" customHeight="1" x14ac:dyDescent="0.2">
      <c r="A783" s="58"/>
      <c r="B783" s="52" t="s">
        <v>80</v>
      </c>
      <c r="C783" s="59"/>
      <c r="D783" s="60">
        <f>SUM(D8:D782)</f>
        <v>7467</v>
      </c>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row>
    <row r="784" spans="1:256" s="51" customFormat="1" ht="12" customHeight="1" x14ac:dyDescent="0.2">
      <c r="A784" s="61"/>
      <c r="B784" s="62" t="s">
        <v>2322</v>
      </c>
      <c r="C784" s="333" t="s">
        <v>2323</v>
      </c>
      <c r="D784" s="334"/>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row>
    <row r="785" spans="1:131" s="51" customFormat="1" ht="12" customHeight="1" x14ac:dyDescent="0.2">
      <c r="A785" s="58"/>
      <c r="B785" s="52" t="s">
        <v>2324</v>
      </c>
      <c r="C785" s="333" t="s">
        <v>2325</v>
      </c>
      <c r="D785" s="334"/>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row>
    <row r="786" spans="1:131" s="51" customFormat="1" ht="12" customHeight="1" x14ac:dyDescent="0.2">
      <c r="A786" s="60"/>
      <c r="B786" s="67"/>
      <c r="C786" s="75"/>
      <c r="D786" s="60"/>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row>
    <row r="787" spans="1:131" s="51" customFormat="1" ht="12" customHeight="1" x14ac:dyDescent="0.2">
      <c r="A787" s="60"/>
      <c r="B787" s="67"/>
      <c r="C787" s="75"/>
      <c r="D787" s="76"/>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row>
    <row r="788" spans="1:131" s="51" customFormat="1" ht="12" customHeight="1" x14ac:dyDescent="0.2">
      <c r="A788" s="60"/>
      <c r="B788" s="67"/>
      <c r="C788" s="75"/>
      <c r="D788" s="60"/>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row>
    <row r="789" spans="1:131" s="51" customFormat="1" ht="12" customHeight="1" x14ac:dyDescent="0.2">
      <c r="A789" s="60"/>
      <c r="B789" s="67"/>
      <c r="C789" s="75"/>
      <c r="D789" s="60"/>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row>
    <row r="790" spans="1:131" s="51" customFormat="1" ht="12" customHeight="1" x14ac:dyDescent="0.2">
      <c r="A790" s="60"/>
      <c r="B790" s="67"/>
      <c r="C790" s="75"/>
      <c r="D790" s="60"/>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row>
    <row r="791" spans="1:131" s="51" customFormat="1" ht="12" customHeight="1" x14ac:dyDescent="0.2">
      <c r="A791" s="60"/>
      <c r="B791" s="67"/>
      <c r="C791" s="75"/>
      <c r="D791" s="60"/>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row>
    <row r="792" spans="1:131" s="51" customFormat="1" ht="12" customHeight="1" x14ac:dyDescent="0.2">
      <c r="A792" s="60"/>
      <c r="B792" s="67"/>
      <c r="C792" s="75"/>
      <c r="D792" s="60"/>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row>
    <row r="793" spans="1:131" s="51" customFormat="1" ht="12" customHeight="1" x14ac:dyDescent="0.2">
      <c r="A793" s="60"/>
      <c r="B793" s="67"/>
      <c r="C793" s="75"/>
      <c r="D793" s="76"/>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row>
    <row r="794" spans="1:131" s="51" customFormat="1" ht="12" customHeight="1" x14ac:dyDescent="0.2">
      <c r="A794" s="60"/>
      <c r="B794" s="67"/>
      <c r="C794" s="75"/>
      <c r="D794" s="60"/>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row>
    <row r="795" spans="1:131" s="51" customFormat="1" ht="12" customHeight="1" x14ac:dyDescent="0.2">
      <c r="A795" s="60"/>
      <c r="B795" s="67"/>
      <c r="C795" s="75"/>
      <c r="D795" s="60"/>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row>
    <row r="796" spans="1:131" s="51" customFormat="1" ht="12" customHeight="1" x14ac:dyDescent="0.2">
      <c r="A796" s="60"/>
      <c r="B796" s="67"/>
      <c r="C796" s="75"/>
      <c r="D796" s="60"/>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row>
    <row r="797" spans="1:131" s="51" customFormat="1" ht="12" customHeight="1" x14ac:dyDescent="0.2">
      <c r="A797" s="60"/>
      <c r="B797" s="67"/>
      <c r="C797" s="75"/>
      <c r="D797" s="60"/>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row>
    <row r="798" spans="1:131" s="51" customFormat="1" ht="12" customHeight="1" x14ac:dyDescent="0.2">
      <c r="A798" s="60"/>
      <c r="B798" s="67"/>
      <c r="C798" s="75"/>
      <c r="D798" s="60"/>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row>
    <row r="799" spans="1:131" s="51" customFormat="1" ht="12" customHeight="1" x14ac:dyDescent="0.2">
      <c r="A799" s="60"/>
      <c r="B799" s="67"/>
      <c r="C799" s="75"/>
      <c r="D799" s="76"/>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row>
    <row r="800" spans="1:131" s="51" customFormat="1" ht="12" customHeight="1" x14ac:dyDescent="0.2">
      <c r="A800" s="60"/>
      <c r="B800" s="67"/>
      <c r="C800" s="75"/>
      <c r="D800" s="60"/>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row>
    <row r="801" spans="1:131" s="51" customFormat="1" ht="12" customHeight="1" x14ac:dyDescent="0.2">
      <c r="A801" s="60"/>
      <c r="B801" s="67"/>
      <c r="C801" s="75"/>
      <c r="D801" s="60"/>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row>
    <row r="802" spans="1:131" s="51" customFormat="1" ht="12" customHeight="1" x14ac:dyDescent="0.2">
      <c r="A802" s="60"/>
      <c r="B802" s="67"/>
      <c r="C802" s="75"/>
      <c r="D802" s="60"/>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row>
    <row r="803" spans="1:131" s="51" customFormat="1" ht="12" customHeight="1" x14ac:dyDescent="0.2">
      <c r="A803" s="60"/>
      <c r="B803" s="67"/>
      <c r="C803" s="75"/>
      <c r="D803" s="60"/>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row>
    <row r="804" spans="1:131" s="51" customFormat="1" ht="12" customHeight="1" x14ac:dyDescent="0.2">
      <c r="A804" s="60"/>
      <c r="B804" s="67"/>
      <c r="C804" s="75"/>
      <c r="D804" s="60"/>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row>
    <row r="805" spans="1:131" s="51" customFormat="1" ht="12" customHeight="1" x14ac:dyDescent="0.2">
      <c r="A805" s="60"/>
      <c r="B805" s="67"/>
      <c r="C805" s="75"/>
      <c r="D805" s="76"/>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row>
    <row r="806" spans="1:131" s="51" customFormat="1" ht="12" customHeight="1" x14ac:dyDescent="0.2">
      <c r="A806" s="60"/>
      <c r="B806" s="67"/>
      <c r="C806" s="75"/>
      <c r="D806" s="60"/>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row>
    <row r="807" spans="1:131" s="51" customFormat="1" ht="12" customHeight="1" x14ac:dyDescent="0.2">
      <c r="A807" s="60"/>
      <c r="B807" s="67"/>
      <c r="C807" s="75"/>
      <c r="D807" s="60"/>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row>
    <row r="808" spans="1:131" s="51" customFormat="1" ht="12" customHeight="1" x14ac:dyDescent="0.2">
      <c r="A808" s="60"/>
      <c r="B808" s="67"/>
      <c r="C808" s="75"/>
      <c r="D808" s="60"/>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row>
    <row r="809" spans="1:131" s="51" customFormat="1" ht="12" customHeight="1" x14ac:dyDescent="0.2">
      <c r="A809" s="60"/>
      <c r="B809" s="67"/>
      <c r="C809" s="75"/>
      <c r="D809" s="60"/>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row>
    <row r="810" spans="1:131" s="51" customFormat="1" ht="12" customHeight="1" x14ac:dyDescent="0.2">
      <c r="A810" s="60"/>
      <c r="B810" s="67"/>
      <c r="C810" s="75"/>
      <c r="D810" s="60"/>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row>
    <row r="811" spans="1:131" s="51" customFormat="1" ht="12" customHeight="1" x14ac:dyDescent="0.2">
      <c r="A811" s="60"/>
      <c r="B811" s="67"/>
      <c r="C811" s="75"/>
      <c r="D811" s="76"/>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row>
    <row r="812" spans="1:131" s="51" customFormat="1" ht="12" customHeight="1" x14ac:dyDescent="0.2">
      <c r="A812" s="60"/>
      <c r="B812" s="67"/>
      <c r="C812" s="75"/>
      <c r="D812" s="60"/>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row>
    <row r="813" spans="1:131" s="51" customFormat="1" ht="12" customHeight="1" x14ac:dyDescent="0.2">
      <c r="A813" s="60"/>
      <c r="B813" s="67"/>
      <c r="C813" s="75"/>
      <c r="D813" s="60"/>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row>
    <row r="814" spans="1:131" s="51" customFormat="1" ht="12" customHeight="1" x14ac:dyDescent="0.2">
      <c r="A814" s="60"/>
      <c r="B814" s="67"/>
      <c r="C814" s="75"/>
      <c r="D814" s="60"/>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row>
    <row r="815" spans="1:131" s="51" customFormat="1" ht="12" customHeight="1" x14ac:dyDescent="0.2">
      <c r="A815" s="60"/>
      <c r="B815" s="67"/>
      <c r="C815" s="75"/>
      <c r="D815" s="60"/>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row>
    <row r="816" spans="1:131" s="51" customFormat="1" ht="12" customHeight="1" x14ac:dyDescent="0.2">
      <c r="A816" s="60"/>
      <c r="B816" s="67"/>
      <c r="C816" s="75"/>
      <c r="D816" s="60"/>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row>
    <row r="817" spans="1:131" s="51" customFormat="1" ht="12" customHeight="1" x14ac:dyDescent="0.2">
      <c r="A817" s="60"/>
      <c r="B817" s="67"/>
      <c r="C817" s="75"/>
      <c r="D817" s="76"/>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row>
    <row r="818" spans="1:131" s="51" customFormat="1" ht="12" customHeight="1" x14ac:dyDescent="0.2">
      <c r="A818" s="60"/>
      <c r="B818" s="67"/>
      <c r="C818" s="75"/>
      <c r="D818" s="60"/>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row>
    <row r="819" spans="1:131" s="51" customFormat="1" ht="12" customHeight="1" x14ac:dyDescent="0.2">
      <c r="A819" s="60"/>
      <c r="B819" s="67"/>
      <c r="C819" s="75"/>
      <c r="D819" s="60"/>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row>
    <row r="820" spans="1:131" s="51" customFormat="1" ht="12" customHeight="1" x14ac:dyDescent="0.2">
      <c r="A820" s="60"/>
      <c r="B820" s="67"/>
      <c r="C820" s="75"/>
      <c r="D820" s="60"/>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row>
    <row r="821" spans="1:131" s="51" customFormat="1" ht="12" customHeight="1" x14ac:dyDescent="0.2">
      <c r="A821" s="60"/>
      <c r="B821" s="67"/>
      <c r="C821" s="75"/>
      <c r="D821" s="60"/>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row>
    <row r="822" spans="1:131" s="51" customFormat="1" ht="12" customHeight="1" x14ac:dyDescent="0.2">
      <c r="A822" s="60"/>
      <c r="B822" s="67"/>
      <c r="C822" s="75"/>
      <c r="D822" s="60"/>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row>
    <row r="823" spans="1:131" s="51" customFormat="1" ht="12" customHeight="1" x14ac:dyDescent="0.2">
      <c r="A823" s="60"/>
      <c r="B823" s="67"/>
      <c r="C823" s="75"/>
      <c r="D823" s="76"/>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row>
    <row r="824" spans="1:131" s="51" customFormat="1" ht="12" customHeight="1" x14ac:dyDescent="0.2">
      <c r="A824" s="60"/>
      <c r="B824" s="67"/>
      <c r="C824" s="75"/>
      <c r="D824" s="60"/>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row>
    <row r="825" spans="1:131" s="51" customFormat="1" ht="12" customHeight="1" x14ac:dyDescent="0.2">
      <c r="A825" s="60"/>
      <c r="B825" s="67"/>
      <c r="C825" s="75"/>
      <c r="D825" s="60"/>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row>
    <row r="826" spans="1:131" s="51" customFormat="1" ht="12" customHeight="1" x14ac:dyDescent="0.2">
      <c r="A826" s="60"/>
      <c r="B826" s="67"/>
      <c r="C826" s="75"/>
      <c r="D826" s="60"/>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row>
    <row r="827" spans="1:131" s="51" customFormat="1" ht="12" customHeight="1" x14ac:dyDescent="0.2">
      <c r="A827" s="60"/>
      <c r="B827" s="67"/>
      <c r="C827" s="75"/>
      <c r="D827" s="60"/>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row>
    <row r="828" spans="1:131" s="51" customFormat="1" ht="12" customHeight="1" x14ac:dyDescent="0.2">
      <c r="A828" s="60"/>
      <c r="B828" s="67"/>
      <c r="C828" s="75"/>
      <c r="D828" s="60"/>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row>
    <row r="829" spans="1:131" s="51" customFormat="1" ht="12" customHeight="1" x14ac:dyDescent="0.2">
      <c r="A829" s="60"/>
      <c r="B829" s="67"/>
      <c r="C829" s="75"/>
      <c r="D829" s="76"/>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row>
    <row r="830" spans="1:131" s="51" customFormat="1" ht="12" customHeight="1" x14ac:dyDescent="0.2">
      <c r="A830" s="60"/>
      <c r="B830" s="67"/>
      <c r="C830" s="75"/>
      <c r="D830" s="60"/>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row>
    <row r="831" spans="1:131" s="51" customFormat="1" ht="12" customHeight="1" x14ac:dyDescent="0.2">
      <c r="A831" s="60"/>
      <c r="B831" s="67"/>
      <c r="C831" s="75"/>
      <c r="D831" s="60"/>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row>
    <row r="832" spans="1:131" s="51" customFormat="1" ht="12" customHeight="1" x14ac:dyDescent="0.2">
      <c r="A832" s="60"/>
      <c r="B832" s="67"/>
      <c r="C832" s="75"/>
      <c r="D832" s="60"/>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row>
    <row r="833" spans="1:131" s="51" customFormat="1" ht="12" customHeight="1" x14ac:dyDescent="0.2">
      <c r="A833" s="60"/>
      <c r="B833" s="67"/>
      <c r="C833" s="75"/>
      <c r="D833" s="60"/>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row>
    <row r="834" spans="1:131" s="51" customFormat="1" ht="12" customHeight="1" x14ac:dyDescent="0.2">
      <c r="A834" s="60"/>
      <c r="B834" s="67"/>
      <c r="C834" s="75"/>
      <c r="D834" s="60"/>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row>
    <row r="835" spans="1:131" s="51" customFormat="1" ht="12" customHeight="1" x14ac:dyDescent="0.2">
      <c r="A835" s="60"/>
      <c r="B835" s="67"/>
      <c r="C835" s="75"/>
      <c r="D835" s="76"/>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row>
    <row r="836" spans="1:131" s="51" customFormat="1" ht="12" customHeight="1" x14ac:dyDescent="0.2">
      <c r="A836" s="60"/>
      <c r="B836" s="67"/>
      <c r="C836" s="75"/>
      <c r="D836" s="60"/>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row>
    <row r="837" spans="1:131" s="51" customFormat="1" ht="12" customHeight="1" x14ac:dyDescent="0.2">
      <c r="A837" s="60"/>
      <c r="B837" s="67"/>
      <c r="C837" s="75"/>
      <c r="D837" s="60"/>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row>
    <row r="838" spans="1:131" s="51" customFormat="1" ht="12" customHeight="1" x14ac:dyDescent="0.2">
      <c r="A838" s="60"/>
      <c r="B838" s="67"/>
      <c r="C838" s="75"/>
      <c r="D838" s="60"/>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row>
    <row r="839" spans="1:131" s="51" customFormat="1" ht="12" customHeight="1" x14ac:dyDescent="0.2">
      <c r="A839" s="60"/>
      <c r="B839" s="67"/>
      <c r="C839" s="75"/>
      <c r="D839" s="60"/>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row>
    <row r="840" spans="1:131" s="51" customFormat="1" ht="12" customHeight="1" x14ac:dyDescent="0.2">
      <c r="A840" s="60"/>
      <c r="B840" s="67"/>
      <c r="C840" s="75"/>
      <c r="D840" s="60"/>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row>
    <row r="841" spans="1:131" s="51" customFormat="1" ht="12" customHeight="1" x14ac:dyDescent="0.2">
      <c r="A841" s="60"/>
      <c r="B841" s="67"/>
      <c r="C841" s="75"/>
      <c r="D841" s="76"/>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row>
    <row r="842" spans="1:131" s="51" customFormat="1" ht="12" customHeight="1" x14ac:dyDescent="0.2">
      <c r="A842" s="60"/>
      <c r="B842" s="67"/>
      <c r="C842" s="75"/>
      <c r="D842" s="60"/>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row>
    <row r="843" spans="1:131" s="51" customFormat="1" ht="12" customHeight="1" x14ac:dyDescent="0.2">
      <c r="A843" s="60"/>
      <c r="B843" s="67"/>
      <c r="C843" s="75"/>
      <c r="D843" s="60"/>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row>
    <row r="844" spans="1:131" s="51" customFormat="1" ht="12" customHeight="1" x14ac:dyDescent="0.2">
      <c r="A844" s="60"/>
      <c r="B844" s="67"/>
      <c r="C844" s="75"/>
      <c r="D844" s="60"/>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row>
    <row r="845" spans="1:131" s="51" customFormat="1" ht="12" customHeight="1" x14ac:dyDescent="0.2">
      <c r="A845" s="60"/>
      <c r="B845" s="67"/>
      <c r="C845" s="75"/>
      <c r="D845" s="60"/>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row>
    <row r="846" spans="1:131" s="51" customFormat="1" ht="12" customHeight="1" x14ac:dyDescent="0.2">
      <c r="A846" s="60"/>
      <c r="B846" s="67"/>
      <c r="C846" s="75"/>
      <c r="D846" s="60"/>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row>
    <row r="847" spans="1:131" s="51" customFormat="1" ht="12" customHeight="1" x14ac:dyDescent="0.2">
      <c r="A847" s="60"/>
      <c r="B847" s="67"/>
      <c r="C847" s="75"/>
      <c r="D847" s="76"/>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row>
    <row r="848" spans="1:131" s="51" customFormat="1" ht="12" customHeight="1" x14ac:dyDescent="0.2">
      <c r="A848" s="60"/>
      <c r="B848" s="67"/>
      <c r="C848" s="75"/>
      <c r="D848" s="60"/>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row>
    <row r="849" spans="1:131" s="51" customFormat="1" ht="12" customHeight="1" x14ac:dyDescent="0.2">
      <c r="A849" s="60"/>
      <c r="B849" s="67"/>
      <c r="C849" s="75"/>
      <c r="D849" s="60"/>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row>
    <row r="850" spans="1:131" s="51" customFormat="1" ht="12" customHeight="1" x14ac:dyDescent="0.2">
      <c r="A850" s="60"/>
      <c r="B850" s="67"/>
      <c r="C850" s="75"/>
      <c r="D850" s="60"/>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row>
    <row r="851" spans="1:131" s="51" customFormat="1" ht="12" customHeight="1" x14ac:dyDescent="0.2">
      <c r="A851" s="60"/>
      <c r="B851" s="67"/>
      <c r="C851" s="75"/>
      <c r="D851" s="60"/>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row>
    <row r="852" spans="1:131" s="51" customFormat="1" ht="12" customHeight="1" x14ac:dyDescent="0.2">
      <c r="A852" s="60"/>
      <c r="B852" s="67"/>
      <c r="C852" s="75"/>
      <c r="D852" s="60"/>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row>
    <row r="853" spans="1:131" s="51" customFormat="1" ht="12" customHeight="1" x14ac:dyDescent="0.2">
      <c r="A853" s="60"/>
      <c r="B853" s="67"/>
      <c r="C853" s="75"/>
      <c r="D853" s="76"/>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row>
    <row r="854" spans="1:131" s="51" customFormat="1" ht="12" customHeight="1" x14ac:dyDescent="0.2">
      <c r="A854" s="60"/>
      <c r="B854" s="67"/>
      <c r="C854" s="75"/>
      <c r="D854" s="60"/>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row>
    <row r="855" spans="1:131" s="51" customFormat="1" ht="12" customHeight="1" x14ac:dyDescent="0.2">
      <c r="A855" s="60"/>
      <c r="B855" s="67"/>
      <c r="C855" s="75"/>
      <c r="D855" s="60"/>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row>
    <row r="856" spans="1:131" s="51" customFormat="1" ht="12" customHeight="1" x14ac:dyDescent="0.2">
      <c r="A856" s="60"/>
      <c r="B856" s="67"/>
      <c r="C856" s="75"/>
      <c r="D856" s="60"/>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row>
    <row r="857" spans="1:131" s="51" customFormat="1" ht="12" customHeight="1" x14ac:dyDescent="0.2">
      <c r="A857" s="60"/>
      <c r="B857" s="67"/>
      <c r="C857" s="75"/>
      <c r="D857" s="60"/>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row>
    <row r="858" spans="1:131" s="51" customFormat="1" ht="12" customHeight="1" x14ac:dyDescent="0.2">
      <c r="A858" s="60"/>
      <c r="B858" s="67"/>
      <c r="C858" s="75"/>
      <c r="D858" s="69"/>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row>
    <row r="859" spans="1:131" s="51" customFormat="1" ht="12" customHeight="1" x14ac:dyDescent="0.2">
      <c r="A859" s="60"/>
      <c r="B859" s="67"/>
      <c r="C859" s="75"/>
      <c r="D859" s="70"/>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row>
    <row r="860" spans="1:131" s="51" customFormat="1" ht="12" customHeight="1" x14ac:dyDescent="0.2">
      <c r="A860" s="60"/>
      <c r="B860" s="67"/>
      <c r="C860" s="75"/>
      <c r="D860" s="70"/>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row>
    <row r="861" spans="1:131" s="51" customFormat="1" ht="12" customHeight="1" x14ac:dyDescent="0.2">
      <c r="A861" s="60"/>
      <c r="B861" s="67"/>
      <c r="C861" s="75"/>
      <c r="D861" s="70"/>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row>
    <row r="862" spans="1:131" s="51" customFormat="1" ht="12" customHeight="1" x14ac:dyDescent="0.2">
      <c r="A862" s="60"/>
      <c r="B862" s="67"/>
      <c r="C862" s="75"/>
      <c r="D862" s="70"/>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row>
    <row r="863" spans="1:131" s="51" customFormat="1" ht="12" customHeight="1" x14ac:dyDescent="0.2">
      <c r="A863" s="60"/>
      <c r="B863" s="67"/>
      <c r="C863" s="75"/>
      <c r="D863" s="70"/>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row>
    <row r="864" spans="1:131" s="51" customFormat="1" ht="12" customHeight="1" x14ac:dyDescent="0.2">
      <c r="A864" s="60"/>
      <c r="B864" s="67"/>
      <c r="C864" s="75"/>
      <c r="D864" s="70"/>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row>
    <row r="865" spans="1:131" s="51" customFormat="1" ht="12" customHeight="1" x14ac:dyDescent="0.2">
      <c r="A865" s="60"/>
      <c r="B865" s="67"/>
      <c r="C865" s="75"/>
      <c r="D865" s="70"/>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row>
    <row r="866" spans="1:131" s="51" customFormat="1" ht="12" customHeight="1" x14ac:dyDescent="0.2">
      <c r="A866" s="60"/>
      <c r="B866" s="67"/>
      <c r="C866" s="75"/>
      <c r="D866" s="70"/>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row>
    <row r="867" spans="1:131" s="51" customFormat="1" ht="12" customHeight="1" x14ac:dyDescent="0.2">
      <c r="A867" s="60"/>
      <c r="B867" s="67"/>
      <c r="C867" s="75"/>
      <c r="D867" s="70"/>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row>
    <row r="868" spans="1:131" s="51" customFormat="1" ht="12" customHeight="1" x14ac:dyDescent="0.2">
      <c r="A868" s="60"/>
      <c r="B868" s="67"/>
      <c r="C868" s="75"/>
      <c r="D868" s="70"/>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row>
    <row r="869" spans="1:131" s="51" customFormat="1" ht="12" customHeight="1" x14ac:dyDescent="0.2">
      <c r="A869" s="60"/>
      <c r="B869" s="67"/>
      <c r="C869" s="75"/>
      <c r="D869" s="70"/>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row>
    <row r="870" spans="1:131" s="51" customFormat="1" ht="12" customHeight="1" x14ac:dyDescent="0.2">
      <c r="A870" s="60"/>
      <c r="B870" s="67"/>
      <c r="C870" s="75"/>
      <c r="D870" s="70"/>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row>
    <row r="871" spans="1:131" s="51" customFormat="1" ht="12" customHeight="1" x14ac:dyDescent="0.2">
      <c r="A871" s="60"/>
      <c r="B871" s="67"/>
      <c r="C871" s="75"/>
      <c r="D871" s="70"/>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row>
    <row r="872" spans="1:131" s="51" customFormat="1" ht="12" customHeight="1" x14ac:dyDescent="0.2">
      <c r="A872" s="60"/>
      <c r="B872" s="67"/>
      <c r="C872" s="75"/>
      <c r="D872" s="70"/>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row>
    <row r="873" spans="1:131" s="51" customFormat="1" ht="12" customHeight="1" x14ac:dyDescent="0.2">
      <c r="A873" s="60"/>
      <c r="B873" s="67"/>
      <c r="C873" s="75"/>
      <c r="D873" s="70"/>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row>
    <row r="874" spans="1:131" s="51" customFormat="1" ht="12" customHeight="1" x14ac:dyDescent="0.2">
      <c r="A874" s="60"/>
      <c r="B874" s="67"/>
      <c r="C874" s="75"/>
      <c r="D874" s="70"/>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row>
    <row r="875" spans="1:131" s="51" customFormat="1" ht="12" customHeight="1" x14ac:dyDescent="0.2">
      <c r="A875" s="60"/>
      <c r="B875" s="67"/>
      <c r="C875" s="75"/>
      <c r="D875" s="70"/>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row>
    <row r="876" spans="1:131" s="51" customFormat="1" ht="12" customHeight="1" x14ac:dyDescent="0.2">
      <c r="A876" s="60"/>
      <c r="B876" s="67"/>
      <c r="C876" s="75"/>
      <c r="D876" s="70"/>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row>
    <row r="877" spans="1:131" s="51" customFormat="1" ht="12" customHeight="1" x14ac:dyDescent="0.2">
      <c r="A877" s="60"/>
      <c r="B877" s="67"/>
      <c r="C877" s="75"/>
      <c r="D877" s="70"/>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row>
    <row r="878" spans="1:131" s="51" customFormat="1" ht="12" customHeight="1" x14ac:dyDescent="0.2">
      <c r="A878" s="60"/>
      <c r="B878" s="67"/>
      <c r="C878" s="75"/>
      <c r="D878" s="70"/>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row>
    <row r="879" spans="1:131" s="51" customFormat="1" ht="12" customHeight="1" x14ac:dyDescent="0.2">
      <c r="A879" s="60"/>
      <c r="B879" s="67"/>
      <c r="C879" s="75"/>
      <c r="D879" s="70"/>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row>
    <row r="880" spans="1:131" s="51" customFormat="1" ht="12" customHeight="1" x14ac:dyDescent="0.2">
      <c r="A880" s="60"/>
      <c r="B880" s="67"/>
      <c r="C880" s="75"/>
      <c r="D880" s="70"/>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row>
    <row r="881" spans="1:131" s="51" customFormat="1" ht="12" customHeight="1" x14ac:dyDescent="0.2">
      <c r="A881" s="60"/>
      <c r="B881" s="67"/>
      <c r="C881" s="75"/>
      <c r="D881" s="70"/>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row>
    <row r="882" spans="1:131" s="51" customFormat="1" ht="12" customHeight="1" x14ac:dyDescent="0.2">
      <c r="A882" s="60"/>
      <c r="B882" s="67"/>
      <c r="C882" s="75"/>
      <c r="D882" s="70"/>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row>
    <row r="883" spans="1:131" s="51" customFormat="1" ht="12" customHeight="1" x14ac:dyDescent="0.2">
      <c r="A883" s="60"/>
      <c r="B883" s="67"/>
      <c r="C883" s="75"/>
      <c r="D883" s="70"/>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row>
    <row r="884" spans="1:131" s="51" customFormat="1" ht="12" customHeight="1" x14ac:dyDescent="0.2">
      <c r="A884" s="60"/>
      <c r="B884" s="67"/>
      <c r="C884" s="75"/>
      <c r="D884" s="70"/>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row>
    <row r="885" spans="1:131" s="51" customFormat="1" ht="12" customHeight="1" x14ac:dyDescent="0.2">
      <c r="A885" s="60"/>
      <c r="B885" s="67"/>
      <c r="C885" s="75"/>
      <c r="D885" s="70"/>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row>
    <row r="886" spans="1:131" s="51" customFormat="1" ht="12" customHeight="1" x14ac:dyDescent="0.2">
      <c r="A886" s="60"/>
      <c r="B886" s="67"/>
      <c r="C886" s="75"/>
      <c r="D886" s="70"/>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row>
    <row r="887" spans="1:131" s="51" customFormat="1" ht="12" customHeight="1" x14ac:dyDescent="0.2">
      <c r="A887" s="60"/>
      <c r="B887" s="67"/>
      <c r="C887" s="75"/>
      <c r="D887" s="70"/>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row>
    <row r="888" spans="1:131" s="51" customFormat="1" ht="12" customHeight="1" x14ac:dyDescent="0.2">
      <c r="A888" s="60"/>
      <c r="B888" s="67"/>
      <c r="C888" s="75"/>
      <c r="D888" s="70"/>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row>
    <row r="889" spans="1:131" s="51" customFormat="1" ht="12" customHeight="1" x14ac:dyDescent="0.2">
      <c r="A889" s="60"/>
      <c r="B889" s="67"/>
      <c r="C889" s="75"/>
      <c r="D889" s="70"/>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row>
    <row r="890" spans="1:131" s="51" customFormat="1" ht="12" customHeight="1" x14ac:dyDescent="0.2">
      <c r="A890" s="60"/>
      <c r="B890" s="67"/>
      <c r="C890" s="75"/>
      <c r="D890" s="70"/>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row>
    <row r="891" spans="1:131" s="51" customFormat="1" ht="12" customHeight="1" x14ac:dyDescent="0.2">
      <c r="A891" s="60"/>
      <c r="B891" s="67"/>
      <c r="C891" s="75"/>
      <c r="D891" s="70"/>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row>
    <row r="892" spans="1:131" s="51" customFormat="1" ht="12" customHeight="1" x14ac:dyDescent="0.2">
      <c r="A892" s="60"/>
      <c r="B892" s="67"/>
      <c r="C892" s="75"/>
      <c r="D892" s="70"/>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row>
    <row r="893" spans="1:131" s="51" customFormat="1" ht="12" customHeight="1" x14ac:dyDescent="0.2">
      <c r="A893" s="60"/>
      <c r="B893" s="67"/>
      <c r="C893" s="75"/>
      <c r="D893" s="70"/>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row>
    <row r="894" spans="1:131" s="51" customFormat="1" ht="12" customHeight="1" x14ac:dyDescent="0.2">
      <c r="A894" s="60"/>
      <c r="B894" s="67"/>
      <c r="C894" s="75"/>
      <c r="D894" s="70"/>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row>
    <row r="895" spans="1:131" s="51" customFormat="1" ht="12" customHeight="1" x14ac:dyDescent="0.2">
      <c r="A895" s="60"/>
      <c r="B895" s="67"/>
      <c r="C895" s="75"/>
      <c r="D895" s="70"/>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row>
    <row r="896" spans="1:131" s="51" customFormat="1" ht="12" customHeight="1" x14ac:dyDescent="0.2">
      <c r="A896" s="60"/>
      <c r="B896" s="67"/>
      <c r="C896" s="75"/>
      <c r="D896" s="70"/>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row>
    <row r="897" spans="1:131" s="51" customFormat="1" ht="12" customHeight="1" x14ac:dyDescent="0.2">
      <c r="A897" s="60"/>
      <c r="B897" s="67"/>
      <c r="C897" s="75"/>
      <c r="D897" s="70"/>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row>
    <row r="898" spans="1:131" s="51" customFormat="1" ht="12" customHeight="1" x14ac:dyDescent="0.2">
      <c r="A898" s="60"/>
      <c r="B898" s="67"/>
      <c r="C898" s="75"/>
      <c r="D898" s="70"/>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row>
    <row r="899" spans="1:131" s="51" customFormat="1" ht="12" customHeight="1" x14ac:dyDescent="0.2">
      <c r="A899" s="60"/>
      <c r="B899" s="67"/>
      <c r="C899" s="75"/>
      <c r="D899" s="70"/>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row>
    <row r="900" spans="1:131" s="51" customFormat="1" ht="12" customHeight="1" x14ac:dyDescent="0.2">
      <c r="A900" s="60"/>
      <c r="B900" s="67"/>
      <c r="C900" s="75"/>
      <c r="D900" s="70"/>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row>
    <row r="901" spans="1:131" s="51" customFormat="1" ht="12" customHeight="1" x14ac:dyDescent="0.2">
      <c r="A901" s="60"/>
      <c r="B901" s="67"/>
      <c r="C901" s="75"/>
      <c r="D901" s="70"/>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row>
    <row r="902" spans="1:131" s="51" customFormat="1" ht="12" customHeight="1" x14ac:dyDescent="0.2">
      <c r="A902" s="60"/>
      <c r="B902" s="67"/>
      <c r="C902" s="75"/>
      <c r="D902" s="70"/>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row>
    <row r="903" spans="1:131" s="51" customFormat="1" ht="12" customHeight="1" x14ac:dyDescent="0.2">
      <c r="A903" s="60"/>
      <c r="B903" s="67"/>
      <c r="C903" s="75"/>
      <c r="D903" s="70"/>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row>
    <row r="904" spans="1:131" s="51" customFormat="1" ht="12" customHeight="1" x14ac:dyDescent="0.2">
      <c r="A904" s="60"/>
      <c r="B904" s="67"/>
      <c r="C904" s="75"/>
      <c r="D904" s="70"/>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row>
    <row r="905" spans="1:131" s="51" customFormat="1" ht="12" customHeight="1" x14ac:dyDescent="0.2">
      <c r="A905" s="60"/>
      <c r="B905" s="67"/>
      <c r="C905" s="75"/>
      <c r="D905" s="70"/>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row>
    <row r="906" spans="1:131" s="51" customFormat="1" ht="12" customHeight="1" x14ac:dyDescent="0.2">
      <c r="A906" s="60"/>
      <c r="B906" s="67"/>
      <c r="C906" s="75"/>
      <c r="D906" s="70"/>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row>
    <row r="907" spans="1:131" s="51" customFormat="1" ht="12" customHeight="1" x14ac:dyDescent="0.2">
      <c r="A907" s="60"/>
      <c r="B907" s="67"/>
      <c r="C907" s="75"/>
      <c r="D907" s="70"/>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row>
    <row r="908" spans="1:131" s="51" customFormat="1" ht="12" customHeight="1" x14ac:dyDescent="0.2">
      <c r="A908" s="60"/>
      <c r="B908" s="67"/>
      <c r="C908" s="75"/>
      <c r="D908" s="70"/>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row>
    <row r="909" spans="1:131" s="51" customFormat="1" ht="12" customHeight="1" x14ac:dyDescent="0.2">
      <c r="A909" s="60"/>
      <c r="B909" s="67"/>
      <c r="C909" s="75"/>
      <c r="D909" s="70"/>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row>
    <row r="910" spans="1:131" s="51" customFormat="1" ht="12" customHeight="1" x14ac:dyDescent="0.2">
      <c r="A910" s="60"/>
      <c r="B910" s="67"/>
      <c r="C910" s="75"/>
      <c r="D910" s="70"/>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row>
    <row r="911" spans="1:131" s="51" customFormat="1" ht="12" customHeight="1" x14ac:dyDescent="0.2">
      <c r="A911" s="60"/>
      <c r="B911" s="67"/>
      <c r="C911" s="75"/>
      <c r="D911" s="70"/>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row>
    <row r="912" spans="1:131" s="51" customFormat="1" ht="12" customHeight="1" x14ac:dyDescent="0.2">
      <c r="A912" s="60"/>
      <c r="B912" s="67"/>
      <c r="C912" s="75"/>
      <c r="D912" s="70"/>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row>
    <row r="913" spans="1:131" s="51" customFormat="1" ht="12" customHeight="1" x14ac:dyDescent="0.2">
      <c r="A913" s="60"/>
      <c r="B913" s="67"/>
      <c r="C913" s="75"/>
      <c r="D913" s="70"/>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row>
    <row r="914" spans="1:131" s="51" customFormat="1" ht="12" customHeight="1" x14ac:dyDescent="0.2">
      <c r="A914" s="60"/>
      <c r="B914" s="67"/>
      <c r="C914" s="75"/>
      <c r="D914" s="70"/>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row>
    <row r="915" spans="1:131" s="51" customFormat="1" ht="12" customHeight="1" x14ac:dyDescent="0.2">
      <c r="A915" s="60"/>
      <c r="B915" s="67"/>
      <c r="C915" s="75"/>
      <c r="D915" s="70"/>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row>
    <row r="916" spans="1:131" s="51" customFormat="1" ht="12" customHeight="1" x14ac:dyDescent="0.2">
      <c r="A916" s="60"/>
      <c r="B916" s="67"/>
      <c r="C916" s="75"/>
      <c r="D916" s="70"/>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row>
    <row r="917" spans="1:131" s="51" customFormat="1" ht="12" customHeight="1" x14ac:dyDescent="0.2">
      <c r="A917" s="60"/>
      <c r="B917" s="67"/>
      <c r="C917" s="75"/>
      <c r="D917" s="70"/>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row>
    <row r="918" spans="1:131" s="51" customFormat="1" ht="12" customHeight="1" x14ac:dyDescent="0.2">
      <c r="A918" s="60"/>
      <c r="B918" s="67"/>
      <c r="C918" s="75"/>
      <c r="D918" s="70"/>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row>
    <row r="919" spans="1:131" s="51" customFormat="1" ht="12" customHeight="1" x14ac:dyDescent="0.2">
      <c r="A919" s="60"/>
      <c r="B919" s="67"/>
      <c r="C919" s="75"/>
      <c r="D919" s="70"/>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row>
    <row r="920" spans="1:131" s="51" customFormat="1" ht="12" customHeight="1" x14ac:dyDescent="0.2">
      <c r="A920" s="60"/>
      <c r="B920" s="67"/>
      <c r="C920" s="75"/>
      <c r="D920" s="70"/>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row>
    <row r="921" spans="1:131" s="51" customFormat="1" ht="12" customHeight="1" x14ac:dyDescent="0.2">
      <c r="A921" s="60"/>
      <c r="B921" s="67"/>
      <c r="C921" s="75"/>
      <c r="D921" s="70"/>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row>
    <row r="922" spans="1:131" s="51" customFormat="1" ht="12" customHeight="1" x14ac:dyDescent="0.2">
      <c r="A922" s="60"/>
      <c r="B922" s="67"/>
      <c r="C922" s="75"/>
      <c r="D922" s="70"/>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row>
    <row r="923" spans="1:131" s="51" customFormat="1" ht="12" customHeight="1" x14ac:dyDescent="0.2">
      <c r="A923" s="60"/>
      <c r="B923" s="67"/>
      <c r="C923" s="75"/>
      <c r="D923" s="70"/>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row>
    <row r="924" spans="1:131" s="51" customFormat="1" ht="12" customHeight="1" x14ac:dyDescent="0.2">
      <c r="A924" s="60"/>
      <c r="B924" s="67"/>
      <c r="C924" s="75"/>
      <c r="D924" s="70"/>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row>
    <row r="925" spans="1:131" s="51" customFormat="1" ht="12" customHeight="1" x14ac:dyDescent="0.2">
      <c r="A925" s="60"/>
      <c r="B925" s="67"/>
      <c r="C925" s="75"/>
      <c r="D925" s="70"/>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row>
    <row r="926" spans="1:131" s="51" customFormat="1" ht="12" customHeight="1" x14ac:dyDescent="0.2">
      <c r="A926" s="60"/>
      <c r="B926" s="67"/>
      <c r="C926" s="75"/>
      <c r="D926" s="70"/>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row>
    <row r="927" spans="1:131" s="51" customFormat="1" ht="12" customHeight="1" x14ac:dyDescent="0.2">
      <c r="A927" s="60"/>
      <c r="B927" s="67"/>
      <c r="C927" s="75"/>
      <c r="D927" s="70"/>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row>
    <row r="928" spans="1:131" s="51" customFormat="1" ht="12" customHeight="1" x14ac:dyDescent="0.2">
      <c r="A928" s="60"/>
      <c r="B928" s="67"/>
      <c r="C928" s="75"/>
      <c r="D928" s="70"/>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row>
    <row r="929" spans="1:131" s="51" customFormat="1" ht="12" customHeight="1" x14ac:dyDescent="0.2">
      <c r="A929" s="60"/>
      <c r="B929" s="67"/>
      <c r="C929" s="75"/>
      <c r="D929" s="70"/>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row>
    <row r="930" spans="1:131" s="51" customFormat="1" ht="12" customHeight="1" x14ac:dyDescent="0.2">
      <c r="A930" s="60"/>
      <c r="B930" s="67"/>
      <c r="C930" s="75"/>
      <c r="D930" s="70"/>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row>
    <row r="931" spans="1:131" s="51" customFormat="1" ht="12" customHeight="1" x14ac:dyDescent="0.2">
      <c r="A931" s="60"/>
      <c r="B931" s="67"/>
      <c r="C931" s="75"/>
      <c r="D931" s="70"/>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row>
    <row r="932" spans="1:131" s="51" customFormat="1" ht="12" customHeight="1" x14ac:dyDescent="0.2">
      <c r="A932" s="60"/>
      <c r="B932" s="67"/>
      <c r="C932" s="75"/>
      <c r="D932" s="70"/>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row>
    <row r="933" spans="1:131" s="51" customFormat="1" ht="12" customHeight="1" x14ac:dyDescent="0.2">
      <c r="A933" s="60"/>
      <c r="B933" s="67"/>
      <c r="C933" s="75"/>
      <c r="D933" s="70"/>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row>
    <row r="934" spans="1:131" s="51" customFormat="1" ht="12" customHeight="1" x14ac:dyDescent="0.2">
      <c r="A934" s="60"/>
      <c r="B934" s="67"/>
      <c r="C934" s="75"/>
      <c r="D934" s="70"/>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row>
    <row r="935" spans="1:131" s="51" customFormat="1" ht="12" customHeight="1" x14ac:dyDescent="0.2">
      <c r="A935" s="60"/>
      <c r="B935" s="67"/>
      <c r="C935" s="75"/>
      <c r="D935" s="70"/>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row>
    <row r="936" spans="1:131" s="51" customFormat="1" ht="12" customHeight="1" x14ac:dyDescent="0.2">
      <c r="A936" s="60"/>
      <c r="B936" s="67"/>
      <c r="C936" s="75"/>
      <c r="D936" s="70"/>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row>
    <row r="937" spans="1:131" s="51" customFormat="1" ht="12" customHeight="1" x14ac:dyDescent="0.2">
      <c r="A937" s="60"/>
      <c r="B937" s="67"/>
      <c r="C937" s="75"/>
      <c r="D937" s="70"/>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row>
    <row r="938" spans="1:131" s="51" customFormat="1" ht="12" customHeight="1" x14ac:dyDescent="0.2">
      <c r="A938" s="60"/>
      <c r="B938" s="67"/>
      <c r="C938" s="75"/>
      <c r="D938" s="70"/>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row>
    <row r="939" spans="1:131" s="51" customFormat="1" ht="12" customHeight="1" x14ac:dyDescent="0.2">
      <c r="A939" s="60"/>
      <c r="B939" s="67"/>
      <c r="C939" s="75"/>
      <c r="D939" s="70"/>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row>
    <row r="940" spans="1:131" s="51" customFormat="1" ht="12" customHeight="1" x14ac:dyDescent="0.2">
      <c r="A940" s="60"/>
      <c r="B940" s="67"/>
      <c r="C940" s="75"/>
      <c r="D940" s="70"/>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row>
    <row r="941" spans="1:131" s="51" customFormat="1" ht="12" customHeight="1" x14ac:dyDescent="0.2">
      <c r="A941" s="60"/>
      <c r="B941" s="67"/>
      <c r="C941" s="75"/>
      <c r="D941" s="70"/>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row>
    <row r="942" spans="1:131" s="51" customFormat="1" ht="12" customHeight="1" x14ac:dyDescent="0.2">
      <c r="A942" s="60"/>
      <c r="B942" s="67"/>
      <c r="C942" s="75"/>
      <c r="D942" s="70"/>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row>
    <row r="943" spans="1:131" s="51" customFormat="1" ht="12" customHeight="1" x14ac:dyDescent="0.2">
      <c r="A943" s="60"/>
      <c r="B943" s="67"/>
      <c r="C943" s="75"/>
      <c r="D943" s="70"/>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row>
    <row r="944" spans="1:131" s="51" customFormat="1" ht="12" customHeight="1" x14ac:dyDescent="0.2">
      <c r="A944" s="60"/>
      <c r="B944" s="67"/>
      <c r="C944" s="75"/>
      <c r="D944" s="70"/>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row>
    <row r="945" spans="1:131" s="51" customFormat="1" ht="12" customHeight="1" x14ac:dyDescent="0.2">
      <c r="A945" s="60"/>
      <c r="B945" s="67"/>
      <c r="C945" s="75"/>
      <c r="D945" s="70"/>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row>
    <row r="946" spans="1:131" s="51" customFormat="1" ht="12" customHeight="1" x14ac:dyDescent="0.2">
      <c r="A946" s="60"/>
      <c r="B946" s="67"/>
      <c r="C946" s="75"/>
      <c r="D946" s="70"/>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row>
    <row r="947" spans="1:131" s="51" customFormat="1" ht="12" customHeight="1" x14ac:dyDescent="0.2">
      <c r="A947" s="60"/>
      <c r="B947" s="67"/>
      <c r="C947" s="75"/>
      <c r="D947" s="70"/>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row>
    <row r="948" spans="1:131" s="51" customFormat="1" ht="12" customHeight="1" x14ac:dyDescent="0.2">
      <c r="A948" s="60"/>
      <c r="B948" s="67"/>
      <c r="C948" s="75"/>
      <c r="D948" s="70"/>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row>
    <row r="949" spans="1:131" s="51" customFormat="1" ht="12" customHeight="1" x14ac:dyDescent="0.2">
      <c r="A949" s="60"/>
      <c r="B949" s="67"/>
      <c r="C949" s="75"/>
      <c r="D949" s="70"/>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row>
    <row r="950" spans="1:131" s="51" customFormat="1" ht="12" customHeight="1" x14ac:dyDescent="0.2">
      <c r="A950" s="60"/>
      <c r="B950" s="67"/>
      <c r="C950" s="75"/>
      <c r="D950" s="70"/>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row>
    <row r="951" spans="1:131" s="51" customFormat="1" ht="12" customHeight="1" x14ac:dyDescent="0.2">
      <c r="A951" s="60"/>
      <c r="B951" s="67"/>
      <c r="C951" s="75"/>
      <c r="D951" s="70"/>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row>
    <row r="952" spans="1:131" s="51" customFormat="1" ht="12" customHeight="1" x14ac:dyDescent="0.2">
      <c r="A952" s="60"/>
      <c r="B952" s="67"/>
      <c r="C952" s="75"/>
      <c r="D952" s="70"/>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row>
    <row r="953" spans="1:131" s="51" customFormat="1" ht="12" customHeight="1" x14ac:dyDescent="0.2">
      <c r="A953" s="60"/>
      <c r="B953" s="67"/>
      <c r="C953" s="75"/>
      <c r="D953" s="70"/>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row>
    <row r="954" spans="1:131" s="51" customFormat="1" ht="12" customHeight="1" x14ac:dyDescent="0.2">
      <c r="A954" s="60"/>
      <c r="B954" s="67"/>
      <c r="C954" s="75"/>
      <c r="D954" s="70"/>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row>
    <row r="955" spans="1:131" s="51" customFormat="1" ht="12" customHeight="1" x14ac:dyDescent="0.2">
      <c r="A955" s="60"/>
      <c r="B955" s="67"/>
      <c r="C955" s="75"/>
      <c r="D955" s="70"/>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row>
    <row r="956" spans="1:131" s="51" customFormat="1" ht="12" customHeight="1" x14ac:dyDescent="0.2">
      <c r="A956" s="60"/>
      <c r="B956" s="67"/>
      <c r="C956" s="75"/>
      <c r="D956" s="70"/>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row>
    <row r="957" spans="1:131" s="51" customFormat="1" ht="12" customHeight="1" x14ac:dyDescent="0.2">
      <c r="A957" s="60"/>
      <c r="B957" s="67"/>
      <c r="C957" s="75"/>
      <c r="D957" s="70"/>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row>
    <row r="958" spans="1:131" s="51" customFormat="1" ht="12" customHeight="1" x14ac:dyDescent="0.2">
      <c r="A958" s="60"/>
      <c r="B958" s="67"/>
      <c r="C958" s="75"/>
      <c r="D958" s="70"/>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row>
    <row r="959" spans="1:131" s="51" customFormat="1" ht="12" customHeight="1" x14ac:dyDescent="0.2">
      <c r="A959" s="60"/>
      <c r="B959" s="67"/>
      <c r="C959" s="75"/>
      <c r="D959" s="70"/>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row>
    <row r="960" spans="1:131" s="51" customFormat="1" ht="12" customHeight="1" x14ac:dyDescent="0.2">
      <c r="A960" s="60"/>
      <c r="B960" s="67"/>
      <c r="C960" s="75"/>
      <c r="D960" s="70"/>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row>
    <row r="961" spans="1:131" s="51" customFormat="1" ht="12" customHeight="1" x14ac:dyDescent="0.2">
      <c r="A961" s="60"/>
      <c r="B961" s="67"/>
      <c r="C961" s="75"/>
      <c r="D961" s="70"/>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row>
    <row r="962" spans="1:131" s="51" customFormat="1" ht="12" customHeight="1" x14ac:dyDescent="0.2">
      <c r="A962" s="60"/>
      <c r="B962" s="67"/>
      <c r="C962" s="75"/>
      <c r="D962" s="70"/>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row>
    <row r="963" spans="1:131" s="51" customFormat="1" ht="12" customHeight="1" x14ac:dyDescent="0.2">
      <c r="A963" s="60"/>
      <c r="B963" s="67"/>
      <c r="C963" s="75"/>
      <c r="D963" s="70"/>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row>
    <row r="964" spans="1:131" s="51" customFormat="1" ht="12" customHeight="1" x14ac:dyDescent="0.2">
      <c r="A964" s="60"/>
      <c r="B964" s="67"/>
      <c r="C964" s="75"/>
      <c r="D964" s="70"/>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row>
    <row r="965" spans="1:131" s="51" customFormat="1" ht="12" customHeight="1" x14ac:dyDescent="0.2">
      <c r="A965" s="60"/>
      <c r="B965" s="67"/>
      <c r="C965" s="75"/>
      <c r="D965" s="70"/>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row>
    <row r="966" spans="1:131" s="51" customFormat="1" ht="12" customHeight="1" x14ac:dyDescent="0.2">
      <c r="A966" s="60"/>
      <c r="B966" s="67"/>
      <c r="C966" s="75"/>
      <c r="D966" s="70"/>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row>
    <row r="967" spans="1:131" s="51" customFormat="1" ht="12" customHeight="1" x14ac:dyDescent="0.2">
      <c r="A967" s="60"/>
      <c r="B967" s="67"/>
      <c r="C967" s="75"/>
      <c r="D967" s="70"/>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row>
    <row r="968" spans="1:131" s="51" customFormat="1" ht="12" customHeight="1" x14ac:dyDescent="0.2">
      <c r="A968" s="60"/>
      <c r="B968" s="67"/>
      <c r="C968" s="75"/>
      <c r="D968" s="70"/>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row>
    <row r="969" spans="1:131" s="51" customFormat="1" ht="12" customHeight="1" x14ac:dyDescent="0.2">
      <c r="A969" s="60"/>
      <c r="B969" s="67"/>
      <c r="C969" s="75"/>
      <c r="D969" s="70"/>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row>
    <row r="970" spans="1:131" s="51" customFormat="1" ht="12" customHeight="1" x14ac:dyDescent="0.2">
      <c r="A970" s="60"/>
      <c r="B970" s="67"/>
      <c r="C970" s="75"/>
      <c r="D970" s="70"/>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row>
    <row r="971" spans="1:131" s="51" customFormat="1" ht="12" customHeight="1" x14ac:dyDescent="0.2">
      <c r="A971" s="60"/>
      <c r="B971" s="67"/>
      <c r="C971" s="75"/>
      <c r="D971" s="70"/>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row>
    <row r="972" spans="1:131" s="51" customFormat="1" ht="12" customHeight="1" x14ac:dyDescent="0.2">
      <c r="A972" s="60"/>
      <c r="B972" s="67"/>
      <c r="C972" s="75"/>
      <c r="D972" s="70"/>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row>
    <row r="973" spans="1:131" s="51" customFormat="1" ht="12" customHeight="1" x14ac:dyDescent="0.2">
      <c r="A973" s="60"/>
      <c r="B973" s="67"/>
      <c r="C973" s="75"/>
      <c r="D973" s="70"/>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row>
    <row r="974" spans="1:131" s="51" customFormat="1" ht="12" customHeight="1" x14ac:dyDescent="0.2">
      <c r="A974" s="60"/>
      <c r="B974" s="67"/>
      <c r="C974" s="75"/>
      <c r="D974" s="70"/>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row>
    <row r="975" spans="1:131" s="51" customFormat="1" ht="12" customHeight="1" x14ac:dyDescent="0.2">
      <c r="A975" s="60"/>
      <c r="B975" s="67"/>
      <c r="C975" s="75"/>
      <c r="D975" s="70"/>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row>
    <row r="976" spans="1:131" s="51" customFormat="1" ht="12" customHeight="1" x14ac:dyDescent="0.2">
      <c r="A976" s="60"/>
      <c r="B976" s="67"/>
      <c r="C976" s="75"/>
      <c r="D976" s="70"/>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row>
    <row r="977" spans="1:131" s="51" customFormat="1" ht="12" customHeight="1" x14ac:dyDescent="0.2">
      <c r="A977" s="60"/>
      <c r="B977" s="67"/>
      <c r="C977" s="75"/>
      <c r="D977" s="70"/>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row>
    <row r="978" spans="1:131" s="51" customFormat="1" ht="12" customHeight="1" x14ac:dyDescent="0.2">
      <c r="A978" s="60"/>
      <c r="B978" s="67"/>
      <c r="C978" s="75"/>
      <c r="D978" s="70"/>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row>
    <row r="979" spans="1:131" s="51" customFormat="1" ht="12" customHeight="1" x14ac:dyDescent="0.2">
      <c r="A979" s="60"/>
      <c r="B979" s="67"/>
      <c r="C979" s="75"/>
      <c r="D979" s="70"/>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row>
    <row r="980" spans="1:131" s="51" customFormat="1" ht="12" customHeight="1" x14ac:dyDescent="0.2">
      <c r="A980" s="60"/>
      <c r="B980" s="67"/>
      <c r="C980" s="75"/>
      <c r="D980" s="70"/>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row>
    <row r="981" spans="1:131" s="51" customFormat="1" ht="12" customHeight="1" x14ac:dyDescent="0.2">
      <c r="A981" s="60"/>
      <c r="B981" s="67"/>
      <c r="C981" s="75"/>
      <c r="D981" s="70"/>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row>
    <row r="982" spans="1:131" s="51" customFormat="1" ht="12" customHeight="1" x14ac:dyDescent="0.2">
      <c r="A982" s="60"/>
      <c r="B982" s="67"/>
      <c r="C982" s="75"/>
      <c r="D982" s="70"/>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row>
    <row r="983" spans="1:131" s="51" customFormat="1" ht="12" customHeight="1" x14ac:dyDescent="0.2">
      <c r="A983" s="60"/>
      <c r="B983" s="67"/>
      <c r="C983" s="75"/>
      <c r="D983" s="70"/>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row>
    <row r="984" spans="1:131" s="51" customFormat="1" ht="12" customHeight="1" x14ac:dyDescent="0.2">
      <c r="A984" s="60"/>
      <c r="B984" s="67"/>
      <c r="C984" s="75"/>
      <c r="D984" s="70"/>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row>
    <row r="985" spans="1:131" s="51" customFormat="1" ht="12" customHeight="1" x14ac:dyDescent="0.2">
      <c r="A985" s="60"/>
      <c r="B985" s="67"/>
      <c r="C985" s="75"/>
      <c r="D985" s="70"/>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row>
    <row r="986" spans="1:131" s="51" customFormat="1" ht="12" customHeight="1" x14ac:dyDescent="0.2">
      <c r="A986" s="60"/>
      <c r="B986" s="67"/>
      <c r="C986" s="75"/>
      <c r="D986" s="70"/>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row>
    <row r="987" spans="1:131" s="51" customFormat="1" ht="12" customHeight="1" x14ac:dyDescent="0.2">
      <c r="A987" s="60"/>
      <c r="B987" s="67"/>
      <c r="C987" s="75"/>
      <c r="D987" s="70"/>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row>
    <row r="988" spans="1:131" s="51" customFormat="1" ht="12" customHeight="1" x14ac:dyDescent="0.2">
      <c r="A988" s="60"/>
      <c r="B988" s="67"/>
      <c r="C988" s="75"/>
      <c r="D988" s="70"/>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row>
    <row r="989" spans="1:131" s="51" customFormat="1" ht="12" customHeight="1" x14ac:dyDescent="0.2">
      <c r="A989" s="60"/>
      <c r="B989" s="67"/>
      <c r="C989" s="75"/>
      <c r="D989" s="70"/>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row>
    <row r="990" spans="1:131" s="51" customFormat="1" ht="12" customHeight="1" x14ac:dyDescent="0.2">
      <c r="A990" s="60"/>
      <c r="B990" s="67"/>
      <c r="C990" s="75"/>
      <c r="D990" s="70"/>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row>
    <row r="991" spans="1:131" s="51" customFormat="1" ht="12" customHeight="1" x14ac:dyDescent="0.2">
      <c r="A991" s="60"/>
      <c r="B991" s="67"/>
      <c r="C991" s="75"/>
      <c r="D991" s="70"/>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row>
    <row r="992" spans="1:131" s="51" customFormat="1" ht="12" customHeight="1" x14ac:dyDescent="0.2">
      <c r="A992" s="60"/>
      <c r="B992" s="67"/>
      <c r="C992" s="75"/>
      <c r="D992" s="70"/>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row>
    <row r="993" spans="1:131" s="51" customFormat="1" ht="12" customHeight="1" x14ac:dyDescent="0.2">
      <c r="A993" s="60"/>
      <c r="B993" s="67"/>
      <c r="C993" s="75"/>
      <c r="D993" s="70"/>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row>
    <row r="994" spans="1:131" s="51" customFormat="1" ht="12" customHeight="1" x14ac:dyDescent="0.2">
      <c r="A994" s="60"/>
      <c r="B994" s="67"/>
      <c r="C994" s="75"/>
      <c r="D994" s="70"/>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row>
    <row r="995" spans="1:131" s="51" customFormat="1" ht="12" customHeight="1" x14ac:dyDescent="0.2">
      <c r="A995" s="60"/>
      <c r="B995" s="67"/>
      <c r="C995" s="75"/>
      <c r="D995" s="70"/>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row>
    <row r="996" spans="1:131" s="51" customFormat="1" ht="12" customHeight="1" x14ac:dyDescent="0.2">
      <c r="A996" s="60"/>
      <c r="B996" s="67"/>
      <c r="C996" s="75"/>
      <c r="D996" s="70"/>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row>
    <row r="997" spans="1:131" s="51" customFormat="1" ht="12" customHeight="1" x14ac:dyDescent="0.2">
      <c r="A997" s="60"/>
      <c r="B997" s="67"/>
      <c r="C997" s="75"/>
      <c r="D997" s="70"/>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row>
    <row r="998" spans="1:131" s="51" customFormat="1" ht="12" customHeight="1" x14ac:dyDescent="0.2">
      <c r="A998" s="60"/>
      <c r="B998" s="67"/>
      <c r="C998" s="75"/>
      <c r="D998" s="70"/>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row>
    <row r="999" spans="1:131" s="51" customFormat="1" ht="12" customHeight="1" x14ac:dyDescent="0.2">
      <c r="A999" s="60"/>
      <c r="B999" s="67"/>
      <c r="C999" s="75"/>
      <c r="D999" s="70"/>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row>
    <row r="1000" spans="1:131" s="51" customFormat="1" ht="12" customHeight="1" x14ac:dyDescent="0.2">
      <c r="A1000" s="60"/>
      <c r="B1000" s="67"/>
      <c r="C1000" s="75"/>
      <c r="D1000" s="70"/>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row>
    <row r="1001" spans="1:131" s="51" customFormat="1" ht="12" customHeight="1" x14ac:dyDescent="0.2">
      <c r="A1001" s="60"/>
      <c r="B1001" s="67"/>
      <c r="C1001" s="75"/>
      <c r="D1001" s="70"/>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c r="DD1001" s="63"/>
      <c r="DE1001" s="63"/>
      <c r="DF1001" s="63"/>
      <c r="DG1001" s="63"/>
      <c r="DH1001" s="63"/>
      <c r="DI1001" s="63"/>
      <c r="DJ1001" s="63"/>
      <c r="DK1001" s="63"/>
      <c r="DL1001" s="63"/>
      <c r="DM1001" s="63"/>
      <c r="DN1001" s="63"/>
      <c r="DO1001" s="63"/>
      <c r="DP1001" s="63"/>
      <c r="DQ1001" s="63"/>
      <c r="DR1001" s="63"/>
      <c r="DS1001" s="63"/>
      <c r="DT1001" s="63"/>
      <c r="DU1001" s="63"/>
      <c r="DV1001" s="63"/>
      <c r="DW1001" s="63"/>
      <c r="DX1001" s="63"/>
      <c r="DY1001" s="63"/>
      <c r="DZ1001" s="63"/>
      <c r="EA1001" s="63"/>
    </row>
    <row r="1002" spans="1:131" s="51" customFormat="1" ht="12" customHeight="1" x14ac:dyDescent="0.2">
      <c r="A1002" s="60"/>
      <c r="B1002" s="67"/>
      <c r="C1002" s="75"/>
      <c r="D1002" s="70"/>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c r="DD1002" s="63"/>
      <c r="DE1002" s="63"/>
      <c r="DF1002" s="63"/>
      <c r="DG1002" s="63"/>
      <c r="DH1002" s="63"/>
      <c r="DI1002" s="63"/>
      <c r="DJ1002" s="63"/>
      <c r="DK1002" s="63"/>
      <c r="DL1002" s="63"/>
      <c r="DM1002" s="63"/>
      <c r="DN1002" s="63"/>
      <c r="DO1002" s="63"/>
      <c r="DP1002" s="63"/>
      <c r="DQ1002" s="63"/>
      <c r="DR1002" s="63"/>
      <c r="DS1002" s="63"/>
      <c r="DT1002" s="63"/>
      <c r="DU1002" s="63"/>
      <c r="DV1002" s="63"/>
      <c r="DW1002" s="63"/>
      <c r="DX1002" s="63"/>
      <c r="DY1002" s="63"/>
      <c r="DZ1002" s="63"/>
      <c r="EA1002" s="63"/>
    </row>
    <row r="1003" spans="1:131" s="51" customFormat="1" ht="12" customHeight="1" x14ac:dyDescent="0.2">
      <c r="A1003" s="60"/>
      <c r="B1003" s="67"/>
      <c r="C1003" s="75"/>
      <c r="D1003" s="70"/>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c r="DD1003" s="63"/>
      <c r="DE1003" s="63"/>
      <c r="DF1003" s="63"/>
      <c r="DG1003" s="63"/>
      <c r="DH1003" s="63"/>
      <c r="DI1003" s="63"/>
      <c r="DJ1003" s="63"/>
      <c r="DK1003" s="63"/>
      <c r="DL1003" s="63"/>
      <c r="DM1003" s="63"/>
      <c r="DN1003" s="63"/>
      <c r="DO1003" s="63"/>
      <c r="DP1003" s="63"/>
      <c r="DQ1003" s="63"/>
      <c r="DR1003" s="63"/>
      <c r="DS1003" s="63"/>
      <c r="DT1003" s="63"/>
      <c r="DU1003" s="63"/>
      <c r="DV1003" s="63"/>
      <c r="DW1003" s="63"/>
      <c r="DX1003" s="63"/>
      <c r="DY1003" s="63"/>
      <c r="DZ1003" s="63"/>
      <c r="EA1003" s="63"/>
    </row>
    <row r="1004" spans="1:131" s="51" customFormat="1" ht="12" customHeight="1" x14ac:dyDescent="0.2">
      <c r="A1004" s="60"/>
      <c r="B1004" s="67"/>
      <c r="C1004" s="75"/>
      <c r="D1004" s="70"/>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c r="DD1004" s="63"/>
      <c r="DE1004" s="63"/>
      <c r="DF1004" s="63"/>
      <c r="DG1004" s="63"/>
      <c r="DH1004" s="63"/>
      <c r="DI1004" s="63"/>
      <c r="DJ1004" s="63"/>
      <c r="DK1004" s="63"/>
      <c r="DL1004" s="63"/>
      <c r="DM1004" s="63"/>
      <c r="DN1004" s="63"/>
      <c r="DO1004" s="63"/>
      <c r="DP1004" s="63"/>
      <c r="DQ1004" s="63"/>
      <c r="DR1004" s="63"/>
      <c r="DS1004" s="63"/>
      <c r="DT1004" s="63"/>
      <c r="DU1004" s="63"/>
      <c r="DV1004" s="63"/>
      <c r="DW1004" s="63"/>
      <c r="DX1004" s="63"/>
      <c r="DY1004" s="63"/>
      <c r="DZ1004" s="63"/>
      <c r="EA1004" s="63"/>
    </row>
    <row r="1005" spans="1:131" s="51" customFormat="1" ht="12" customHeight="1" x14ac:dyDescent="0.2">
      <c r="A1005" s="60"/>
      <c r="B1005" s="67"/>
      <c r="C1005" s="75"/>
      <c r="D1005" s="70"/>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c r="DD1005" s="63"/>
      <c r="DE1005" s="63"/>
      <c r="DF1005" s="63"/>
      <c r="DG1005" s="63"/>
      <c r="DH1005" s="63"/>
      <c r="DI1005" s="63"/>
      <c r="DJ1005" s="63"/>
      <c r="DK1005" s="63"/>
      <c r="DL1005" s="63"/>
      <c r="DM1005" s="63"/>
      <c r="DN1005" s="63"/>
      <c r="DO1005" s="63"/>
      <c r="DP1005" s="63"/>
      <c r="DQ1005" s="63"/>
      <c r="DR1005" s="63"/>
      <c r="DS1005" s="63"/>
      <c r="DT1005" s="63"/>
      <c r="DU1005" s="63"/>
      <c r="DV1005" s="63"/>
      <c r="DW1005" s="63"/>
      <c r="DX1005" s="63"/>
      <c r="DY1005" s="63"/>
      <c r="DZ1005" s="63"/>
      <c r="EA1005" s="63"/>
    </row>
    <row r="1006" spans="1:131" s="51" customFormat="1" ht="12" customHeight="1" x14ac:dyDescent="0.2">
      <c r="A1006" s="60"/>
      <c r="B1006" s="67"/>
      <c r="C1006" s="75"/>
      <c r="D1006" s="70"/>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c r="DD1006" s="63"/>
      <c r="DE1006" s="63"/>
      <c r="DF1006" s="63"/>
      <c r="DG1006" s="63"/>
      <c r="DH1006" s="63"/>
      <c r="DI1006" s="63"/>
      <c r="DJ1006" s="63"/>
      <c r="DK1006" s="63"/>
      <c r="DL1006" s="63"/>
      <c r="DM1006" s="63"/>
      <c r="DN1006" s="63"/>
      <c r="DO1006" s="63"/>
      <c r="DP1006" s="63"/>
      <c r="DQ1006" s="63"/>
      <c r="DR1006" s="63"/>
      <c r="DS1006" s="63"/>
      <c r="DT1006" s="63"/>
      <c r="DU1006" s="63"/>
      <c r="DV1006" s="63"/>
      <c r="DW1006" s="63"/>
      <c r="DX1006" s="63"/>
      <c r="DY1006" s="63"/>
      <c r="DZ1006" s="63"/>
      <c r="EA1006" s="63"/>
    </row>
    <row r="1007" spans="1:131" s="51" customFormat="1" ht="12" customHeight="1" x14ac:dyDescent="0.2">
      <c r="A1007" s="60"/>
      <c r="B1007" s="67"/>
      <c r="C1007" s="75"/>
      <c r="D1007" s="70"/>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c r="DD1007" s="63"/>
      <c r="DE1007" s="63"/>
      <c r="DF1007" s="63"/>
      <c r="DG1007" s="63"/>
      <c r="DH1007" s="63"/>
      <c r="DI1007" s="63"/>
      <c r="DJ1007" s="63"/>
      <c r="DK1007" s="63"/>
      <c r="DL1007" s="63"/>
      <c r="DM1007" s="63"/>
      <c r="DN1007" s="63"/>
      <c r="DO1007" s="63"/>
      <c r="DP1007" s="63"/>
      <c r="DQ1007" s="63"/>
      <c r="DR1007" s="63"/>
      <c r="DS1007" s="63"/>
      <c r="DT1007" s="63"/>
      <c r="DU1007" s="63"/>
      <c r="DV1007" s="63"/>
      <c r="DW1007" s="63"/>
      <c r="DX1007" s="63"/>
      <c r="DY1007" s="63"/>
      <c r="DZ1007" s="63"/>
      <c r="EA1007" s="63"/>
    </row>
    <row r="1008" spans="1:131" s="51" customFormat="1" ht="12" customHeight="1" x14ac:dyDescent="0.2">
      <c r="A1008" s="60"/>
      <c r="B1008" s="67"/>
      <c r="C1008" s="75"/>
      <c r="D1008" s="70"/>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c r="DD1008" s="63"/>
      <c r="DE1008" s="63"/>
      <c r="DF1008" s="63"/>
      <c r="DG1008" s="63"/>
      <c r="DH1008" s="63"/>
      <c r="DI1008" s="63"/>
      <c r="DJ1008" s="63"/>
      <c r="DK1008" s="63"/>
      <c r="DL1008" s="63"/>
      <c r="DM1008" s="63"/>
      <c r="DN1008" s="63"/>
      <c r="DO1008" s="63"/>
      <c r="DP1008" s="63"/>
      <c r="DQ1008" s="63"/>
      <c r="DR1008" s="63"/>
      <c r="DS1008" s="63"/>
      <c r="DT1008" s="63"/>
      <c r="DU1008" s="63"/>
      <c r="DV1008" s="63"/>
      <c r="DW1008" s="63"/>
      <c r="DX1008" s="63"/>
      <c r="DY1008" s="63"/>
      <c r="DZ1008" s="63"/>
      <c r="EA1008" s="63"/>
    </row>
    <row r="1009" spans="1:131" s="51" customFormat="1" ht="12" customHeight="1" x14ac:dyDescent="0.2">
      <c r="A1009" s="60"/>
      <c r="B1009" s="67"/>
      <c r="C1009" s="75"/>
      <c r="D1009" s="70"/>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c r="DD1009" s="63"/>
      <c r="DE1009" s="63"/>
      <c r="DF1009" s="63"/>
      <c r="DG1009" s="63"/>
      <c r="DH1009" s="63"/>
      <c r="DI1009" s="63"/>
      <c r="DJ1009" s="63"/>
      <c r="DK1009" s="63"/>
      <c r="DL1009" s="63"/>
      <c r="DM1009" s="63"/>
      <c r="DN1009" s="63"/>
      <c r="DO1009" s="63"/>
      <c r="DP1009" s="63"/>
      <c r="DQ1009" s="63"/>
      <c r="DR1009" s="63"/>
      <c r="DS1009" s="63"/>
      <c r="DT1009" s="63"/>
      <c r="DU1009" s="63"/>
      <c r="DV1009" s="63"/>
      <c r="DW1009" s="63"/>
      <c r="DX1009" s="63"/>
      <c r="DY1009" s="63"/>
      <c r="DZ1009" s="63"/>
      <c r="EA1009" s="63"/>
    </row>
    <row r="1010" spans="1:131" s="51" customFormat="1" ht="12" customHeight="1" x14ac:dyDescent="0.2">
      <c r="A1010" s="60"/>
      <c r="B1010" s="67"/>
      <c r="C1010" s="75"/>
      <c r="D1010" s="70"/>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c r="DD1010" s="63"/>
      <c r="DE1010" s="63"/>
      <c r="DF1010" s="63"/>
      <c r="DG1010" s="63"/>
      <c r="DH1010" s="63"/>
      <c r="DI1010" s="63"/>
      <c r="DJ1010" s="63"/>
      <c r="DK1010" s="63"/>
      <c r="DL1010" s="63"/>
      <c r="DM1010" s="63"/>
      <c r="DN1010" s="63"/>
      <c r="DO1010" s="63"/>
      <c r="DP1010" s="63"/>
      <c r="DQ1010" s="63"/>
      <c r="DR1010" s="63"/>
      <c r="DS1010" s="63"/>
      <c r="DT1010" s="63"/>
      <c r="DU1010" s="63"/>
      <c r="DV1010" s="63"/>
      <c r="DW1010" s="63"/>
      <c r="DX1010" s="63"/>
      <c r="DY1010" s="63"/>
      <c r="DZ1010" s="63"/>
      <c r="EA1010" s="63"/>
    </row>
    <row r="1011" spans="1:131" s="51" customFormat="1" ht="12" customHeight="1" x14ac:dyDescent="0.2">
      <c r="A1011" s="60"/>
      <c r="B1011" s="67"/>
      <c r="C1011" s="75"/>
      <c r="D1011" s="70"/>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c r="DD1011" s="63"/>
      <c r="DE1011" s="63"/>
      <c r="DF1011" s="63"/>
      <c r="DG1011" s="63"/>
      <c r="DH1011" s="63"/>
      <c r="DI1011" s="63"/>
      <c r="DJ1011" s="63"/>
      <c r="DK1011" s="63"/>
      <c r="DL1011" s="63"/>
      <c r="DM1011" s="63"/>
      <c r="DN1011" s="63"/>
      <c r="DO1011" s="63"/>
      <c r="DP1011" s="63"/>
      <c r="DQ1011" s="63"/>
      <c r="DR1011" s="63"/>
      <c r="DS1011" s="63"/>
      <c r="DT1011" s="63"/>
      <c r="DU1011" s="63"/>
      <c r="DV1011" s="63"/>
      <c r="DW1011" s="63"/>
      <c r="DX1011" s="63"/>
      <c r="DY1011" s="63"/>
      <c r="DZ1011" s="63"/>
      <c r="EA1011" s="63"/>
    </row>
    <row r="1012" spans="1:131" s="51" customFormat="1" ht="12" customHeight="1" x14ac:dyDescent="0.2">
      <c r="A1012" s="60"/>
      <c r="B1012" s="67"/>
      <c r="C1012" s="75"/>
      <c r="D1012" s="70"/>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c r="DD1012" s="63"/>
      <c r="DE1012" s="63"/>
      <c r="DF1012" s="63"/>
      <c r="DG1012" s="63"/>
      <c r="DH1012" s="63"/>
      <c r="DI1012" s="63"/>
      <c r="DJ1012" s="63"/>
      <c r="DK1012" s="63"/>
      <c r="DL1012" s="63"/>
      <c r="DM1012" s="63"/>
      <c r="DN1012" s="63"/>
      <c r="DO1012" s="63"/>
      <c r="DP1012" s="63"/>
      <c r="DQ1012" s="63"/>
      <c r="DR1012" s="63"/>
      <c r="DS1012" s="63"/>
      <c r="DT1012" s="63"/>
      <c r="DU1012" s="63"/>
      <c r="DV1012" s="63"/>
      <c r="DW1012" s="63"/>
      <c r="DX1012" s="63"/>
      <c r="DY1012" s="63"/>
      <c r="DZ1012" s="63"/>
      <c r="EA1012" s="63"/>
    </row>
    <row r="1013" spans="1:131" s="51" customFormat="1" ht="12" customHeight="1" x14ac:dyDescent="0.2">
      <c r="A1013" s="60"/>
      <c r="B1013" s="67"/>
      <c r="C1013" s="75"/>
      <c r="D1013" s="70"/>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c r="DD1013" s="63"/>
      <c r="DE1013" s="63"/>
      <c r="DF1013" s="63"/>
      <c r="DG1013" s="63"/>
      <c r="DH1013" s="63"/>
      <c r="DI1013" s="63"/>
      <c r="DJ1013" s="63"/>
      <c r="DK1013" s="63"/>
      <c r="DL1013" s="63"/>
      <c r="DM1013" s="63"/>
      <c r="DN1013" s="63"/>
      <c r="DO1013" s="63"/>
      <c r="DP1013" s="63"/>
      <c r="DQ1013" s="63"/>
      <c r="DR1013" s="63"/>
      <c r="DS1013" s="63"/>
      <c r="DT1013" s="63"/>
      <c r="DU1013" s="63"/>
      <c r="DV1013" s="63"/>
      <c r="DW1013" s="63"/>
      <c r="DX1013" s="63"/>
      <c r="DY1013" s="63"/>
      <c r="DZ1013" s="63"/>
      <c r="EA1013" s="63"/>
    </row>
    <row r="1014" spans="1:131" s="51" customFormat="1" ht="12" customHeight="1" x14ac:dyDescent="0.2">
      <c r="A1014" s="60"/>
      <c r="B1014" s="67"/>
      <c r="C1014" s="75"/>
      <c r="D1014" s="70"/>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c r="DD1014" s="63"/>
      <c r="DE1014" s="63"/>
      <c r="DF1014" s="63"/>
      <c r="DG1014" s="63"/>
      <c r="DH1014" s="63"/>
      <c r="DI1014" s="63"/>
      <c r="DJ1014" s="63"/>
      <c r="DK1014" s="63"/>
      <c r="DL1014" s="63"/>
      <c r="DM1014" s="63"/>
      <c r="DN1014" s="63"/>
      <c r="DO1014" s="63"/>
      <c r="DP1014" s="63"/>
      <c r="DQ1014" s="63"/>
      <c r="DR1014" s="63"/>
      <c r="DS1014" s="63"/>
      <c r="DT1014" s="63"/>
      <c r="DU1014" s="63"/>
      <c r="DV1014" s="63"/>
      <c r="DW1014" s="63"/>
      <c r="DX1014" s="63"/>
      <c r="DY1014" s="63"/>
      <c r="DZ1014" s="63"/>
      <c r="EA1014" s="63"/>
    </row>
    <row r="1015" spans="1:131" s="51" customFormat="1" ht="12" customHeight="1" x14ac:dyDescent="0.2">
      <c r="A1015" s="60"/>
      <c r="B1015" s="67"/>
      <c r="C1015" s="75"/>
      <c r="D1015" s="70"/>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c r="DD1015" s="63"/>
      <c r="DE1015" s="63"/>
      <c r="DF1015" s="63"/>
      <c r="DG1015" s="63"/>
      <c r="DH1015" s="63"/>
      <c r="DI1015" s="63"/>
      <c r="DJ1015" s="63"/>
      <c r="DK1015" s="63"/>
      <c r="DL1015" s="63"/>
      <c r="DM1015" s="63"/>
      <c r="DN1015" s="63"/>
      <c r="DO1015" s="63"/>
      <c r="DP1015" s="63"/>
      <c r="DQ1015" s="63"/>
      <c r="DR1015" s="63"/>
      <c r="DS1015" s="63"/>
      <c r="DT1015" s="63"/>
      <c r="DU1015" s="63"/>
      <c r="DV1015" s="63"/>
      <c r="DW1015" s="63"/>
      <c r="DX1015" s="63"/>
      <c r="DY1015" s="63"/>
      <c r="DZ1015" s="63"/>
      <c r="EA1015" s="63"/>
    </row>
    <row r="1016" spans="1:131" s="51" customFormat="1" ht="12" customHeight="1" x14ac:dyDescent="0.2">
      <c r="A1016" s="60"/>
      <c r="B1016" s="67"/>
      <c r="C1016" s="75"/>
      <c r="D1016" s="70"/>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c r="DD1016" s="63"/>
      <c r="DE1016" s="63"/>
      <c r="DF1016" s="63"/>
      <c r="DG1016" s="63"/>
      <c r="DH1016" s="63"/>
      <c r="DI1016" s="63"/>
      <c r="DJ1016" s="63"/>
      <c r="DK1016" s="63"/>
      <c r="DL1016" s="63"/>
      <c r="DM1016" s="63"/>
      <c r="DN1016" s="63"/>
      <c r="DO1016" s="63"/>
      <c r="DP1016" s="63"/>
      <c r="DQ1016" s="63"/>
      <c r="DR1016" s="63"/>
      <c r="DS1016" s="63"/>
      <c r="DT1016" s="63"/>
      <c r="DU1016" s="63"/>
      <c r="DV1016" s="63"/>
      <c r="DW1016" s="63"/>
      <c r="DX1016" s="63"/>
      <c r="DY1016" s="63"/>
      <c r="DZ1016" s="63"/>
      <c r="EA1016" s="63"/>
    </row>
    <row r="1017" spans="1:131" s="51" customFormat="1" ht="12" customHeight="1" x14ac:dyDescent="0.2">
      <c r="A1017" s="60"/>
      <c r="B1017" s="67"/>
      <c r="C1017" s="75"/>
      <c r="D1017" s="70"/>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c r="DD1017" s="63"/>
      <c r="DE1017" s="63"/>
      <c r="DF1017" s="63"/>
      <c r="DG1017" s="63"/>
      <c r="DH1017" s="63"/>
      <c r="DI1017" s="63"/>
      <c r="DJ1017" s="63"/>
      <c r="DK1017" s="63"/>
      <c r="DL1017" s="63"/>
      <c r="DM1017" s="63"/>
      <c r="DN1017" s="63"/>
      <c r="DO1017" s="63"/>
      <c r="DP1017" s="63"/>
      <c r="DQ1017" s="63"/>
      <c r="DR1017" s="63"/>
      <c r="DS1017" s="63"/>
      <c r="DT1017" s="63"/>
      <c r="DU1017" s="63"/>
      <c r="DV1017" s="63"/>
      <c r="DW1017" s="63"/>
      <c r="DX1017" s="63"/>
      <c r="DY1017" s="63"/>
      <c r="DZ1017" s="63"/>
      <c r="EA1017" s="63"/>
    </row>
    <row r="1018" spans="1:131" s="51" customFormat="1" ht="12" customHeight="1" x14ac:dyDescent="0.2">
      <c r="A1018" s="60"/>
      <c r="B1018" s="67"/>
      <c r="C1018" s="75"/>
      <c r="D1018" s="70"/>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c r="DD1018" s="63"/>
      <c r="DE1018" s="63"/>
      <c r="DF1018" s="63"/>
      <c r="DG1018" s="63"/>
      <c r="DH1018" s="63"/>
      <c r="DI1018" s="63"/>
      <c r="DJ1018" s="63"/>
      <c r="DK1018" s="63"/>
      <c r="DL1018" s="63"/>
      <c r="DM1018" s="63"/>
      <c r="DN1018" s="63"/>
      <c r="DO1018" s="63"/>
      <c r="DP1018" s="63"/>
      <c r="DQ1018" s="63"/>
      <c r="DR1018" s="63"/>
      <c r="DS1018" s="63"/>
      <c r="DT1018" s="63"/>
      <c r="DU1018" s="63"/>
      <c r="DV1018" s="63"/>
      <c r="DW1018" s="63"/>
      <c r="DX1018" s="63"/>
      <c r="DY1018" s="63"/>
      <c r="DZ1018" s="63"/>
      <c r="EA1018" s="63"/>
    </row>
    <row r="1019" spans="1:131" s="51" customFormat="1" ht="12" customHeight="1" x14ac:dyDescent="0.2">
      <c r="A1019" s="60"/>
      <c r="B1019" s="67"/>
      <c r="C1019" s="75"/>
      <c r="D1019" s="70"/>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c r="DD1019" s="63"/>
      <c r="DE1019" s="63"/>
      <c r="DF1019" s="63"/>
      <c r="DG1019" s="63"/>
      <c r="DH1019" s="63"/>
      <c r="DI1019" s="63"/>
      <c r="DJ1019" s="63"/>
      <c r="DK1019" s="63"/>
      <c r="DL1019" s="63"/>
      <c r="DM1019" s="63"/>
      <c r="DN1019" s="63"/>
      <c r="DO1019" s="63"/>
      <c r="DP1019" s="63"/>
      <c r="DQ1019" s="63"/>
      <c r="DR1019" s="63"/>
      <c r="DS1019" s="63"/>
      <c r="DT1019" s="63"/>
      <c r="DU1019" s="63"/>
      <c r="DV1019" s="63"/>
      <c r="DW1019" s="63"/>
      <c r="DX1019" s="63"/>
      <c r="DY1019" s="63"/>
      <c r="DZ1019" s="63"/>
      <c r="EA1019" s="63"/>
    </row>
    <row r="1020" spans="1:131" s="51" customFormat="1" ht="12" customHeight="1" x14ac:dyDescent="0.2">
      <c r="A1020" s="60"/>
      <c r="B1020" s="67"/>
      <c r="C1020" s="75"/>
      <c r="D1020" s="70"/>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c r="DD1020" s="63"/>
      <c r="DE1020" s="63"/>
      <c r="DF1020" s="63"/>
      <c r="DG1020" s="63"/>
      <c r="DH1020" s="63"/>
      <c r="DI1020" s="63"/>
      <c r="DJ1020" s="63"/>
      <c r="DK1020" s="63"/>
      <c r="DL1020" s="63"/>
      <c r="DM1020" s="63"/>
      <c r="DN1020" s="63"/>
      <c r="DO1020" s="63"/>
      <c r="DP1020" s="63"/>
      <c r="DQ1020" s="63"/>
      <c r="DR1020" s="63"/>
      <c r="DS1020" s="63"/>
      <c r="DT1020" s="63"/>
      <c r="DU1020" s="63"/>
      <c r="DV1020" s="63"/>
      <c r="DW1020" s="63"/>
      <c r="DX1020" s="63"/>
      <c r="DY1020" s="63"/>
      <c r="DZ1020" s="63"/>
      <c r="EA1020" s="63"/>
    </row>
    <row r="1021" spans="1:131" s="51" customFormat="1" ht="12" customHeight="1" x14ac:dyDescent="0.2">
      <c r="A1021" s="60"/>
      <c r="B1021" s="67"/>
      <c r="C1021" s="75"/>
      <c r="D1021" s="70"/>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c r="DD1021" s="63"/>
      <c r="DE1021" s="63"/>
      <c r="DF1021" s="63"/>
      <c r="DG1021" s="63"/>
      <c r="DH1021" s="63"/>
      <c r="DI1021" s="63"/>
      <c r="DJ1021" s="63"/>
      <c r="DK1021" s="63"/>
      <c r="DL1021" s="63"/>
      <c r="DM1021" s="63"/>
      <c r="DN1021" s="63"/>
      <c r="DO1021" s="63"/>
      <c r="DP1021" s="63"/>
      <c r="DQ1021" s="63"/>
      <c r="DR1021" s="63"/>
      <c r="DS1021" s="63"/>
      <c r="DT1021" s="63"/>
      <c r="DU1021" s="63"/>
      <c r="DV1021" s="63"/>
      <c r="DW1021" s="63"/>
      <c r="DX1021" s="63"/>
      <c r="DY1021" s="63"/>
      <c r="DZ1021" s="63"/>
      <c r="EA1021" s="63"/>
    </row>
    <row r="1022" spans="1:131" s="51" customFormat="1" ht="12" customHeight="1" x14ac:dyDescent="0.2">
      <c r="A1022" s="60"/>
      <c r="B1022" s="67"/>
      <c r="C1022" s="75"/>
      <c r="D1022" s="70"/>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c r="DD1022" s="63"/>
      <c r="DE1022" s="63"/>
      <c r="DF1022" s="63"/>
      <c r="DG1022" s="63"/>
      <c r="DH1022" s="63"/>
      <c r="DI1022" s="63"/>
      <c r="DJ1022" s="63"/>
      <c r="DK1022" s="63"/>
      <c r="DL1022" s="63"/>
      <c r="DM1022" s="63"/>
      <c r="DN1022" s="63"/>
      <c r="DO1022" s="63"/>
      <c r="DP1022" s="63"/>
      <c r="DQ1022" s="63"/>
      <c r="DR1022" s="63"/>
      <c r="DS1022" s="63"/>
      <c r="DT1022" s="63"/>
      <c r="DU1022" s="63"/>
      <c r="DV1022" s="63"/>
      <c r="DW1022" s="63"/>
      <c r="DX1022" s="63"/>
      <c r="DY1022" s="63"/>
      <c r="DZ1022" s="63"/>
      <c r="EA1022" s="63"/>
    </row>
    <row r="1023" spans="1:131" s="51" customFormat="1" ht="12" customHeight="1" x14ac:dyDescent="0.2">
      <c r="A1023" s="60"/>
      <c r="B1023" s="67"/>
      <c r="C1023" s="75"/>
      <c r="D1023" s="70"/>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c r="DD1023" s="63"/>
      <c r="DE1023" s="63"/>
      <c r="DF1023" s="63"/>
      <c r="DG1023" s="63"/>
      <c r="DH1023" s="63"/>
      <c r="DI1023" s="63"/>
      <c r="DJ1023" s="63"/>
      <c r="DK1023" s="63"/>
      <c r="DL1023" s="63"/>
      <c r="DM1023" s="63"/>
      <c r="DN1023" s="63"/>
      <c r="DO1023" s="63"/>
      <c r="DP1023" s="63"/>
      <c r="DQ1023" s="63"/>
      <c r="DR1023" s="63"/>
      <c r="DS1023" s="63"/>
      <c r="DT1023" s="63"/>
      <c r="DU1023" s="63"/>
      <c r="DV1023" s="63"/>
      <c r="DW1023" s="63"/>
      <c r="DX1023" s="63"/>
      <c r="DY1023" s="63"/>
      <c r="DZ1023" s="63"/>
      <c r="EA1023" s="63"/>
    </row>
    <row r="1024" spans="1:131" s="51" customFormat="1" ht="12" customHeight="1" x14ac:dyDescent="0.2">
      <c r="A1024" s="60"/>
      <c r="B1024" s="67"/>
      <c r="C1024" s="75"/>
      <c r="D1024" s="70"/>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c r="DD1024" s="63"/>
      <c r="DE1024" s="63"/>
      <c r="DF1024" s="63"/>
      <c r="DG1024" s="63"/>
      <c r="DH1024" s="63"/>
      <c r="DI1024" s="63"/>
      <c r="DJ1024" s="63"/>
      <c r="DK1024" s="63"/>
      <c r="DL1024" s="63"/>
      <c r="DM1024" s="63"/>
      <c r="DN1024" s="63"/>
      <c r="DO1024" s="63"/>
      <c r="DP1024" s="63"/>
      <c r="DQ1024" s="63"/>
      <c r="DR1024" s="63"/>
      <c r="DS1024" s="63"/>
      <c r="DT1024" s="63"/>
      <c r="DU1024" s="63"/>
      <c r="DV1024" s="63"/>
      <c r="DW1024" s="63"/>
      <c r="DX1024" s="63"/>
      <c r="DY1024" s="63"/>
      <c r="DZ1024" s="63"/>
      <c r="EA1024" s="63"/>
    </row>
    <row r="1025" spans="1:131" s="51" customFormat="1" ht="12" customHeight="1" x14ac:dyDescent="0.2">
      <c r="A1025" s="60"/>
      <c r="B1025" s="67"/>
      <c r="C1025" s="75"/>
      <c r="D1025" s="70"/>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c r="DD1025" s="63"/>
      <c r="DE1025" s="63"/>
      <c r="DF1025" s="63"/>
      <c r="DG1025" s="63"/>
      <c r="DH1025" s="63"/>
      <c r="DI1025" s="63"/>
      <c r="DJ1025" s="63"/>
      <c r="DK1025" s="63"/>
      <c r="DL1025" s="63"/>
      <c r="DM1025" s="63"/>
      <c r="DN1025" s="63"/>
      <c r="DO1025" s="63"/>
      <c r="DP1025" s="63"/>
      <c r="DQ1025" s="63"/>
      <c r="DR1025" s="63"/>
      <c r="DS1025" s="63"/>
      <c r="DT1025" s="63"/>
      <c r="DU1025" s="63"/>
      <c r="DV1025" s="63"/>
      <c r="DW1025" s="63"/>
      <c r="DX1025" s="63"/>
      <c r="DY1025" s="63"/>
      <c r="DZ1025" s="63"/>
      <c r="EA1025" s="63"/>
    </row>
    <row r="1026" spans="1:131" s="51" customFormat="1" ht="12" customHeight="1" x14ac:dyDescent="0.2">
      <c r="A1026" s="60"/>
      <c r="B1026" s="67"/>
      <c r="C1026" s="75"/>
      <c r="D1026" s="70"/>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c r="DD1026" s="63"/>
      <c r="DE1026" s="63"/>
      <c r="DF1026" s="63"/>
      <c r="DG1026" s="63"/>
      <c r="DH1026" s="63"/>
      <c r="DI1026" s="63"/>
      <c r="DJ1026" s="63"/>
      <c r="DK1026" s="63"/>
      <c r="DL1026" s="63"/>
      <c r="DM1026" s="63"/>
      <c r="DN1026" s="63"/>
      <c r="DO1026" s="63"/>
      <c r="DP1026" s="63"/>
      <c r="DQ1026" s="63"/>
      <c r="DR1026" s="63"/>
      <c r="DS1026" s="63"/>
      <c r="DT1026" s="63"/>
      <c r="DU1026" s="63"/>
      <c r="DV1026" s="63"/>
      <c r="DW1026" s="63"/>
      <c r="DX1026" s="63"/>
      <c r="DY1026" s="63"/>
      <c r="DZ1026" s="63"/>
      <c r="EA1026" s="63"/>
    </row>
    <row r="1027" spans="1:131" s="51" customFormat="1" ht="12" customHeight="1" x14ac:dyDescent="0.2">
      <c r="A1027" s="60"/>
      <c r="B1027" s="67"/>
      <c r="C1027" s="75"/>
      <c r="D1027" s="70"/>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c r="DD1027" s="63"/>
      <c r="DE1027" s="63"/>
      <c r="DF1027" s="63"/>
      <c r="DG1027" s="63"/>
      <c r="DH1027" s="63"/>
      <c r="DI1027" s="63"/>
      <c r="DJ1027" s="63"/>
      <c r="DK1027" s="63"/>
      <c r="DL1027" s="63"/>
      <c r="DM1027" s="63"/>
      <c r="DN1027" s="63"/>
      <c r="DO1027" s="63"/>
      <c r="DP1027" s="63"/>
      <c r="DQ1027" s="63"/>
      <c r="DR1027" s="63"/>
      <c r="DS1027" s="63"/>
      <c r="DT1027" s="63"/>
      <c r="DU1027" s="63"/>
      <c r="DV1027" s="63"/>
      <c r="DW1027" s="63"/>
      <c r="DX1027" s="63"/>
      <c r="DY1027" s="63"/>
      <c r="DZ1027" s="63"/>
      <c r="EA1027" s="63"/>
    </row>
    <row r="1028" spans="1:131" s="51" customFormat="1" ht="12" customHeight="1" x14ac:dyDescent="0.2">
      <c r="A1028" s="60"/>
      <c r="B1028" s="67"/>
      <c r="C1028" s="75"/>
      <c r="D1028" s="70"/>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c r="DD1028" s="63"/>
      <c r="DE1028" s="63"/>
      <c r="DF1028" s="63"/>
      <c r="DG1028" s="63"/>
      <c r="DH1028" s="63"/>
      <c r="DI1028" s="63"/>
      <c r="DJ1028" s="63"/>
      <c r="DK1028" s="63"/>
      <c r="DL1028" s="63"/>
      <c r="DM1028" s="63"/>
      <c r="DN1028" s="63"/>
      <c r="DO1028" s="63"/>
      <c r="DP1028" s="63"/>
      <c r="DQ1028" s="63"/>
      <c r="DR1028" s="63"/>
      <c r="DS1028" s="63"/>
      <c r="DT1028" s="63"/>
      <c r="DU1028" s="63"/>
      <c r="DV1028" s="63"/>
      <c r="DW1028" s="63"/>
      <c r="DX1028" s="63"/>
      <c r="DY1028" s="63"/>
      <c r="DZ1028" s="63"/>
      <c r="EA1028" s="63"/>
    </row>
    <row r="1029" spans="1:131" s="51" customFormat="1" ht="12" customHeight="1" x14ac:dyDescent="0.2">
      <c r="A1029" s="60"/>
      <c r="B1029" s="67"/>
      <c r="C1029" s="75"/>
      <c r="D1029" s="70"/>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c r="DD1029" s="63"/>
      <c r="DE1029" s="63"/>
      <c r="DF1029" s="63"/>
      <c r="DG1029" s="63"/>
      <c r="DH1029" s="63"/>
      <c r="DI1029" s="63"/>
      <c r="DJ1029" s="63"/>
      <c r="DK1029" s="63"/>
      <c r="DL1029" s="63"/>
      <c r="DM1029" s="63"/>
      <c r="DN1029" s="63"/>
      <c r="DO1029" s="63"/>
      <c r="DP1029" s="63"/>
      <c r="DQ1029" s="63"/>
      <c r="DR1029" s="63"/>
      <c r="DS1029" s="63"/>
      <c r="DT1029" s="63"/>
      <c r="DU1029" s="63"/>
      <c r="DV1029" s="63"/>
      <c r="DW1029" s="63"/>
      <c r="DX1029" s="63"/>
      <c r="DY1029" s="63"/>
      <c r="DZ1029" s="63"/>
      <c r="EA1029" s="63"/>
    </row>
    <row r="1030" spans="1:131" s="51" customFormat="1" ht="12" customHeight="1" x14ac:dyDescent="0.2">
      <c r="A1030" s="60"/>
      <c r="B1030" s="67"/>
      <c r="C1030" s="75"/>
      <c r="D1030" s="70"/>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c r="DD1030" s="63"/>
      <c r="DE1030" s="63"/>
      <c r="DF1030" s="63"/>
      <c r="DG1030" s="63"/>
      <c r="DH1030" s="63"/>
      <c r="DI1030" s="63"/>
      <c r="DJ1030" s="63"/>
      <c r="DK1030" s="63"/>
      <c r="DL1030" s="63"/>
      <c r="DM1030" s="63"/>
      <c r="DN1030" s="63"/>
      <c r="DO1030" s="63"/>
      <c r="DP1030" s="63"/>
      <c r="DQ1030" s="63"/>
      <c r="DR1030" s="63"/>
      <c r="DS1030" s="63"/>
      <c r="DT1030" s="63"/>
      <c r="DU1030" s="63"/>
      <c r="DV1030" s="63"/>
      <c r="DW1030" s="63"/>
      <c r="DX1030" s="63"/>
      <c r="DY1030" s="63"/>
      <c r="DZ1030" s="63"/>
      <c r="EA1030" s="63"/>
    </row>
    <row r="1031" spans="1:131" s="51" customFormat="1" ht="12" customHeight="1" x14ac:dyDescent="0.2">
      <c r="A1031" s="60"/>
      <c r="B1031" s="67"/>
      <c r="C1031" s="75"/>
      <c r="D1031" s="70"/>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c r="DD1031" s="63"/>
      <c r="DE1031" s="63"/>
      <c r="DF1031" s="63"/>
      <c r="DG1031" s="63"/>
      <c r="DH1031" s="63"/>
      <c r="DI1031" s="63"/>
      <c r="DJ1031" s="63"/>
      <c r="DK1031" s="63"/>
      <c r="DL1031" s="63"/>
      <c r="DM1031" s="63"/>
      <c r="DN1031" s="63"/>
      <c r="DO1031" s="63"/>
      <c r="DP1031" s="63"/>
      <c r="DQ1031" s="63"/>
      <c r="DR1031" s="63"/>
      <c r="DS1031" s="63"/>
      <c r="DT1031" s="63"/>
      <c r="DU1031" s="63"/>
      <c r="DV1031" s="63"/>
      <c r="DW1031" s="63"/>
      <c r="DX1031" s="63"/>
      <c r="DY1031" s="63"/>
      <c r="DZ1031" s="63"/>
      <c r="EA1031" s="63"/>
    </row>
    <row r="1032" spans="1:131" s="51" customFormat="1" ht="12" customHeight="1" x14ac:dyDescent="0.2">
      <c r="A1032" s="60"/>
      <c r="B1032" s="67"/>
      <c r="C1032" s="75"/>
      <c r="D1032" s="70"/>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c r="DD1032" s="63"/>
      <c r="DE1032" s="63"/>
      <c r="DF1032" s="63"/>
      <c r="DG1032" s="63"/>
      <c r="DH1032" s="63"/>
      <c r="DI1032" s="63"/>
      <c r="DJ1032" s="63"/>
      <c r="DK1032" s="63"/>
      <c r="DL1032" s="63"/>
      <c r="DM1032" s="63"/>
      <c r="DN1032" s="63"/>
      <c r="DO1032" s="63"/>
      <c r="DP1032" s="63"/>
      <c r="DQ1032" s="63"/>
      <c r="DR1032" s="63"/>
      <c r="DS1032" s="63"/>
      <c r="DT1032" s="63"/>
      <c r="DU1032" s="63"/>
      <c r="DV1032" s="63"/>
      <c r="DW1032" s="63"/>
      <c r="DX1032" s="63"/>
      <c r="DY1032" s="63"/>
      <c r="DZ1032" s="63"/>
      <c r="EA1032" s="63"/>
    </row>
    <row r="1033" spans="1:131" s="51" customFormat="1" ht="12" customHeight="1" x14ac:dyDescent="0.2">
      <c r="A1033" s="60"/>
      <c r="B1033" s="67"/>
      <c r="C1033" s="75"/>
      <c r="D1033" s="70"/>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c r="DD1033" s="63"/>
      <c r="DE1033" s="63"/>
      <c r="DF1033" s="63"/>
      <c r="DG1033" s="63"/>
      <c r="DH1033" s="63"/>
      <c r="DI1033" s="63"/>
      <c r="DJ1033" s="63"/>
      <c r="DK1033" s="63"/>
      <c r="DL1033" s="63"/>
      <c r="DM1033" s="63"/>
      <c r="DN1033" s="63"/>
      <c r="DO1033" s="63"/>
      <c r="DP1033" s="63"/>
      <c r="DQ1033" s="63"/>
      <c r="DR1033" s="63"/>
      <c r="DS1033" s="63"/>
      <c r="DT1033" s="63"/>
      <c r="DU1033" s="63"/>
      <c r="DV1033" s="63"/>
      <c r="DW1033" s="63"/>
      <c r="DX1033" s="63"/>
      <c r="DY1033" s="63"/>
      <c r="DZ1033" s="63"/>
      <c r="EA1033" s="63"/>
    </row>
    <row r="1034" spans="1:131" s="51" customFormat="1" ht="12" customHeight="1" x14ac:dyDescent="0.2">
      <c r="A1034" s="60"/>
      <c r="B1034" s="67"/>
      <c r="C1034" s="75"/>
      <c r="D1034" s="70"/>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c r="DD1034" s="63"/>
      <c r="DE1034" s="63"/>
      <c r="DF1034" s="63"/>
      <c r="DG1034" s="63"/>
      <c r="DH1034" s="63"/>
      <c r="DI1034" s="63"/>
      <c r="DJ1034" s="63"/>
      <c r="DK1034" s="63"/>
      <c r="DL1034" s="63"/>
      <c r="DM1034" s="63"/>
      <c r="DN1034" s="63"/>
      <c r="DO1034" s="63"/>
      <c r="DP1034" s="63"/>
      <c r="DQ1034" s="63"/>
      <c r="DR1034" s="63"/>
      <c r="DS1034" s="63"/>
      <c r="DT1034" s="63"/>
      <c r="DU1034" s="63"/>
      <c r="DV1034" s="63"/>
      <c r="DW1034" s="63"/>
      <c r="DX1034" s="63"/>
      <c r="DY1034" s="63"/>
      <c r="DZ1034" s="63"/>
      <c r="EA1034" s="63"/>
    </row>
    <row r="1035" spans="1:131" s="51" customFormat="1" ht="12" customHeight="1" x14ac:dyDescent="0.2">
      <c r="A1035" s="60"/>
      <c r="B1035" s="67"/>
      <c r="C1035" s="75"/>
      <c r="D1035" s="70"/>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c r="DD1035" s="63"/>
      <c r="DE1035" s="63"/>
      <c r="DF1035" s="63"/>
      <c r="DG1035" s="63"/>
      <c r="DH1035" s="63"/>
      <c r="DI1035" s="63"/>
      <c r="DJ1035" s="63"/>
      <c r="DK1035" s="63"/>
      <c r="DL1035" s="63"/>
      <c r="DM1035" s="63"/>
      <c r="DN1035" s="63"/>
      <c r="DO1035" s="63"/>
      <c r="DP1035" s="63"/>
      <c r="DQ1035" s="63"/>
      <c r="DR1035" s="63"/>
      <c r="DS1035" s="63"/>
      <c r="DT1035" s="63"/>
      <c r="DU1035" s="63"/>
      <c r="DV1035" s="63"/>
      <c r="DW1035" s="63"/>
      <c r="DX1035" s="63"/>
      <c r="DY1035" s="63"/>
      <c r="DZ1035" s="63"/>
      <c r="EA1035" s="63"/>
    </row>
    <row r="1036" spans="1:131" s="51" customFormat="1" ht="12" customHeight="1" x14ac:dyDescent="0.2">
      <c r="A1036" s="60"/>
      <c r="B1036" s="67"/>
      <c r="C1036" s="75"/>
      <c r="D1036" s="70"/>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c r="DD1036" s="63"/>
      <c r="DE1036" s="63"/>
      <c r="DF1036" s="63"/>
      <c r="DG1036" s="63"/>
      <c r="DH1036" s="63"/>
      <c r="DI1036" s="63"/>
      <c r="DJ1036" s="63"/>
      <c r="DK1036" s="63"/>
      <c r="DL1036" s="63"/>
      <c r="DM1036" s="63"/>
      <c r="DN1036" s="63"/>
      <c r="DO1036" s="63"/>
      <c r="DP1036" s="63"/>
      <c r="DQ1036" s="63"/>
      <c r="DR1036" s="63"/>
      <c r="DS1036" s="63"/>
      <c r="DT1036" s="63"/>
      <c r="DU1036" s="63"/>
      <c r="DV1036" s="63"/>
      <c r="DW1036" s="63"/>
      <c r="DX1036" s="63"/>
      <c r="DY1036" s="63"/>
      <c r="DZ1036" s="63"/>
      <c r="EA1036" s="63"/>
    </row>
    <row r="1037" spans="1:131" s="51" customFormat="1" ht="12" customHeight="1" x14ac:dyDescent="0.2">
      <c r="A1037" s="60"/>
      <c r="B1037" s="67"/>
      <c r="C1037" s="75"/>
      <c r="D1037" s="70"/>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c r="DD1037" s="63"/>
      <c r="DE1037" s="63"/>
      <c r="DF1037" s="63"/>
      <c r="DG1037" s="63"/>
      <c r="DH1037" s="63"/>
      <c r="DI1037" s="63"/>
      <c r="DJ1037" s="63"/>
      <c r="DK1037" s="63"/>
      <c r="DL1037" s="63"/>
      <c r="DM1037" s="63"/>
      <c r="DN1037" s="63"/>
      <c r="DO1037" s="63"/>
      <c r="DP1037" s="63"/>
      <c r="DQ1037" s="63"/>
      <c r="DR1037" s="63"/>
      <c r="DS1037" s="63"/>
      <c r="DT1037" s="63"/>
      <c r="DU1037" s="63"/>
      <c r="DV1037" s="63"/>
      <c r="DW1037" s="63"/>
      <c r="DX1037" s="63"/>
      <c r="DY1037" s="63"/>
      <c r="DZ1037" s="63"/>
      <c r="EA1037" s="63"/>
    </row>
    <row r="1038" spans="1:131" s="51" customFormat="1" ht="12" customHeight="1" x14ac:dyDescent="0.2">
      <c r="A1038" s="60"/>
      <c r="B1038" s="67"/>
      <c r="C1038" s="75"/>
      <c r="D1038" s="70"/>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s="63"/>
      <c r="AH1038" s="63"/>
      <c r="AI1038" s="63"/>
      <c r="AJ1038" s="63"/>
      <c r="AK1038" s="63"/>
      <c r="AL1038" s="63"/>
      <c r="AM1038" s="63"/>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c r="CX1038" s="63"/>
      <c r="CY1038" s="63"/>
      <c r="CZ1038" s="63"/>
      <c r="DA1038" s="63"/>
      <c r="DB1038" s="63"/>
      <c r="DC1038" s="63"/>
      <c r="DD1038" s="63"/>
      <c r="DE1038" s="63"/>
      <c r="DF1038" s="63"/>
      <c r="DG1038" s="63"/>
      <c r="DH1038" s="63"/>
      <c r="DI1038" s="63"/>
      <c r="DJ1038" s="63"/>
      <c r="DK1038" s="63"/>
      <c r="DL1038" s="63"/>
      <c r="DM1038" s="63"/>
      <c r="DN1038" s="63"/>
      <c r="DO1038" s="63"/>
      <c r="DP1038" s="63"/>
      <c r="DQ1038" s="63"/>
      <c r="DR1038" s="63"/>
      <c r="DS1038" s="63"/>
      <c r="DT1038" s="63"/>
      <c r="DU1038" s="63"/>
      <c r="DV1038" s="63"/>
      <c r="DW1038" s="63"/>
      <c r="DX1038" s="63"/>
      <c r="DY1038" s="63"/>
      <c r="DZ1038" s="63"/>
      <c r="EA1038" s="63"/>
    </row>
    <row r="1039" spans="1:131" s="51" customFormat="1" ht="12" customHeight="1" x14ac:dyDescent="0.2">
      <c r="A1039" s="60"/>
      <c r="B1039" s="67"/>
      <c r="C1039" s="75"/>
      <c r="D1039" s="70"/>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63"/>
      <c r="AK1039" s="63"/>
      <c r="AL1039" s="63"/>
      <c r="AM1039" s="63"/>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c r="CX1039" s="63"/>
      <c r="CY1039" s="63"/>
      <c r="CZ1039" s="63"/>
      <c r="DA1039" s="63"/>
      <c r="DB1039" s="63"/>
      <c r="DC1039" s="63"/>
      <c r="DD1039" s="63"/>
      <c r="DE1039" s="63"/>
      <c r="DF1039" s="63"/>
      <c r="DG1039" s="63"/>
      <c r="DH1039" s="63"/>
      <c r="DI1039" s="63"/>
      <c r="DJ1039" s="63"/>
      <c r="DK1039" s="63"/>
      <c r="DL1039" s="63"/>
      <c r="DM1039" s="63"/>
      <c r="DN1039" s="63"/>
      <c r="DO1039" s="63"/>
      <c r="DP1039" s="63"/>
      <c r="DQ1039" s="63"/>
      <c r="DR1039" s="63"/>
      <c r="DS1039" s="63"/>
      <c r="DT1039" s="63"/>
      <c r="DU1039" s="63"/>
      <c r="DV1039" s="63"/>
      <c r="DW1039" s="63"/>
      <c r="DX1039" s="63"/>
      <c r="DY1039" s="63"/>
      <c r="DZ1039" s="63"/>
      <c r="EA1039" s="63"/>
    </row>
    <row r="1040" spans="1:131" s="51" customFormat="1" ht="12" customHeight="1" x14ac:dyDescent="0.2">
      <c r="A1040" s="60"/>
      <c r="B1040" s="67"/>
      <c r="C1040" s="75"/>
      <c r="D1040" s="70"/>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s="63"/>
      <c r="AH1040" s="63"/>
      <c r="AI1040" s="63"/>
      <c r="AJ1040" s="63"/>
      <c r="AK1040" s="63"/>
      <c r="AL1040" s="63"/>
      <c r="AM1040" s="63"/>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c r="CX1040" s="63"/>
      <c r="CY1040" s="63"/>
      <c r="CZ1040" s="63"/>
      <c r="DA1040" s="63"/>
      <c r="DB1040" s="63"/>
      <c r="DC1040" s="63"/>
      <c r="DD1040" s="63"/>
      <c r="DE1040" s="63"/>
      <c r="DF1040" s="63"/>
      <c r="DG1040" s="63"/>
      <c r="DH1040" s="63"/>
      <c r="DI1040" s="63"/>
      <c r="DJ1040" s="63"/>
      <c r="DK1040" s="63"/>
      <c r="DL1040" s="63"/>
      <c r="DM1040" s="63"/>
      <c r="DN1040" s="63"/>
      <c r="DO1040" s="63"/>
      <c r="DP1040" s="63"/>
      <c r="DQ1040" s="63"/>
      <c r="DR1040" s="63"/>
      <c r="DS1040" s="63"/>
      <c r="DT1040" s="63"/>
      <c r="DU1040" s="63"/>
      <c r="DV1040" s="63"/>
      <c r="DW1040" s="63"/>
      <c r="DX1040" s="63"/>
      <c r="DY1040" s="63"/>
      <c r="DZ1040" s="63"/>
      <c r="EA1040" s="63"/>
    </row>
    <row r="1041" spans="1:131" s="51" customFormat="1" ht="12" customHeight="1" x14ac:dyDescent="0.2">
      <c r="A1041" s="60"/>
      <c r="B1041" s="67"/>
      <c r="C1041" s="75"/>
      <c r="D1041" s="70"/>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s="63"/>
      <c r="AH1041" s="63"/>
      <c r="AI1041" s="63"/>
      <c r="AJ1041" s="63"/>
      <c r="AK1041" s="63"/>
      <c r="AL1041" s="63"/>
      <c r="AM1041" s="63"/>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c r="CX1041" s="63"/>
      <c r="CY1041" s="63"/>
      <c r="CZ1041" s="63"/>
      <c r="DA1041" s="63"/>
      <c r="DB1041" s="63"/>
      <c r="DC1041" s="63"/>
      <c r="DD1041" s="63"/>
      <c r="DE1041" s="63"/>
      <c r="DF1041" s="63"/>
      <c r="DG1041" s="63"/>
      <c r="DH1041" s="63"/>
      <c r="DI1041" s="63"/>
      <c r="DJ1041" s="63"/>
      <c r="DK1041" s="63"/>
      <c r="DL1041" s="63"/>
      <c r="DM1041" s="63"/>
      <c r="DN1041" s="63"/>
      <c r="DO1041" s="63"/>
      <c r="DP1041" s="63"/>
      <c r="DQ1041" s="63"/>
      <c r="DR1041" s="63"/>
      <c r="DS1041" s="63"/>
      <c r="DT1041" s="63"/>
      <c r="DU1041" s="63"/>
      <c r="DV1041" s="63"/>
      <c r="DW1041" s="63"/>
      <c r="DX1041" s="63"/>
      <c r="DY1041" s="63"/>
      <c r="DZ1041" s="63"/>
      <c r="EA1041" s="63"/>
    </row>
    <row r="1042" spans="1:131" s="51" customFormat="1" ht="12" customHeight="1" x14ac:dyDescent="0.2">
      <c r="A1042" s="60"/>
      <c r="B1042" s="67"/>
      <c r="C1042" s="75"/>
      <c r="D1042" s="70"/>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s="63"/>
      <c r="AH1042" s="63"/>
      <c r="AI1042" s="63"/>
      <c r="AJ1042" s="63"/>
      <c r="AK1042" s="63"/>
      <c r="AL1042" s="63"/>
      <c r="AM1042" s="63"/>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c r="CX1042" s="63"/>
      <c r="CY1042" s="63"/>
      <c r="CZ1042" s="63"/>
      <c r="DA1042" s="63"/>
      <c r="DB1042" s="63"/>
      <c r="DC1042" s="63"/>
      <c r="DD1042" s="63"/>
      <c r="DE1042" s="63"/>
      <c r="DF1042" s="63"/>
      <c r="DG1042" s="63"/>
      <c r="DH1042" s="63"/>
      <c r="DI1042" s="63"/>
      <c r="DJ1042" s="63"/>
      <c r="DK1042" s="63"/>
      <c r="DL1042" s="63"/>
      <c r="DM1042" s="63"/>
      <c r="DN1042" s="63"/>
      <c r="DO1042" s="63"/>
      <c r="DP1042" s="63"/>
      <c r="DQ1042" s="63"/>
      <c r="DR1042" s="63"/>
      <c r="DS1042" s="63"/>
      <c r="DT1042" s="63"/>
      <c r="DU1042" s="63"/>
      <c r="DV1042" s="63"/>
      <c r="DW1042" s="63"/>
      <c r="DX1042" s="63"/>
      <c r="DY1042" s="63"/>
      <c r="DZ1042" s="63"/>
      <c r="EA1042" s="63"/>
    </row>
    <row r="1043" spans="1:131" s="51" customFormat="1" ht="12" customHeight="1" x14ac:dyDescent="0.2">
      <c r="A1043" s="60"/>
      <c r="B1043" s="67"/>
      <c r="C1043" s="75"/>
      <c r="D1043" s="70"/>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s="63"/>
      <c r="AH1043" s="63"/>
      <c r="AI1043" s="63"/>
      <c r="AJ1043" s="63"/>
      <c r="AK1043" s="63"/>
      <c r="AL1043" s="63"/>
      <c r="AM1043" s="63"/>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c r="DD1043" s="63"/>
      <c r="DE1043" s="63"/>
      <c r="DF1043" s="63"/>
      <c r="DG1043" s="63"/>
      <c r="DH1043" s="63"/>
      <c r="DI1043" s="63"/>
      <c r="DJ1043" s="63"/>
      <c r="DK1043" s="63"/>
      <c r="DL1043" s="63"/>
      <c r="DM1043" s="63"/>
      <c r="DN1043" s="63"/>
      <c r="DO1043" s="63"/>
      <c r="DP1043" s="63"/>
      <c r="DQ1043" s="63"/>
      <c r="DR1043" s="63"/>
      <c r="DS1043" s="63"/>
      <c r="DT1043" s="63"/>
      <c r="DU1043" s="63"/>
      <c r="DV1043" s="63"/>
      <c r="DW1043" s="63"/>
      <c r="DX1043" s="63"/>
      <c r="DY1043" s="63"/>
      <c r="DZ1043" s="63"/>
      <c r="EA1043" s="63"/>
    </row>
    <row r="1044" spans="1:131" s="51" customFormat="1" ht="12" customHeight="1" x14ac:dyDescent="0.2">
      <c r="A1044" s="60"/>
      <c r="B1044" s="67"/>
      <c r="C1044" s="75"/>
      <c r="D1044" s="70"/>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s="63"/>
      <c r="AH1044" s="63"/>
      <c r="AI1044" s="63"/>
      <c r="AJ1044" s="63"/>
      <c r="AK1044" s="63"/>
      <c r="AL1044" s="63"/>
      <c r="AM1044" s="63"/>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c r="DD1044" s="63"/>
      <c r="DE1044" s="63"/>
      <c r="DF1044" s="63"/>
      <c r="DG1044" s="63"/>
      <c r="DH1044" s="63"/>
      <c r="DI1044" s="63"/>
      <c r="DJ1044" s="63"/>
      <c r="DK1044" s="63"/>
      <c r="DL1044" s="63"/>
      <c r="DM1044" s="63"/>
      <c r="DN1044" s="63"/>
      <c r="DO1044" s="63"/>
      <c r="DP1044" s="63"/>
      <c r="DQ1044" s="63"/>
      <c r="DR1044" s="63"/>
      <c r="DS1044" s="63"/>
      <c r="DT1044" s="63"/>
      <c r="DU1044" s="63"/>
      <c r="DV1044" s="63"/>
      <c r="DW1044" s="63"/>
      <c r="DX1044" s="63"/>
      <c r="DY1044" s="63"/>
      <c r="DZ1044" s="63"/>
      <c r="EA1044" s="63"/>
    </row>
    <row r="1045" spans="1:131" s="51" customFormat="1" ht="12" customHeight="1" x14ac:dyDescent="0.2">
      <c r="A1045" s="60"/>
      <c r="B1045" s="67"/>
      <c r="C1045" s="75"/>
      <c r="D1045" s="70"/>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s="63"/>
      <c r="AH1045" s="63"/>
      <c r="AI1045" s="63"/>
      <c r="AJ1045" s="63"/>
      <c r="AK1045" s="63"/>
      <c r="AL1045" s="63"/>
      <c r="AM1045" s="63"/>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c r="DD1045" s="63"/>
      <c r="DE1045" s="63"/>
      <c r="DF1045" s="63"/>
      <c r="DG1045" s="63"/>
      <c r="DH1045" s="63"/>
      <c r="DI1045" s="63"/>
      <c r="DJ1045" s="63"/>
      <c r="DK1045" s="63"/>
      <c r="DL1045" s="63"/>
      <c r="DM1045" s="63"/>
      <c r="DN1045" s="63"/>
      <c r="DO1045" s="63"/>
      <c r="DP1045" s="63"/>
      <c r="DQ1045" s="63"/>
      <c r="DR1045" s="63"/>
      <c r="DS1045" s="63"/>
      <c r="DT1045" s="63"/>
      <c r="DU1045" s="63"/>
      <c r="DV1045" s="63"/>
      <c r="DW1045" s="63"/>
      <c r="DX1045" s="63"/>
      <c r="DY1045" s="63"/>
      <c r="DZ1045" s="63"/>
      <c r="EA1045" s="63"/>
    </row>
    <row r="1046" spans="1:131" s="51" customFormat="1" ht="12" customHeight="1" x14ac:dyDescent="0.2">
      <c r="A1046" s="60"/>
      <c r="B1046" s="67"/>
      <c r="C1046" s="75"/>
      <c r="D1046" s="70"/>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s="63"/>
      <c r="AH1046" s="63"/>
      <c r="AI1046" s="63"/>
      <c r="AJ1046" s="63"/>
      <c r="AK1046" s="63"/>
      <c r="AL1046" s="63"/>
      <c r="AM1046" s="63"/>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c r="DD1046" s="63"/>
      <c r="DE1046" s="63"/>
      <c r="DF1046" s="63"/>
      <c r="DG1046" s="63"/>
      <c r="DH1046" s="63"/>
      <c r="DI1046" s="63"/>
      <c r="DJ1046" s="63"/>
      <c r="DK1046" s="63"/>
      <c r="DL1046" s="63"/>
      <c r="DM1046" s="63"/>
      <c r="DN1046" s="63"/>
      <c r="DO1046" s="63"/>
      <c r="DP1046" s="63"/>
      <c r="DQ1046" s="63"/>
      <c r="DR1046" s="63"/>
      <c r="DS1046" s="63"/>
      <c r="DT1046" s="63"/>
      <c r="DU1046" s="63"/>
      <c r="DV1046" s="63"/>
      <c r="DW1046" s="63"/>
      <c r="DX1046" s="63"/>
      <c r="DY1046" s="63"/>
      <c r="DZ1046" s="63"/>
      <c r="EA1046" s="63"/>
    </row>
    <row r="1047" spans="1:131" s="51" customFormat="1" ht="12" customHeight="1" x14ac:dyDescent="0.2">
      <c r="A1047" s="60"/>
      <c r="B1047" s="67"/>
      <c r="C1047" s="75"/>
      <c r="D1047" s="70"/>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s="63"/>
      <c r="AH1047" s="63"/>
      <c r="AI1047" s="63"/>
      <c r="AJ1047" s="63"/>
      <c r="AK1047" s="63"/>
      <c r="AL1047" s="63"/>
      <c r="AM1047" s="63"/>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c r="DD1047" s="63"/>
      <c r="DE1047" s="63"/>
      <c r="DF1047" s="63"/>
      <c r="DG1047" s="63"/>
      <c r="DH1047" s="63"/>
      <c r="DI1047" s="63"/>
      <c r="DJ1047" s="63"/>
      <c r="DK1047" s="63"/>
      <c r="DL1047" s="63"/>
      <c r="DM1047" s="63"/>
      <c r="DN1047" s="63"/>
      <c r="DO1047" s="63"/>
      <c r="DP1047" s="63"/>
      <c r="DQ1047" s="63"/>
      <c r="DR1047" s="63"/>
      <c r="DS1047" s="63"/>
      <c r="DT1047" s="63"/>
      <c r="DU1047" s="63"/>
      <c r="DV1047" s="63"/>
      <c r="DW1047" s="63"/>
      <c r="DX1047" s="63"/>
      <c r="DY1047" s="63"/>
      <c r="DZ1047" s="63"/>
      <c r="EA1047" s="63"/>
    </row>
    <row r="1048" spans="1:131" s="51" customFormat="1" ht="12" customHeight="1" x14ac:dyDescent="0.2">
      <c r="A1048" s="60"/>
      <c r="B1048" s="67"/>
      <c r="C1048" s="75"/>
      <c r="D1048" s="70"/>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s="63"/>
      <c r="AH1048" s="63"/>
      <c r="AI1048" s="63"/>
      <c r="AJ1048" s="63"/>
      <c r="AK1048" s="63"/>
      <c r="AL1048" s="6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c r="DD1048" s="63"/>
      <c r="DE1048" s="63"/>
      <c r="DF1048" s="63"/>
      <c r="DG1048" s="63"/>
      <c r="DH1048" s="63"/>
      <c r="DI1048" s="63"/>
      <c r="DJ1048" s="63"/>
      <c r="DK1048" s="63"/>
      <c r="DL1048" s="63"/>
      <c r="DM1048" s="63"/>
      <c r="DN1048" s="63"/>
      <c r="DO1048" s="63"/>
      <c r="DP1048" s="63"/>
      <c r="DQ1048" s="63"/>
      <c r="DR1048" s="63"/>
      <c r="DS1048" s="63"/>
      <c r="DT1048" s="63"/>
      <c r="DU1048" s="63"/>
      <c r="DV1048" s="63"/>
      <c r="DW1048" s="63"/>
      <c r="DX1048" s="63"/>
      <c r="DY1048" s="63"/>
      <c r="DZ1048" s="63"/>
      <c r="EA1048" s="63"/>
    </row>
    <row r="1049" spans="1:131" s="51" customFormat="1" ht="12" customHeight="1" x14ac:dyDescent="0.2">
      <c r="A1049" s="60"/>
      <c r="B1049" s="67"/>
      <c r="C1049" s="75"/>
      <c r="D1049" s="70"/>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s="63"/>
      <c r="AH1049" s="63"/>
      <c r="AI1049" s="63"/>
      <c r="AJ1049" s="63"/>
      <c r="AK1049" s="63"/>
      <c r="AL1049" s="63"/>
      <c r="AM1049" s="63"/>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c r="CX1049" s="63"/>
      <c r="CY1049" s="63"/>
      <c r="CZ1049" s="63"/>
      <c r="DA1049" s="63"/>
      <c r="DB1049" s="63"/>
      <c r="DC1049" s="63"/>
      <c r="DD1049" s="63"/>
      <c r="DE1049" s="63"/>
      <c r="DF1049" s="63"/>
      <c r="DG1049" s="63"/>
      <c r="DH1049" s="63"/>
      <c r="DI1049" s="63"/>
      <c r="DJ1049" s="63"/>
      <c r="DK1049" s="63"/>
      <c r="DL1049" s="63"/>
      <c r="DM1049" s="63"/>
      <c r="DN1049" s="63"/>
      <c r="DO1049" s="63"/>
      <c r="DP1049" s="63"/>
      <c r="DQ1049" s="63"/>
      <c r="DR1049" s="63"/>
      <c r="DS1049" s="63"/>
      <c r="DT1049" s="63"/>
      <c r="DU1049" s="63"/>
      <c r="DV1049" s="63"/>
      <c r="DW1049" s="63"/>
      <c r="DX1049" s="63"/>
      <c r="DY1049" s="63"/>
      <c r="DZ1049" s="63"/>
      <c r="EA1049" s="63"/>
    </row>
    <row r="1050" spans="1:131" s="51" customFormat="1" ht="12" customHeight="1" x14ac:dyDescent="0.2">
      <c r="A1050" s="60"/>
      <c r="B1050" s="67"/>
      <c r="C1050" s="75"/>
      <c r="D1050" s="70"/>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s="63"/>
      <c r="AH1050" s="63"/>
      <c r="AI1050" s="63"/>
      <c r="AJ1050" s="63"/>
      <c r="AK1050" s="63"/>
      <c r="AL1050" s="63"/>
      <c r="AM1050" s="63"/>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c r="CX1050" s="63"/>
      <c r="CY1050" s="63"/>
      <c r="CZ1050" s="63"/>
      <c r="DA1050" s="63"/>
      <c r="DB1050" s="63"/>
      <c r="DC1050" s="63"/>
      <c r="DD1050" s="63"/>
      <c r="DE1050" s="63"/>
      <c r="DF1050" s="63"/>
      <c r="DG1050" s="63"/>
      <c r="DH1050" s="63"/>
      <c r="DI1050" s="63"/>
      <c r="DJ1050" s="63"/>
      <c r="DK1050" s="63"/>
      <c r="DL1050" s="63"/>
      <c r="DM1050" s="63"/>
      <c r="DN1050" s="63"/>
      <c r="DO1050" s="63"/>
      <c r="DP1050" s="63"/>
      <c r="DQ1050" s="63"/>
      <c r="DR1050" s="63"/>
      <c r="DS1050" s="63"/>
      <c r="DT1050" s="63"/>
      <c r="DU1050" s="63"/>
      <c r="DV1050" s="63"/>
      <c r="DW1050" s="63"/>
      <c r="DX1050" s="63"/>
      <c r="DY1050" s="63"/>
      <c r="DZ1050" s="63"/>
      <c r="EA1050" s="63"/>
    </row>
    <row r="1051" spans="1:131" s="51" customFormat="1" ht="12" customHeight="1" x14ac:dyDescent="0.2">
      <c r="A1051" s="60"/>
      <c r="B1051" s="67"/>
      <c r="C1051" s="75"/>
      <c r="D1051" s="70"/>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s="63"/>
      <c r="AH1051" s="63"/>
      <c r="AI1051" s="63"/>
      <c r="AJ1051" s="63"/>
      <c r="AK1051" s="63"/>
      <c r="AL1051" s="63"/>
      <c r="AM1051" s="63"/>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c r="CX1051" s="63"/>
      <c r="CY1051" s="63"/>
      <c r="CZ1051" s="63"/>
      <c r="DA1051" s="63"/>
      <c r="DB1051" s="63"/>
      <c r="DC1051" s="63"/>
      <c r="DD1051" s="63"/>
      <c r="DE1051" s="63"/>
      <c r="DF1051" s="63"/>
      <c r="DG1051" s="63"/>
      <c r="DH1051" s="63"/>
      <c r="DI1051" s="63"/>
      <c r="DJ1051" s="63"/>
      <c r="DK1051" s="63"/>
      <c r="DL1051" s="63"/>
      <c r="DM1051" s="63"/>
      <c r="DN1051" s="63"/>
      <c r="DO1051" s="63"/>
      <c r="DP1051" s="63"/>
      <c r="DQ1051" s="63"/>
      <c r="DR1051" s="63"/>
      <c r="DS1051" s="63"/>
      <c r="DT1051" s="63"/>
      <c r="DU1051" s="63"/>
      <c r="DV1051" s="63"/>
      <c r="DW1051" s="63"/>
      <c r="DX1051" s="63"/>
      <c r="DY1051" s="63"/>
      <c r="DZ1051" s="63"/>
      <c r="EA1051" s="63"/>
    </row>
    <row r="1052" spans="1:131" s="51" customFormat="1" ht="12" customHeight="1" x14ac:dyDescent="0.2">
      <c r="A1052" s="60"/>
      <c r="B1052" s="67"/>
      <c r="C1052" s="75"/>
      <c r="D1052" s="70"/>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s="63"/>
      <c r="AH1052" s="63"/>
      <c r="AI1052" s="63"/>
      <c r="AJ1052" s="63"/>
      <c r="AK1052" s="63"/>
      <c r="AL1052" s="63"/>
      <c r="AM1052" s="63"/>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c r="CX1052" s="63"/>
      <c r="CY1052" s="63"/>
      <c r="CZ1052" s="63"/>
      <c r="DA1052" s="63"/>
      <c r="DB1052" s="63"/>
      <c r="DC1052" s="63"/>
      <c r="DD1052" s="63"/>
      <c r="DE1052" s="63"/>
      <c r="DF1052" s="63"/>
      <c r="DG1052" s="63"/>
      <c r="DH1052" s="63"/>
      <c r="DI1052" s="63"/>
      <c r="DJ1052" s="63"/>
      <c r="DK1052" s="63"/>
      <c r="DL1052" s="63"/>
      <c r="DM1052" s="63"/>
      <c r="DN1052" s="63"/>
      <c r="DO1052" s="63"/>
      <c r="DP1052" s="63"/>
      <c r="DQ1052" s="63"/>
      <c r="DR1052" s="63"/>
      <c r="DS1052" s="63"/>
      <c r="DT1052" s="63"/>
      <c r="DU1052" s="63"/>
      <c r="DV1052" s="63"/>
      <c r="DW1052" s="63"/>
      <c r="DX1052" s="63"/>
      <c r="DY1052" s="63"/>
      <c r="DZ1052" s="63"/>
      <c r="EA1052" s="63"/>
    </row>
    <row r="1053" spans="1:131" s="51" customFormat="1" ht="12" customHeight="1" x14ac:dyDescent="0.2">
      <c r="A1053" s="60"/>
      <c r="B1053" s="67"/>
      <c r="C1053" s="75"/>
      <c r="D1053" s="70"/>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s="63"/>
      <c r="AH1053" s="63"/>
      <c r="AI1053" s="63"/>
      <c r="AJ1053" s="63"/>
      <c r="AK1053" s="63"/>
      <c r="AL1053" s="63"/>
      <c r="AM1053" s="63"/>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c r="CX1053" s="63"/>
      <c r="CY1053" s="63"/>
      <c r="CZ1053" s="63"/>
      <c r="DA1053" s="63"/>
      <c r="DB1053" s="63"/>
      <c r="DC1053" s="63"/>
      <c r="DD1053" s="63"/>
      <c r="DE1053" s="63"/>
      <c r="DF1053" s="63"/>
      <c r="DG1053" s="63"/>
      <c r="DH1053" s="63"/>
      <c r="DI1053" s="63"/>
      <c r="DJ1053" s="63"/>
      <c r="DK1053" s="63"/>
      <c r="DL1053" s="63"/>
      <c r="DM1053" s="63"/>
      <c r="DN1053" s="63"/>
      <c r="DO1053" s="63"/>
      <c r="DP1053" s="63"/>
      <c r="DQ1053" s="63"/>
      <c r="DR1053" s="63"/>
      <c r="DS1053" s="63"/>
      <c r="DT1053" s="63"/>
      <c r="DU1053" s="63"/>
      <c r="DV1053" s="63"/>
      <c r="DW1053" s="63"/>
      <c r="DX1053" s="63"/>
      <c r="DY1053" s="63"/>
      <c r="DZ1053" s="63"/>
      <c r="EA1053" s="63"/>
    </row>
    <row r="1054" spans="1:131" s="51" customFormat="1" ht="12" customHeight="1" x14ac:dyDescent="0.2">
      <c r="A1054" s="60"/>
      <c r="B1054" s="67"/>
      <c r="C1054" s="75"/>
      <c r="D1054" s="70"/>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s="63"/>
      <c r="AH1054" s="63"/>
      <c r="AI1054" s="63"/>
      <c r="AJ1054" s="63"/>
      <c r="AK1054" s="63"/>
      <c r="AL1054" s="63"/>
      <c r="AM1054" s="63"/>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c r="CX1054" s="63"/>
      <c r="CY1054" s="63"/>
      <c r="CZ1054" s="63"/>
      <c r="DA1054" s="63"/>
      <c r="DB1054" s="63"/>
      <c r="DC1054" s="63"/>
      <c r="DD1054" s="63"/>
      <c r="DE1054" s="63"/>
      <c r="DF1054" s="63"/>
      <c r="DG1054" s="63"/>
      <c r="DH1054" s="63"/>
      <c r="DI1054" s="63"/>
      <c r="DJ1054" s="63"/>
      <c r="DK1054" s="63"/>
      <c r="DL1054" s="63"/>
      <c r="DM1054" s="63"/>
      <c r="DN1054" s="63"/>
      <c r="DO1054" s="63"/>
      <c r="DP1054" s="63"/>
      <c r="DQ1054" s="63"/>
      <c r="DR1054" s="63"/>
      <c r="DS1054" s="63"/>
      <c r="DT1054" s="63"/>
      <c r="DU1054" s="63"/>
      <c r="DV1054" s="63"/>
      <c r="DW1054" s="63"/>
      <c r="DX1054" s="63"/>
      <c r="DY1054" s="63"/>
      <c r="DZ1054" s="63"/>
      <c r="EA1054" s="63"/>
    </row>
    <row r="1055" spans="1:131" s="51" customFormat="1" ht="12" customHeight="1" x14ac:dyDescent="0.2">
      <c r="A1055" s="60"/>
      <c r="B1055" s="67"/>
      <c r="C1055" s="75"/>
      <c r="D1055" s="70"/>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s="63"/>
      <c r="AH1055" s="63"/>
      <c r="AI1055" s="63"/>
      <c r="AJ1055" s="63"/>
      <c r="AK1055" s="63"/>
      <c r="AL1055" s="63"/>
      <c r="AM1055" s="63"/>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c r="CX1055" s="63"/>
      <c r="CY1055" s="63"/>
      <c r="CZ1055" s="63"/>
      <c r="DA1055" s="63"/>
      <c r="DB1055" s="63"/>
      <c r="DC1055" s="63"/>
      <c r="DD1055" s="63"/>
      <c r="DE1055" s="63"/>
      <c r="DF1055" s="63"/>
      <c r="DG1055" s="63"/>
      <c r="DH1055" s="63"/>
      <c r="DI1055" s="63"/>
      <c r="DJ1055" s="63"/>
      <c r="DK1055" s="63"/>
      <c r="DL1055" s="63"/>
      <c r="DM1055" s="63"/>
      <c r="DN1055" s="63"/>
      <c r="DO1055" s="63"/>
      <c r="DP1055" s="63"/>
      <c r="DQ1055" s="63"/>
      <c r="DR1055" s="63"/>
      <c r="DS1055" s="63"/>
      <c r="DT1055" s="63"/>
      <c r="DU1055" s="63"/>
      <c r="DV1055" s="63"/>
      <c r="DW1055" s="63"/>
      <c r="DX1055" s="63"/>
      <c r="DY1055" s="63"/>
      <c r="DZ1055" s="63"/>
      <c r="EA1055" s="63"/>
    </row>
    <row r="1056" spans="1:131" s="51" customFormat="1" ht="12" customHeight="1" x14ac:dyDescent="0.2">
      <c r="A1056" s="60"/>
      <c r="B1056" s="67"/>
      <c r="C1056" s="75"/>
      <c r="D1056" s="70"/>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s="63"/>
      <c r="AH1056" s="63"/>
      <c r="AI1056" s="63"/>
      <c r="AJ1056" s="63"/>
      <c r="AK1056" s="63"/>
      <c r="AL1056" s="63"/>
      <c r="AM1056" s="63"/>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c r="DD1056" s="63"/>
      <c r="DE1056" s="63"/>
      <c r="DF1056" s="63"/>
      <c r="DG1056" s="63"/>
      <c r="DH1056" s="63"/>
      <c r="DI1056" s="63"/>
      <c r="DJ1056" s="63"/>
      <c r="DK1056" s="63"/>
      <c r="DL1056" s="63"/>
      <c r="DM1056" s="63"/>
      <c r="DN1056" s="63"/>
      <c r="DO1056" s="63"/>
      <c r="DP1056" s="63"/>
      <c r="DQ1056" s="63"/>
      <c r="DR1056" s="63"/>
      <c r="DS1056" s="63"/>
      <c r="DT1056" s="63"/>
      <c r="DU1056" s="63"/>
      <c r="DV1056" s="63"/>
      <c r="DW1056" s="63"/>
      <c r="DX1056" s="63"/>
      <c r="DY1056" s="63"/>
      <c r="DZ1056" s="63"/>
      <c r="EA1056" s="63"/>
    </row>
    <row r="1057" spans="1:131" s="51" customFormat="1" ht="12" customHeight="1" x14ac:dyDescent="0.2">
      <c r="A1057" s="60"/>
      <c r="B1057" s="67"/>
      <c r="C1057" s="75"/>
      <c r="D1057" s="70"/>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s="63"/>
      <c r="AH1057" s="63"/>
      <c r="AI1057" s="63"/>
      <c r="AJ1057" s="63"/>
      <c r="AK1057" s="63"/>
      <c r="AL1057" s="63"/>
      <c r="AM1057" s="63"/>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c r="DD1057" s="63"/>
      <c r="DE1057" s="63"/>
      <c r="DF1057" s="63"/>
      <c r="DG1057" s="63"/>
      <c r="DH1057" s="63"/>
      <c r="DI1057" s="63"/>
      <c r="DJ1057" s="63"/>
      <c r="DK1057" s="63"/>
      <c r="DL1057" s="63"/>
      <c r="DM1057" s="63"/>
      <c r="DN1057" s="63"/>
      <c r="DO1057" s="63"/>
      <c r="DP1057" s="63"/>
      <c r="DQ1057" s="63"/>
      <c r="DR1057" s="63"/>
      <c r="DS1057" s="63"/>
      <c r="DT1057" s="63"/>
      <c r="DU1057" s="63"/>
      <c r="DV1057" s="63"/>
      <c r="DW1057" s="63"/>
      <c r="DX1057" s="63"/>
      <c r="DY1057" s="63"/>
      <c r="DZ1057" s="63"/>
      <c r="EA1057" s="63"/>
    </row>
    <row r="1058" spans="1:131" s="51" customFormat="1" ht="12" customHeight="1" x14ac:dyDescent="0.2">
      <c r="A1058" s="60"/>
      <c r="B1058" s="67"/>
      <c r="C1058" s="75"/>
      <c r="D1058" s="70"/>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s="63"/>
      <c r="AH1058" s="63"/>
      <c r="AI1058" s="63"/>
      <c r="AJ1058" s="63"/>
      <c r="AK1058" s="63"/>
      <c r="AL1058" s="63"/>
      <c r="AM1058" s="63"/>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c r="DD1058" s="63"/>
      <c r="DE1058" s="63"/>
      <c r="DF1058" s="63"/>
      <c r="DG1058" s="63"/>
      <c r="DH1058" s="63"/>
      <c r="DI1058" s="63"/>
      <c r="DJ1058" s="63"/>
      <c r="DK1058" s="63"/>
      <c r="DL1058" s="63"/>
      <c r="DM1058" s="63"/>
      <c r="DN1058" s="63"/>
      <c r="DO1058" s="63"/>
      <c r="DP1058" s="63"/>
      <c r="DQ1058" s="63"/>
      <c r="DR1058" s="63"/>
      <c r="DS1058" s="63"/>
      <c r="DT1058" s="63"/>
      <c r="DU1058" s="63"/>
      <c r="DV1058" s="63"/>
      <c r="DW1058" s="63"/>
      <c r="DX1058" s="63"/>
      <c r="DY1058" s="63"/>
      <c r="DZ1058" s="63"/>
      <c r="EA1058" s="63"/>
    </row>
    <row r="1059" spans="1:131" s="51" customFormat="1" ht="12" customHeight="1" x14ac:dyDescent="0.2">
      <c r="A1059" s="60"/>
      <c r="B1059" s="67"/>
      <c r="C1059" s="75"/>
      <c r="D1059" s="70"/>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s="63"/>
      <c r="AH1059" s="63"/>
      <c r="AI1059" s="63"/>
      <c r="AJ1059" s="63"/>
      <c r="AK1059" s="63"/>
      <c r="AL1059" s="63"/>
      <c r="AM1059" s="63"/>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c r="DD1059" s="63"/>
      <c r="DE1059" s="63"/>
      <c r="DF1059" s="63"/>
      <c r="DG1059" s="63"/>
      <c r="DH1059" s="63"/>
      <c r="DI1059" s="63"/>
      <c r="DJ1059" s="63"/>
      <c r="DK1059" s="63"/>
      <c r="DL1059" s="63"/>
      <c r="DM1059" s="63"/>
      <c r="DN1059" s="63"/>
      <c r="DO1059" s="63"/>
      <c r="DP1059" s="63"/>
      <c r="DQ1059" s="63"/>
      <c r="DR1059" s="63"/>
      <c r="DS1059" s="63"/>
      <c r="DT1059" s="63"/>
      <c r="DU1059" s="63"/>
      <c r="DV1059" s="63"/>
      <c r="DW1059" s="63"/>
      <c r="DX1059" s="63"/>
      <c r="DY1059" s="63"/>
      <c r="DZ1059" s="63"/>
      <c r="EA1059" s="63"/>
    </row>
    <row r="1060" spans="1:131" s="51" customFormat="1" ht="12" customHeight="1" x14ac:dyDescent="0.2">
      <c r="A1060" s="60"/>
      <c r="B1060" s="67"/>
      <c r="C1060" s="75"/>
      <c r="D1060" s="70"/>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63"/>
      <c r="AL1060" s="63"/>
      <c r="AM1060" s="63"/>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c r="DD1060" s="63"/>
      <c r="DE1060" s="63"/>
      <c r="DF1060" s="63"/>
      <c r="DG1060" s="63"/>
      <c r="DH1060" s="63"/>
      <c r="DI1060" s="63"/>
      <c r="DJ1060" s="63"/>
      <c r="DK1060" s="63"/>
      <c r="DL1060" s="63"/>
      <c r="DM1060" s="63"/>
      <c r="DN1060" s="63"/>
      <c r="DO1060" s="63"/>
      <c r="DP1060" s="63"/>
      <c r="DQ1060" s="63"/>
      <c r="DR1060" s="63"/>
      <c r="DS1060" s="63"/>
      <c r="DT1060" s="63"/>
      <c r="DU1060" s="63"/>
      <c r="DV1060" s="63"/>
      <c r="DW1060" s="63"/>
      <c r="DX1060" s="63"/>
      <c r="DY1060" s="63"/>
      <c r="DZ1060" s="63"/>
      <c r="EA1060" s="63"/>
    </row>
    <row r="1061" spans="1:131" s="51" customFormat="1" ht="12" customHeight="1" x14ac:dyDescent="0.2">
      <c r="A1061" s="60"/>
      <c r="B1061" s="67"/>
      <c r="C1061" s="75"/>
      <c r="D1061" s="70"/>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s="63"/>
      <c r="AH1061" s="63"/>
      <c r="AI1061" s="63"/>
      <c r="AJ1061" s="63"/>
      <c r="AK1061" s="63"/>
      <c r="AL1061" s="63"/>
      <c r="AM1061" s="63"/>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c r="DD1061" s="63"/>
      <c r="DE1061" s="63"/>
      <c r="DF1061" s="63"/>
      <c r="DG1061" s="63"/>
      <c r="DH1061" s="63"/>
      <c r="DI1061" s="63"/>
      <c r="DJ1061" s="63"/>
      <c r="DK1061" s="63"/>
      <c r="DL1061" s="63"/>
      <c r="DM1061" s="63"/>
      <c r="DN1061" s="63"/>
      <c r="DO1061" s="63"/>
      <c r="DP1061" s="63"/>
      <c r="DQ1061" s="63"/>
      <c r="DR1061" s="63"/>
      <c r="DS1061" s="63"/>
      <c r="DT1061" s="63"/>
      <c r="DU1061" s="63"/>
      <c r="DV1061" s="63"/>
      <c r="DW1061" s="63"/>
      <c r="DX1061" s="63"/>
      <c r="DY1061" s="63"/>
      <c r="DZ1061" s="63"/>
      <c r="EA1061" s="63"/>
    </row>
    <row r="1062" spans="1:131" s="51" customFormat="1" ht="12" customHeight="1" x14ac:dyDescent="0.2">
      <c r="A1062" s="60"/>
      <c r="B1062" s="67"/>
      <c r="C1062" s="75"/>
      <c r="D1062" s="70"/>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s="63"/>
      <c r="AH1062" s="63"/>
      <c r="AI1062" s="63"/>
      <c r="AJ1062" s="63"/>
      <c r="AK1062" s="63"/>
      <c r="AL1062" s="63"/>
      <c r="AM1062" s="63"/>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c r="DD1062" s="63"/>
      <c r="DE1062" s="63"/>
      <c r="DF1062" s="63"/>
      <c r="DG1062" s="63"/>
      <c r="DH1062" s="63"/>
      <c r="DI1062" s="63"/>
      <c r="DJ1062" s="63"/>
      <c r="DK1062" s="63"/>
      <c r="DL1062" s="63"/>
      <c r="DM1062" s="63"/>
      <c r="DN1062" s="63"/>
      <c r="DO1062" s="63"/>
      <c r="DP1062" s="63"/>
      <c r="DQ1062" s="63"/>
      <c r="DR1062" s="63"/>
      <c r="DS1062" s="63"/>
      <c r="DT1062" s="63"/>
      <c r="DU1062" s="63"/>
      <c r="DV1062" s="63"/>
      <c r="DW1062" s="63"/>
      <c r="DX1062" s="63"/>
      <c r="DY1062" s="63"/>
      <c r="DZ1062" s="63"/>
      <c r="EA1062" s="63"/>
    </row>
    <row r="1063" spans="1:131" s="51" customFormat="1" ht="12" customHeight="1" x14ac:dyDescent="0.2">
      <c r="A1063" s="60"/>
      <c r="B1063" s="67"/>
      <c r="C1063" s="75"/>
      <c r="D1063" s="70"/>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c r="DD1063" s="63"/>
      <c r="DE1063" s="63"/>
      <c r="DF1063" s="63"/>
      <c r="DG1063" s="63"/>
      <c r="DH1063" s="63"/>
      <c r="DI1063" s="63"/>
      <c r="DJ1063" s="63"/>
      <c r="DK1063" s="63"/>
      <c r="DL1063" s="63"/>
      <c r="DM1063" s="63"/>
      <c r="DN1063" s="63"/>
      <c r="DO1063" s="63"/>
      <c r="DP1063" s="63"/>
      <c r="DQ1063" s="63"/>
      <c r="DR1063" s="63"/>
      <c r="DS1063" s="63"/>
      <c r="DT1063" s="63"/>
      <c r="DU1063" s="63"/>
      <c r="DV1063" s="63"/>
      <c r="DW1063" s="63"/>
      <c r="DX1063" s="63"/>
      <c r="DY1063" s="63"/>
      <c r="DZ1063" s="63"/>
      <c r="EA1063" s="63"/>
    </row>
    <row r="1064" spans="1:131" s="51" customFormat="1" ht="12" customHeight="1" x14ac:dyDescent="0.2">
      <c r="A1064" s="60"/>
      <c r="B1064" s="67"/>
      <c r="C1064" s="75"/>
      <c r="D1064" s="70"/>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3"/>
      <c r="AF1064" s="63"/>
      <c r="AG1064" s="63"/>
      <c r="AH1064" s="63"/>
      <c r="AI1064" s="63"/>
      <c r="AJ1064" s="63"/>
      <c r="AK1064" s="63"/>
      <c r="AL1064" s="63"/>
      <c r="AM1064" s="63"/>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c r="DD1064" s="63"/>
      <c r="DE1064" s="63"/>
      <c r="DF1064" s="63"/>
      <c r="DG1064" s="63"/>
      <c r="DH1064" s="63"/>
      <c r="DI1064" s="63"/>
      <c r="DJ1064" s="63"/>
      <c r="DK1064" s="63"/>
      <c r="DL1064" s="63"/>
      <c r="DM1064" s="63"/>
      <c r="DN1064" s="63"/>
      <c r="DO1064" s="63"/>
      <c r="DP1064" s="63"/>
      <c r="DQ1064" s="63"/>
      <c r="DR1064" s="63"/>
      <c r="DS1064" s="63"/>
      <c r="DT1064" s="63"/>
      <c r="DU1064" s="63"/>
      <c r="DV1064" s="63"/>
      <c r="DW1064" s="63"/>
      <c r="DX1064" s="63"/>
      <c r="DY1064" s="63"/>
      <c r="DZ1064" s="63"/>
      <c r="EA1064" s="63"/>
    </row>
    <row r="1065" spans="1:131" s="51" customFormat="1" ht="12" customHeight="1" x14ac:dyDescent="0.2">
      <c r="A1065" s="60"/>
      <c r="B1065" s="67"/>
      <c r="C1065" s="75"/>
      <c r="D1065" s="70"/>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c r="AC1065" s="63"/>
      <c r="AD1065" s="63"/>
      <c r="AE1065" s="63"/>
      <c r="AF1065" s="63"/>
      <c r="AG1065" s="63"/>
      <c r="AH1065" s="63"/>
      <c r="AI1065" s="63"/>
      <c r="AJ1065" s="63"/>
      <c r="AK1065" s="63"/>
      <c r="AL1065" s="63"/>
      <c r="AM1065" s="63"/>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c r="DD1065" s="63"/>
      <c r="DE1065" s="63"/>
      <c r="DF1065" s="63"/>
      <c r="DG1065" s="63"/>
      <c r="DH1065" s="63"/>
      <c r="DI1065" s="63"/>
      <c r="DJ1065" s="63"/>
      <c r="DK1065" s="63"/>
      <c r="DL1065" s="63"/>
      <c r="DM1065" s="63"/>
      <c r="DN1065" s="63"/>
      <c r="DO1065" s="63"/>
      <c r="DP1065" s="63"/>
      <c r="DQ1065" s="63"/>
      <c r="DR1065" s="63"/>
      <c r="DS1065" s="63"/>
      <c r="DT1065" s="63"/>
      <c r="DU1065" s="63"/>
      <c r="DV1065" s="63"/>
      <c r="DW1065" s="63"/>
      <c r="DX1065" s="63"/>
      <c r="DY1065" s="63"/>
      <c r="DZ1065" s="63"/>
      <c r="EA1065" s="63"/>
    </row>
    <row r="1066" spans="1:131" s="51" customFormat="1" ht="12" customHeight="1" x14ac:dyDescent="0.2">
      <c r="A1066" s="60"/>
      <c r="B1066" s="67"/>
      <c r="C1066" s="75"/>
      <c r="D1066" s="70"/>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c r="AC1066" s="63"/>
      <c r="AD1066" s="63"/>
      <c r="AE1066" s="63"/>
      <c r="AF1066" s="63"/>
      <c r="AG1066" s="63"/>
      <c r="AH1066" s="63"/>
      <c r="AI1066" s="63"/>
      <c r="AJ1066" s="63"/>
      <c r="AK1066" s="63"/>
      <c r="AL1066" s="63"/>
      <c r="AM1066" s="63"/>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c r="DD1066" s="63"/>
      <c r="DE1066" s="63"/>
      <c r="DF1066" s="63"/>
      <c r="DG1066" s="63"/>
      <c r="DH1066" s="63"/>
      <c r="DI1066" s="63"/>
      <c r="DJ1066" s="63"/>
      <c r="DK1066" s="63"/>
      <c r="DL1066" s="63"/>
      <c r="DM1066" s="63"/>
      <c r="DN1066" s="63"/>
      <c r="DO1066" s="63"/>
      <c r="DP1066" s="63"/>
      <c r="DQ1066" s="63"/>
      <c r="DR1066" s="63"/>
      <c r="DS1066" s="63"/>
      <c r="DT1066" s="63"/>
      <c r="DU1066" s="63"/>
      <c r="DV1066" s="63"/>
      <c r="DW1066" s="63"/>
      <c r="DX1066" s="63"/>
      <c r="DY1066" s="63"/>
      <c r="DZ1066" s="63"/>
      <c r="EA1066" s="63"/>
    </row>
    <row r="1067" spans="1:131" s="51" customFormat="1" ht="12" customHeight="1" x14ac:dyDescent="0.2">
      <c r="A1067" s="60"/>
      <c r="B1067" s="67"/>
      <c r="C1067" s="75"/>
      <c r="D1067" s="70"/>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c r="AC1067" s="63"/>
      <c r="AD1067" s="63"/>
      <c r="AE1067" s="63"/>
      <c r="AF1067" s="63"/>
      <c r="AG1067" s="63"/>
      <c r="AH1067" s="63"/>
      <c r="AI1067" s="63"/>
      <c r="AJ1067" s="63"/>
      <c r="AK1067" s="63"/>
      <c r="AL1067" s="63"/>
      <c r="AM1067" s="63"/>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c r="DD1067" s="63"/>
      <c r="DE1067" s="63"/>
      <c r="DF1067" s="63"/>
      <c r="DG1067" s="63"/>
      <c r="DH1067" s="63"/>
      <c r="DI1067" s="63"/>
      <c r="DJ1067" s="63"/>
      <c r="DK1067" s="63"/>
      <c r="DL1067" s="63"/>
      <c r="DM1067" s="63"/>
      <c r="DN1067" s="63"/>
      <c r="DO1067" s="63"/>
      <c r="DP1067" s="63"/>
      <c r="DQ1067" s="63"/>
      <c r="DR1067" s="63"/>
      <c r="DS1067" s="63"/>
      <c r="DT1067" s="63"/>
      <c r="DU1067" s="63"/>
      <c r="DV1067" s="63"/>
      <c r="DW1067" s="63"/>
      <c r="DX1067" s="63"/>
      <c r="DY1067" s="63"/>
      <c r="DZ1067" s="63"/>
      <c r="EA1067" s="63"/>
    </row>
    <row r="1068" spans="1:131" s="51" customFormat="1" ht="12" customHeight="1" x14ac:dyDescent="0.2">
      <c r="A1068" s="60"/>
      <c r="B1068" s="67"/>
      <c r="C1068" s="75"/>
      <c r="D1068" s="70"/>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c r="AC1068" s="63"/>
      <c r="AD1068" s="63"/>
      <c r="AE1068" s="63"/>
      <c r="AF1068" s="63"/>
      <c r="AG1068" s="63"/>
      <c r="AH1068" s="63"/>
      <c r="AI1068" s="63"/>
      <c r="AJ1068" s="63"/>
      <c r="AK1068" s="63"/>
      <c r="AL1068" s="63"/>
      <c r="AM1068" s="63"/>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c r="DD1068" s="63"/>
      <c r="DE1068" s="63"/>
      <c r="DF1068" s="63"/>
      <c r="DG1068" s="63"/>
      <c r="DH1068" s="63"/>
      <c r="DI1068" s="63"/>
      <c r="DJ1068" s="63"/>
      <c r="DK1068" s="63"/>
      <c r="DL1068" s="63"/>
      <c r="DM1068" s="63"/>
      <c r="DN1068" s="63"/>
      <c r="DO1068" s="63"/>
      <c r="DP1068" s="63"/>
      <c r="DQ1068" s="63"/>
      <c r="DR1068" s="63"/>
      <c r="DS1068" s="63"/>
      <c r="DT1068" s="63"/>
      <c r="DU1068" s="63"/>
      <c r="DV1068" s="63"/>
      <c r="DW1068" s="63"/>
      <c r="DX1068" s="63"/>
      <c r="DY1068" s="63"/>
      <c r="DZ1068" s="63"/>
      <c r="EA1068" s="63"/>
    </row>
    <row r="1069" spans="1:131" s="51" customFormat="1" ht="12" customHeight="1" x14ac:dyDescent="0.2">
      <c r="A1069" s="60"/>
      <c r="B1069" s="67"/>
      <c r="C1069" s="75"/>
      <c r="D1069" s="70"/>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63"/>
      <c r="AL1069" s="63"/>
      <c r="AM1069" s="63"/>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row>
    <row r="1070" spans="1:131" s="51" customFormat="1" ht="12" customHeight="1" x14ac:dyDescent="0.2">
      <c r="A1070" s="60"/>
      <c r="B1070" s="67"/>
      <c r="C1070" s="75"/>
      <c r="D1070" s="70"/>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s="63"/>
      <c r="AH1070" s="63"/>
      <c r="AI1070" s="63"/>
      <c r="AJ1070" s="63"/>
      <c r="AK1070" s="63"/>
      <c r="AL1070" s="63"/>
      <c r="AM1070" s="63"/>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c r="DD1070" s="63"/>
      <c r="DE1070" s="63"/>
      <c r="DF1070" s="63"/>
      <c r="DG1070" s="63"/>
      <c r="DH1070" s="63"/>
      <c r="DI1070" s="63"/>
      <c r="DJ1070" s="63"/>
      <c r="DK1070" s="63"/>
      <c r="DL1070" s="63"/>
      <c r="DM1070" s="63"/>
      <c r="DN1070" s="63"/>
      <c r="DO1070" s="63"/>
      <c r="DP1070" s="63"/>
      <c r="DQ1070" s="63"/>
      <c r="DR1070" s="63"/>
      <c r="DS1070" s="63"/>
      <c r="DT1070" s="63"/>
      <c r="DU1070" s="63"/>
      <c r="DV1070" s="63"/>
      <c r="DW1070" s="63"/>
      <c r="DX1070" s="63"/>
      <c r="DY1070" s="63"/>
      <c r="DZ1070" s="63"/>
      <c r="EA1070" s="63"/>
    </row>
    <row r="1071" spans="1:131" s="51" customFormat="1" ht="12" customHeight="1" x14ac:dyDescent="0.2">
      <c r="A1071" s="60"/>
      <c r="B1071" s="67"/>
      <c r="C1071" s="75"/>
      <c r="D1071" s="70"/>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3"/>
      <c r="AF1071" s="63"/>
      <c r="AG1071" s="63"/>
      <c r="AH1071" s="63"/>
      <c r="AI1071" s="63"/>
      <c r="AJ1071" s="63"/>
      <c r="AK1071" s="63"/>
      <c r="AL1071" s="63"/>
      <c r="AM1071" s="63"/>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c r="DD1071" s="63"/>
      <c r="DE1071" s="63"/>
      <c r="DF1071" s="63"/>
      <c r="DG1071" s="63"/>
      <c r="DH1071" s="63"/>
      <c r="DI1071" s="63"/>
      <c r="DJ1071" s="63"/>
      <c r="DK1071" s="63"/>
      <c r="DL1071" s="63"/>
      <c r="DM1071" s="63"/>
      <c r="DN1071" s="63"/>
      <c r="DO1071" s="63"/>
      <c r="DP1071" s="63"/>
      <c r="DQ1071" s="63"/>
      <c r="DR1071" s="63"/>
      <c r="DS1071" s="63"/>
      <c r="DT1071" s="63"/>
      <c r="DU1071" s="63"/>
      <c r="DV1071" s="63"/>
      <c r="DW1071" s="63"/>
      <c r="DX1071" s="63"/>
      <c r="DY1071" s="63"/>
      <c r="DZ1071" s="63"/>
      <c r="EA1071" s="63"/>
    </row>
    <row r="1072" spans="1:131" s="51" customFormat="1" ht="12" customHeight="1" x14ac:dyDescent="0.2">
      <c r="A1072" s="60"/>
      <c r="B1072" s="67"/>
      <c r="C1072" s="75"/>
      <c r="D1072" s="70"/>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c r="AC1072" s="63"/>
      <c r="AD1072" s="63"/>
      <c r="AE1072" s="63"/>
      <c r="AF1072" s="63"/>
      <c r="AG1072" s="63"/>
      <c r="AH1072" s="63"/>
      <c r="AI1072" s="63"/>
      <c r="AJ1072" s="63"/>
      <c r="AK1072" s="63"/>
      <c r="AL1072" s="63"/>
      <c r="AM1072" s="63"/>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c r="CX1072" s="63"/>
      <c r="CY1072" s="63"/>
      <c r="CZ1072" s="63"/>
      <c r="DA1072" s="63"/>
      <c r="DB1072" s="63"/>
      <c r="DC1072" s="63"/>
      <c r="DD1072" s="63"/>
      <c r="DE1072" s="63"/>
      <c r="DF1072" s="63"/>
      <c r="DG1072" s="63"/>
      <c r="DH1072" s="63"/>
      <c r="DI1072" s="63"/>
      <c r="DJ1072" s="63"/>
      <c r="DK1072" s="63"/>
      <c r="DL1072" s="63"/>
      <c r="DM1072" s="63"/>
      <c r="DN1072" s="63"/>
      <c r="DO1072" s="63"/>
      <c r="DP1072" s="63"/>
      <c r="DQ1072" s="63"/>
      <c r="DR1072" s="63"/>
      <c r="DS1072" s="63"/>
      <c r="DT1072" s="63"/>
      <c r="DU1072" s="63"/>
      <c r="DV1072" s="63"/>
      <c r="DW1072" s="63"/>
      <c r="DX1072" s="63"/>
      <c r="DY1072" s="63"/>
      <c r="DZ1072" s="63"/>
      <c r="EA1072" s="63"/>
    </row>
    <row r="1073" spans="1:131" s="51" customFormat="1" ht="12" customHeight="1" x14ac:dyDescent="0.2">
      <c r="A1073" s="60"/>
      <c r="B1073" s="67"/>
      <c r="C1073" s="75"/>
      <c r="D1073" s="70"/>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c r="AC1073" s="63"/>
      <c r="AD1073" s="63"/>
      <c r="AE1073" s="63"/>
      <c r="AF1073" s="63"/>
      <c r="AG1073" s="63"/>
      <c r="AH1073" s="63"/>
      <c r="AI1073" s="63"/>
      <c r="AJ1073" s="63"/>
      <c r="AK1073" s="63"/>
      <c r="AL1073" s="63"/>
      <c r="AM1073" s="63"/>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c r="DD1073" s="63"/>
      <c r="DE1073" s="63"/>
      <c r="DF1073" s="63"/>
      <c r="DG1073" s="63"/>
      <c r="DH1073" s="63"/>
      <c r="DI1073" s="63"/>
      <c r="DJ1073" s="63"/>
      <c r="DK1073" s="63"/>
      <c r="DL1073" s="63"/>
      <c r="DM1073" s="63"/>
      <c r="DN1073" s="63"/>
      <c r="DO1073" s="63"/>
      <c r="DP1073" s="63"/>
      <c r="DQ1073" s="63"/>
      <c r="DR1073" s="63"/>
      <c r="DS1073" s="63"/>
      <c r="DT1073" s="63"/>
      <c r="DU1073" s="63"/>
      <c r="DV1073" s="63"/>
      <c r="DW1073" s="63"/>
      <c r="DX1073" s="63"/>
      <c r="DY1073" s="63"/>
      <c r="DZ1073" s="63"/>
      <c r="EA1073" s="63"/>
    </row>
    <row r="1074" spans="1:131" s="51" customFormat="1" ht="12" customHeight="1" x14ac:dyDescent="0.2">
      <c r="A1074" s="60"/>
      <c r="B1074" s="67"/>
      <c r="C1074" s="75"/>
      <c r="D1074" s="70"/>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c r="DD1074" s="63"/>
      <c r="DE1074" s="63"/>
      <c r="DF1074" s="63"/>
      <c r="DG1074" s="63"/>
      <c r="DH1074" s="63"/>
      <c r="DI1074" s="63"/>
      <c r="DJ1074" s="63"/>
      <c r="DK1074" s="63"/>
      <c r="DL1074" s="63"/>
      <c r="DM1074" s="63"/>
      <c r="DN1074" s="63"/>
      <c r="DO1074" s="63"/>
      <c r="DP1074" s="63"/>
      <c r="DQ1074" s="63"/>
      <c r="DR1074" s="63"/>
      <c r="DS1074" s="63"/>
      <c r="DT1074" s="63"/>
      <c r="DU1074" s="63"/>
      <c r="DV1074" s="63"/>
      <c r="DW1074" s="63"/>
      <c r="DX1074" s="63"/>
      <c r="DY1074" s="63"/>
      <c r="DZ1074" s="63"/>
      <c r="EA1074" s="63"/>
    </row>
    <row r="1075" spans="1:131" s="51" customFormat="1" ht="12" customHeight="1" x14ac:dyDescent="0.2">
      <c r="A1075" s="60"/>
      <c r="B1075" s="67"/>
      <c r="C1075" s="75"/>
      <c r="D1075" s="70"/>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c r="DD1075" s="63"/>
      <c r="DE1075" s="63"/>
      <c r="DF1075" s="63"/>
      <c r="DG1075" s="63"/>
      <c r="DH1075" s="63"/>
      <c r="DI1075" s="63"/>
      <c r="DJ1075" s="63"/>
      <c r="DK1075" s="63"/>
      <c r="DL1075" s="63"/>
      <c r="DM1075" s="63"/>
      <c r="DN1075" s="63"/>
      <c r="DO1075" s="63"/>
      <c r="DP1075" s="63"/>
      <c r="DQ1075" s="63"/>
      <c r="DR1075" s="63"/>
      <c r="DS1075" s="63"/>
      <c r="DT1075" s="63"/>
      <c r="DU1075" s="63"/>
      <c r="DV1075" s="63"/>
      <c r="DW1075" s="63"/>
      <c r="DX1075" s="63"/>
      <c r="DY1075" s="63"/>
      <c r="DZ1075" s="63"/>
      <c r="EA1075" s="63"/>
    </row>
    <row r="1076" spans="1:131" s="51" customFormat="1" ht="12" customHeight="1" x14ac:dyDescent="0.2">
      <c r="A1076" s="60"/>
      <c r="B1076" s="67"/>
      <c r="C1076" s="75"/>
      <c r="D1076" s="70"/>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c r="DD1076" s="63"/>
      <c r="DE1076" s="63"/>
      <c r="DF1076" s="63"/>
      <c r="DG1076" s="63"/>
      <c r="DH1076" s="63"/>
      <c r="DI1076" s="63"/>
      <c r="DJ1076" s="63"/>
      <c r="DK1076" s="63"/>
      <c r="DL1076" s="63"/>
      <c r="DM1076" s="63"/>
      <c r="DN1076" s="63"/>
      <c r="DO1076" s="63"/>
      <c r="DP1076" s="63"/>
      <c r="DQ1076" s="63"/>
      <c r="DR1076" s="63"/>
      <c r="DS1076" s="63"/>
      <c r="DT1076" s="63"/>
      <c r="DU1076" s="63"/>
      <c r="DV1076" s="63"/>
      <c r="DW1076" s="63"/>
      <c r="DX1076" s="63"/>
      <c r="DY1076" s="63"/>
      <c r="DZ1076" s="63"/>
      <c r="EA1076" s="63"/>
    </row>
    <row r="1077" spans="1:131" s="51" customFormat="1" ht="12" customHeight="1" x14ac:dyDescent="0.2">
      <c r="A1077" s="60"/>
      <c r="B1077" s="67"/>
      <c r="C1077" s="75"/>
      <c r="D1077" s="70"/>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c r="DD1077" s="63"/>
      <c r="DE1077" s="63"/>
      <c r="DF1077" s="63"/>
      <c r="DG1077" s="63"/>
      <c r="DH1077" s="63"/>
      <c r="DI1077" s="63"/>
      <c r="DJ1077" s="63"/>
      <c r="DK1077" s="63"/>
      <c r="DL1077" s="63"/>
      <c r="DM1077" s="63"/>
      <c r="DN1077" s="63"/>
      <c r="DO1077" s="63"/>
      <c r="DP1077" s="63"/>
      <c r="DQ1077" s="63"/>
      <c r="DR1077" s="63"/>
      <c r="DS1077" s="63"/>
      <c r="DT1077" s="63"/>
      <c r="DU1077" s="63"/>
      <c r="DV1077" s="63"/>
      <c r="DW1077" s="63"/>
      <c r="DX1077" s="63"/>
      <c r="DY1077" s="63"/>
      <c r="DZ1077" s="63"/>
      <c r="EA1077" s="63"/>
    </row>
    <row r="1078" spans="1:131" s="51" customFormat="1" ht="12" customHeight="1" x14ac:dyDescent="0.2">
      <c r="A1078" s="60"/>
      <c r="B1078" s="67"/>
      <c r="C1078" s="75"/>
      <c r="D1078" s="70"/>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c r="DD1078" s="63"/>
      <c r="DE1078" s="63"/>
      <c r="DF1078" s="63"/>
      <c r="DG1078" s="63"/>
      <c r="DH1078" s="63"/>
      <c r="DI1078" s="63"/>
      <c r="DJ1078" s="63"/>
      <c r="DK1078" s="63"/>
      <c r="DL1078" s="63"/>
      <c r="DM1078" s="63"/>
      <c r="DN1078" s="63"/>
      <c r="DO1078" s="63"/>
      <c r="DP1078" s="63"/>
      <c r="DQ1078" s="63"/>
      <c r="DR1078" s="63"/>
      <c r="DS1078" s="63"/>
      <c r="DT1078" s="63"/>
      <c r="DU1078" s="63"/>
      <c r="DV1078" s="63"/>
      <c r="DW1078" s="63"/>
      <c r="DX1078" s="63"/>
      <c r="DY1078" s="63"/>
      <c r="DZ1078" s="63"/>
      <c r="EA1078" s="63"/>
    </row>
    <row r="1079" spans="1:131" s="51" customFormat="1" ht="12" customHeight="1" x14ac:dyDescent="0.2">
      <c r="A1079" s="60"/>
      <c r="B1079" s="67"/>
      <c r="C1079" s="75"/>
      <c r="D1079" s="70"/>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c r="DD1079" s="63"/>
      <c r="DE1079" s="63"/>
      <c r="DF1079" s="63"/>
      <c r="DG1079" s="63"/>
      <c r="DH1079" s="63"/>
      <c r="DI1079" s="63"/>
      <c r="DJ1079" s="63"/>
      <c r="DK1079" s="63"/>
      <c r="DL1079" s="63"/>
      <c r="DM1079" s="63"/>
      <c r="DN1079" s="63"/>
      <c r="DO1079" s="63"/>
      <c r="DP1079" s="63"/>
      <c r="DQ1079" s="63"/>
      <c r="DR1079" s="63"/>
      <c r="DS1079" s="63"/>
      <c r="DT1079" s="63"/>
      <c r="DU1079" s="63"/>
      <c r="DV1079" s="63"/>
      <c r="DW1079" s="63"/>
      <c r="DX1079" s="63"/>
      <c r="DY1079" s="63"/>
      <c r="DZ1079" s="63"/>
      <c r="EA1079" s="63"/>
    </row>
    <row r="1080" spans="1:131" s="51" customFormat="1" ht="12" customHeight="1" x14ac:dyDescent="0.2">
      <c r="A1080" s="60"/>
      <c r="B1080" s="67"/>
      <c r="C1080" s="75"/>
      <c r="D1080" s="70"/>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c r="AC1080" s="63"/>
      <c r="AD1080" s="63"/>
      <c r="AE1080" s="63"/>
      <c r="AF1080" s="63"/>
      <c r="AG1080" s="63"/>
      <c r="AH1080" s="63"/>
      <c r="AI1080" s="63"/>
      <c r="AJ1080" s="63"/>
      <c r="AK1080" s="63"/>
      <c r="AL1080" s="63"/>
      <c r="AM1080" s="63"/>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c r="DD1080" s="63"/>
      <c r="DE1080" s="63"/>
      <c r="DF1080" s="63"/>
      <c r="DG1080" s="63"/>
      <c r="DH1080" s="63"/>
      <c r="DI1080" s="63"/>
      <c r="DJ1080" s="63"/>
      <c r="DK1080" s="63"/>
      <c r="DL1080" s="63"/>
      <c r="DM1080" s="63"/>
      <c r="DN1080" s="63"/>
      <c r="DO1080" s="63"/>
      <c r="DP1080" s="63"/>
      <c r="DQ1080" s="63"/>
      <c r="DR1080" s="63"/>
      <c r="DS1080" s="63"/>
      <c r="DT1080" s="63"/>
      <c r="DU1080" s="63"/>
      <c r="DV1080" s="63"/>
      <c r="DW1080" s="63"/>
      <c r="DX1080" s="63"/>
      <c r="DY1080" s="63"/>
      <c r="DZ1080" s="63"/>
      <c r="EA1080" s="63"/>
    </row>
    <row r="1081" spans="1:131" s="51" customFormat="1" ht="12" customHeight="1" x14ac:dyDescent="0.2">
      <c r="A1081" s="60"/>
      <c r="B1081" s="67"/>
      <c r="C1081" s="75"/>
      <c r="D1081" s="70"/>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c r="AC1081" s="63"/>
      <c r="AD1081" s="63"/>
      <c r="AE1081" s="63"/>
      <c r="AF1081" s="63"/>
      <c r="AG1081" s="63"/>
      <c r="AH1081" s="63"/>
      <c r="AI1081" s="63"/>
      <c r="AJ1081" s="63"/>
      <c r="AK1081" s="63"/>
      <c r="AL1081" s="63"/>
      <c r="AM1081" s="63"/>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c r="CX1081" s="63"/>
      <c r="CY1081" s="63"/>
      <c r="CZ1081" s="63"/>
      <c r="DA1081" s="63"/>
      <c r="DB1081" s="63"/>
      <c r="DC1081" s="63"/>
      <c r="DD1081" s="63"/>
      <c r="DE1081" s="63"/>
      <c r="DF1081" s="63"/>
      <c r="DG1081" s="63"/>
      <c r="DH1081" s="63"/>
      <c r="DI1081" s="63"/>
      <c r="DJ1081" s="63"/>
      <c r="DK1081" s="63"/>
      <c r="DL1081" s="63"/>
      <c r="DM1081" s="63"/>
      <c r="DN1081" s="63"/>
      <c r="DO1081" s="63"/>
      <c r="DP1081" s="63"/>
      <c r="DQ1081" s="63"/>
      <c r="DR1081" s="63"/>
      <c r="DS1081" s="63"/>
      <c r="DT1081" s="63"/>
      <c r="DU1081" s="63"/>
      <c r="DV1081" s="63"/>
      <c r="DW1081" s="63"/>
      <c r="DX1081" s="63"/>
      <c r="DY1081" s="63"/>
      <c r="DZ1081" s="63"/>
      <c r="EA1081" s="63"/>
    </row>
    <row r="1082" spans="1:131" s="51" customFormat="1" ht="12" customHeight="1" x14ac:dyDescent="0.2">
      <c r="A1082" s="60"/>
      <c r="B1082" s="67"/>
      <c r="C1082" s="75"/>
      <c r="D1082" s="70"/>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s="63"/>
      <c r="AH1082" s="63"/>
      <c r="AI1082" s="63"/>
      <c r="AJ1082" s="63"/>
      <c r="AK1082" s="63"/>
      <c r="AL1082" s="63"/>
      <c r="AM1082" s="63"/>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c r="CX1082" s="63"/>
      <c r="CY1082" s="63"/>
      <c r="CZ1082" s="63"/>
      <c r="DA1082" s="63"/>
      <c r="DB1082" s="63"/>
      <c r="DC1082" s="63"/>
      <c r="DD1082" s="63"/>
      <c r="DE1082" s="63"/>
      <c r="DF1082" s="63"/>
      <c r="DG1082" s="63"/>
      <c r="DH1082" s="63"/>
      <c r="DI1082" s="63"/>
      <c r="DJ1082" s="63"/>
      <c r="DK1082" s="63"/>
      <c r="DL1082" s="63"/>
      <c r="DM1082" s="63"/>
      <c r="DN1082" s="63"/>
      <c r="DO1082" s="63"/>
      <c r="DP1082" s="63"/>
      <c r="DQ1082" s="63"/>
      <c r="DR1082" s="63"/>
      <c r="DS1082" s="63"/>
      <c r="DT1082" s="63"/>
      <c r="DU1082" s="63"/>
      <c r="DV1082" s="63"/>
      <c r="DW1082" s="63"/>
      <c r="DX1082" s="63"/>
      <c r="DY1082" s="63"/>
      <c r="DZ1082" s="63"/>
      <c r="EA1082" s="63"/>
    </row>
    <row r="1083" spans="1:131" s="51" customFormat="1" ht="12" customHeight="1" x14ac:dyDescent="0.2">
      <c r="A1083" s="60"/>
      <c r="B1083" s="67"/>
      <c r="C1083" s="75"/>
      <c r="D1083" s="70"/>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c r="AC1083" s="63"/>
      <c r="AD1083" s="63"/>
      <c r="AE1083" s="63"/>
      <c r="AF1083" s="63"/>
      <c r="AG1083" s="63"/>
      <c r="AH1083" s="63"/>
      <c r="AI1083" s="63"/>
      <c r="AJ1083" s="63"/>
      <c r="AK1083" s="63"/>
      <c r="AL1083" s="63"/>
      <c r="AM1083" s="63"/>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c r="DD1083" s="63"/>
      <c r="DE1083" s="63"/>
      <c r="DF1083" s="63"/>
      <c r="DG1083" s="63"/>
      <c r="DH1083" s="63"/>
      <c r="DI1083" s="63"/>
      <c r="DJ1083" s="63"/>
      <c r="DK1083" s="63"/>
      <c r="DL1083" s="63"/>
      <c r="DM1083" s="63"/>
      <c r="DN1083" s="63"/>
      <c r="DO1083" s="63"/>
      <c r="DP1083" s="63"/>
      <c r="DQ1083" s="63"/>
      <c r="DR1083" s="63"/>
      <c r="DS1083" s="63"/>
      <c r="DT1083" s="63"/>
      <c r="DU1083" s="63"/>
      <c r="DV1083" s="63"/>
      <c r="DW1083" s="63"/>
      <c r="DX1083" s="63"/>
      <c r="DY1083" s="63"/>
      <c r="DZ1083" s="63"/>
      <c r="EA1083" s="63"/>
    </row>
    <row r="1084" spans="1:131" s="51" customFormat="1" ht="12" customHeight="1" x14ac:dyDescent="0.2">
      <c r="A1084" s="60"/>
      <c r="B1084" s="67"/>
      <c r="C1084" s="75"/>
      <c r="D1084" s="70"/>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c r="CX1084" s="63"/>
      <c r="CY1084" s="63"/>
      <c r="CZ1084" s="63"/>
      <c r="DA1084" s="63"/>
      <c r="DB1084" s="63"/>
      <c r="DC1084" s="63"/>
      <c r="DD1084" s="63"/>
      <c r="DE1084" s="63"/>
      <c r="DF1084" s="63"/>
      <c r="DG1084" s="63"/>
      <c r="DH1084" s="63"/>
      <c r="DI1084" s="63"/>
      <c r="DJ1084" s="63"/>
      <c r="DK1084" s="63"/>
      <c r="DL1084" s="63"/>
      <c r="DM1084" s="63"/>
      <c r="DN1084" s="63"/>
      <c r="DO1084" s="63"/>
      <c r="DP1084" s="63"/>
      <c r="DQ1084" s="63"/>
      <c r="DR1084" s="63"/>
      <c r="DS1084" s="63"/>
      <c r="DT1084" s="63"/>
      <c r="DU1084" s="63"/>
      <c r="DV1084" s="63"/>
      <c r="DW1084" s="63"/>
      <c r="DX1084" s="63"/>
      <c r="DY1084" s="63"/>
      <c r="DZ1084" s="63"/>
      <c r="EA1084" s="63"/>
    </row>
    <row r="1085" spans="1:131" s="51" customFormat="1" ht="12" customHeight="1" x14ac:dyDescent="0.2">
      <c r="A1085" s="60"/>
      <c r="B1085" s="67"/>
      <c r="C1085" s="75"/>
      <c r="D1085" s="70"/>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c r="AC1085" s="63"/>
      <c r="AD1085" s="63"/>
      <c r="AE1085" s="63"/>
      <c r="AF1085" s="63"/>
      <c r="AG1085" s="63"/>
      <c r="AH1085" s="63"/>
      <c r="AI1085" s="63"/>
      <c r="AJ1085" s="63"/>
      <c r="AK1085" s="63"/>
      <c r="AL1085" s="63"/>
      <c r="AM1085" s="63"/>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c r="CX1085" s="63"/>
      <c r="CY1085" s="63"/>
      <c r="CZ1085" s="63"/>
      <c r="DA1085" s="63"/>
      <c r="DB1085" s="63"/>
      <c r="DC1085" s="63"/>
      <c r="DD1085" s="63"/>
      <c r="DE1085" s="63"/>
      <c r="DF1085" s="63"/>
      <c r="DG1085" s="63"/>
      <c r="DH1085" s="63"/>
      <c r="DI1085" s="63"/>
      <c r="DJ1085" s="63"/>
      <c r="DK1085" s="63"/>
      <c r="DL1085" s="63"/>
      <c r="DM1085" s="63"/>
      <c r="DN1085" s="63"/>
      <c r="DO1085" s="63"/>
      <c r="DP1085" s="63"/>
      <c r="DQ1085" s="63"/>
      <c r="DR1085" s="63"/>
      <c r="DS1085" s="63"/>
      <c r="DT1085" s="63"/>
      <c r="DU1085" s="63"/>
      <c r="DV1085" s="63"/>
      <c r="DW1085" s="63"/>
      <c r="DX1085" s="63"/>
      <c r="DY1085" s="63"/>
      <c r="DZ1085" s="63"/>
      <c r="EA1085" s="63"/>
    </row>
    <row r="1086" spans="1:131" s="51" customFormat="1" ht="12" customHeight="1" x14ac:dyDescent="0.2">
      <c r="A1086" s="60"/>
      <c r="B1086" s="67"/>
      <c r="C1086" s="75"/>
      <c r="D1086" s="70"/>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c r="AC1086" s="63"/>
      <c r="AD1086" s="63"/>
      <c r="AE1086" s="63"/>
      <c r="AF1086" s="63"/>
      <c r="AG1086" s="63"/>
      <c r="AH1086" s="63"/>
      <c r="AI1086" s="63"/>
      <c r="AJ1086" s="63"/>
      <c r="AK1086" s="63"/>
      <c r="AL1086" s="63"/>
      <c r="AM1086" s="63"/>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c r="CX1086" s="63"/>
      <c r="CY1086" s="63"/>
      <c r="CZ1086" s="63"/>
      <c r="DA1086" s="63"/>
      <c r="DB1086" s="63"/>
      <c r="DC1086" s="63"/>
      <c r="DD1086" s="63"/>
      <c r="DE1086" s="63"/>
      <c r="DF1086" s="63"/>
      <c r="DG1086" s="63"/>
      <c r="DH1086" s="63"/>
      <c r="DI1086" s="63"/>
      <c r="DJ1086" s="63"/>
      <c r="DK1086" s="63"/>
      <c r="DL1086" s="63"/>
      <c r="DM1086" s="63"/>
      <c r="DN1086" s="63"/>
      <c r="DO1086" s="63"/>
      <c r="DP1086" s="63"/>
      <c r="DQ1086" s="63"/>
      <c r="DR1086" s="63"/>
      <c r="DS1086" s="63"/>
      <c r="DT1086" s="63"/>
      <c r="DU1086" s="63"/>
      <c r="DV1086" s="63"/>
      <c r="DW1086" s="63"/>
      <c r="DX1086" s="63"/>
      <c r="DY1086" s="63"/>
      <c r="DZ1086" s="63"/>
      <c r="EA1086" s="63"/>
    </row>
    <row r="1087" spans="1:131" s="51" customFormat="1" ht="12" customHeight="1" x14ac:dyDescent="0.2">
      <c r="A1087" s="60"/>
      <c r="B1087" s="67"/>
      <c r="C1087" s="75"/>
      <c r="D1087" s="70"/>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c r="AC1087" s="63"/>
      <c r="AD1087" s="63"/>
      <c r="AE1087" s="63"/>
      <c r="AF1087" s="63"/>
      <c r="AG1087" s="63"/>
      <c r="AH1087" s="63"/>
      <c r="AI1087" s="63"/>
      <c r="AJ1087" s="63"/>
      <c r="AK1087" s="63"/>
      <c r="AL1087" s="63"/>
      <c r="AM1087" s="63"/>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c r="CX1087" s="63"/>
      <c r="CY1087" s="63"/>
      <c r="CZ1087" s="63"/>
      <c r="DA1087" s="63"/>
      <c r="DB1087" s="63"/>
      <c r="DC1087" s="63"/>
      <c r="DD1087" s="63"/>
      <c r="DE1087" s="63"/>
      <c r="DF1087" s="63"/>
      <c r="DG1087" s="63"/>
      <c r="DH1087" s="63"/>
      <c r="DI1087" s="63"/>
      <c r="DJ1087" s="63"/>
      <c r="DK1087" s="63"/>
      <c r="DL1087" s="63"/>
      <c r="DM1087" s="63"/>
      <c r="DN1087" s="63"/>
      <c r="DO1087" s="63"/>
      <c r="DP1087" s="63"/>
      <c r="DQ1087" s="63"/>
      <c r="DR1087" s="63"/>
      <c r="DS1087" s="63"/>
      <c r="DT1087" s="63"/>
      <c r="DU1087" s="63"/>
      <c r="DV1087" s="63"/>
      <c r="DW1087" s="63"/>
      <c r="DX1087" s="63"/>
      <c r="DY1087" s="63"/>
      <c r="DZ1087" s="63"/>
      <c r="EA1087" s="63"/>
    </row>
    <row r="1088" spans="1:131" s="51" customFormat="1" ht="12" customHeight="1" x14ac:dyDescent="0.2">
      <c r="A1088" s="60"/>
      <c r="B1088" s="67"/>
      <c r="C1088" s="75"/>
      <c r="D1088" s="70"/>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c r="AC1088" s="63"/>
      <c r="AD1088" s="63"/>
      <c r="AE1088" s="63"/>
      <c r="AF1088" s="63"/>
      <c r="AG1088" s="63"/>
      <c r="AH1088" s="63"/>
      <c r="AI1088" s="63"/>
      <c r="AJ1088" s="63"/>
      <c r="AK1088" s="63"/>
      <c r="AL1088" s="63"/>
      <c r="AM1088" s="63"/>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c r="CX1088" s="63"/>
      <c r="CY1088" s="63"/>
      <c r="CZ1088" s="63"/>
      <c r="DA1088" s="63"/>
      <c r="DB1088" s="63"/>
      <c r="DC1088" s="63"/>
      <c r="DD1088" s="63"/>
      <c r="DE1088" s="63"/>
      <c r="DF1088" s="63"/>
      <c r="DG1088" s="63"/>
      <c r="DH1088" s="63"/>
      <c r="DI1088" s="63"/>
      <c r="DJ1088" s="63"/>
      <c r="DK1088" s="63"/>
      <c r="DL1088" s="63"/>
      <c r="DM1088" s="63"/>
      <c r="DN1088" s="63"/>
      <c r="DO1088" s="63"/>
      <c r="DP1088" s="63"/>
      <c r="DQ1088" s="63"/>
      <c r="DR1088" s="63"/>
      <c r="DS1088" s="63"/>
      <c r="DT1088" s="63"/>
      <c r="DU1088" s="63"/>
      <c r="DV1088" s="63"/>
      <c r="DW1088" s="63"/>
      <c r="DX1088" s="63"/>
      <c r="DY1088" s="63"/>
      <c r="DZ1088" s="63"/>
      <c r="EA1088" s="63"/>
    </row>
    <row r="1089" spans="1:131" s="51" customFormat="1" ht="12" customHeight="1" x14ac:dyDescent="0.2">
      <c r="A1089" s="60"/>
      <c r="B1089" s="67"/>
      <c r="C1089" s="75"/>
      <c r="D1089" s="70"/>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c r="AC1089" s="63"/>
      <c r="AD1089" s="63"/>
      <c r="AE1089" s="63"/>
      <c r="AF1089" s="63"/>
      <c r="AG1089" s="63"/>
      <c r="AH1089" s="63"/>
      <c r="AI1089" s="63"/>
      <c r="AJ1089" s="63"/>
      <c r="AK1089" s="63"/>
      <c r="AL1089" s="63"/>
      <c r="AM1089" s="63"/>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c r="CX1089" s="63"/>
      <c r="CY1089" s="63"/>
      <c r="CZ1089" s="63"/>
      <c r="DA1089" s="63"/>
      <c r="DB1089" s="63"/>
      <c r="DC1089" s="63"/>
      <c r="DD1089" s="63"/>
      <c r="DE1089" s="63"/>
      <c r="DF1089" s="63"/>
      <c r="DG1089" s="63"/>
      <c r="DH1089" s="63"/>
      <c r="DI1089" s="63"/>
      <c r="DJ1089" s="63"/>
      <c r="DK1089" s="63"/>
      <c r="DL1089" s="63"/>
      <c r="DM1089" s="63"/>
      <c r="DN1089" s="63"/>
      <c r="DO1089" s="63"/>
      <c r="DP1089" s="63"/>
      <c r="DQ1089" s="63"/>
      <c r="DR1089" s="63"/>
      <c r="DS1089" s="63"/>
      <c r="DT1089" s="63"/>
      <c r="DU1089" s="63"/>
      <c r="DV1089" s="63"/>
      <c r="DW1089" s="63"/>
      <c r="DX1089" s="63"/>
      <c r="DY1089" s="63"/>
      <c r="DZ1089" s="63"/>
      <c r="EA1089" s="63"/>
    </row>
    <row r="1090" spans="1:131" s="51" customFormat="1" ht="12" customHeight="1" x14ac:dyDescent="0.2">
      <c r="A1090" s="60"/>
      <c r="B1090" s="67"/>
      <c r="C1090" s="75"/>
      <c r="D1090" s="70"/>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c r="CX1090" s="63"/>
      <c r="CY1090" s="63"/>
      <c r="CZ1090" s="63"/>
      <c r="DA1090" s="63"/>
      <c r="DB1090" s="63"/>
      <c r="DC1090" s="63"/>
      <c r="DD1090" s="63"/>
      <c r="DE1090" s="63"/>
      <c r="DF1090" s="63"/>
      <c r="DG1090" s="63"/>
      <c r="DH1090" s="63"/>
      <c r="DI1090" s="63"/>
      <c r="DJ1090" s="63"/>
      <c r="DK1090" s="63"/>
      <c r="DL1090" s="63"/>
      <c r="DM1090" s="63"/>
      <c r="DN1090" s="63"/>
      <c r="DO1090" s="63"/>
      <c r="DP1090" s="63"/>
      <c r="DQ1090" s="63"/>
      <c r="DR1090" s="63"/>
      <c r="DS1090" s="63"/>
      <c r="DT1090" s="63"/>
      <c r="DU1090" s="63"/>
      <c r="DV1090" s="63"/>
      <c r="DW1090" s="63"/>
      <c r="DX1090" s="63"/>
      <c r="DY1090" s="63"/>
      <c r="DZ1090" s="63"/>
      <c r="EA1090" s="63"/>
    </row>
    <row r="1091" spans="1:131" s="51" customFormat="1" ht="12" customHeight="1" x14ac:dyDescent="0.2">
      <c r="A1091" s="60"/>
      <c r="B1091" s="67"/>
      <c r="C1091" s="75"/>
      <c r="D1091" s="70"/>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c r="AC1091" s="63"/>
      <c r="AD1091" s="63"/>
      <c r="AE1091" s="63"/>
      <c r="AF1091" s="63"/>
      <c r="AG1091" s="63"/>
      <c r="AH1091" s="63"/>
      <c r="AI1091" s="63"/>
      <c r="AJ1091" s="63"/>
      <c r="AK1091" s="63"/>
      <c r="AL1091" s="63"/>
      <c r="AM1091" s="63"/>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c r="CX1091" s="63"/>
      <c r="CY1091" s="63"/>
      <c r="CZ1091" s="63"/>
      <c r="DA1091" s="63"/>
      <c r="DB1091" s="63"/>
      <c r="DC1091" s="63"/>
      <c r="DD1091" s="63"/>
      <c r="DE1091" s="63"/>
      <c r="DF1091" s="63"/>
      <c r="DG1091" s="63"/>
      <c r="DH1091" s="63"/>
      <c r="DI1091" s="63"/>
      <c r="DJ1091" s="63"/>
      <c r="DK1091" s="63"/>
      <c r="DL1091" s="63"/>
      <c r="DM1091" s="63"/>
      <c r="DN1091" s="63"/>
      <c r="DO1091" s="63"/>
      <c r="DP1091" s="63"/>
      <c r="DQ1091" s="63"/>
      <c r="DR1091" s="63"/>
      <c r="DS1091" s="63"/>
      <c r="DT1091" s="63"/>
      <c r="DU1091" s="63"/>
      <c r="DV1091" s="63"/>
      <c r="DW1091" s="63"/>
      <c r="DX1091" s="63"/>
      <c r="DY1091" s="63"/>
      <c r="DZ1091" s="63"/>
      <c r="EA1091" s="63"/>
    </row>
    <row r="1092" spans="1:131" s="51" customFormat="1" ht="12" customHeight="1" x14ac:dyDescent="0.2">
      <c r="A1092" s="60"/>
      <c r="B1092" s="67"/>
      <c r="C1092" s="75"/>
      <c r="D1092" s="70"/>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c r="AC1092" s="63"/>
      <c r="AD1092" s="63"/>
      <c r="AE1092" s="63"/>
      <c r="AF1092" s="63"/>
      <c r="AG1092" s="63"/>
      <c r="AH1092" s="63"/>
      <c r="AI1092" s="63"/>
      <c r="AJ1092" s="63"/>
      <c r="AK1092" s="63"/>
      <c r="AL1092" s="63"/>
      <c r="AM1092" s="63"/>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c r="CX1092" s="63"/>
      <c r="CY1092" s="63"/>
      <c r="CZ1092" s="63"/>
      <c r="DA1092" s="63"/>
      <c r="DB1092" s="63"/>
      <c r="DC1092" s="63"/>
      <c r="DD1092" s="63"/>
      <c r="DE1092" s="63"/>
      <c r="DF1092" s="63"/>
      <c r="DG1092" s="63"/>
      <c r="DH1092" s="63"/>
      <c r="DI1092" s="63"/>
      <c r="DJ1092" s="63"/>
      <c r="DK1092" s="63"/>
      <c r="DL1092" s="63"/>
      <c r="DM1092" s="63"/>
      <c r="DN1092" s="63"/>
      <c r="DO1092" s="63"/>
      <c r="DP1092" s="63"/>
      <c r="DQ1092" s="63"/>
      <c r="DR1092" s="63"/>
      <c r="DS1092" s="63"/>
      <c r="DT1092" s="63"/>
      <c r="DU1092" s="63"/>
      <c r="DV1092" s="63"/>
      <c r="DW1092" s="63"/>
      <c r="DX1092" s="63"/>
      <c r="DY1092" s="63"/>
      <c r="DZ1092" s="63"/>
      <c r="EA1092" s="63"/>
    </row>
    <row r="1093" spans="1:131" s="51" customFormat="1" ht="12" customHeight="1" x14ac:dyDescent="0.2">
      <c r="A1093" s="60"/>
      <c r="B1093" s="67"/>
      <c r="C1093" s="75"/>
      <c r="D1093" s="70"/>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c r="CX1093" s="63"/>
      <c r="CY1093" s="63"/>
      <c r="CZ1093" s="63"/>
      <c r="DA1093" s="63"/>
      <c r="DB1093" s="63"/>
      <c r="DC1093" s="63"/>
      <c r="DD1093" s="63"/>
      <c r="DE1093" s="63"/>
      <c r="DF1093" s="63"/>
      <c r="DG1093" s="63"/>
      <c r="DH1093" s="63"/>
      <c r="DI1093" s="63"/>
      <c r="DJ1093" s="63"/>
      <c r="DK1093" s="63"/>
      <c r="DL1093" s="63"/>
      <c r="DM1093" s="63"/>
      <c r="DN1093" s="63"/>
      <c r="DO1093" s="63"/>
      <c r="DP1093" s="63"/>
      <c r="DQ1093" s="63"/>
      <c r="DR1093" s="63"/>
      <c r="DS1093" s="63"/>
      <c r="DT1093" s="63"/>
      <c r="DU1093" s="63"/>
      <c r="DV1093" s="63"/>
      <c r="DW1093" s="63"/>
      <c r="DX1093" s="63"/>
      <c r="DY1093" s="63"/>
      <c r="DZ1093" s="63"/>
      <c r="EA1093" s="63"/>
    </row>
    <row r="1094" spans="1:131" s="51" customFormat="1" ht="12" customHeight="1" x14ac:dyDescent="0.2">
      <c r="A1094" s="60"/>
      <c r="B1094" s="67"/>
      <c r="C1094" s="75"/>
      <c r="D1094" s="70"/>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3"/>
      <c r="AF1094" s="63"/>
      <c r="AG1094" s="63"/>
      <c r="AH1094" s="63"/>
      <c r="AI1094" s="63"/>
      <c r="AJ1094" s="63"/>
      <c r="AK1094" s="63"/>
      <c r="AL1094" s="63"/>
      <c r="AM1094" s="63"/>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c r="CX1094" s="63"/>
      <c r="CY1094" s="63"/>
      <c r="CZ1094" s="63"/>
      <c r="DA1094" s="63"/>
      <c r="DB1094" s="63"/>
      <c r="DC1094" s="63"/>
      <c r="DD1094" s="63"/>
      <c r="DE1094" s="63"/>
      <c r="DF1094" s="63"/>
      <c r="DG1094" s="63"/>
      <c r="DH1094" s="63"/>
      <c r="DI1094" s="63"/>
      <c r="DJ1094" s="63"/>
      <c r="DK1094" s="63"/>
      <c r="DL1094" s="63"/>
      <c r="DM1094" s="63"/>
      <c r="DN1094" s="63"/>
      <c r="DO1094" s="63"/>
      <c r="DP1094" s="63"/>
      <c r="DQ1094" s="63"/>
      <c r="DR1094" s="63"/>
      <c r="DS1094" s="63"/>
      <c r="DT1094" s="63"/>
      <c r="DU1094" s="63"/>
      <c r="DV1094" s="63"/>
      <c r="DW1094" s="63"/>
      <c r="DX1094" s="63"/>
      <c r="DY1094" s="63"/>
      <c r="DZ1094" s="63"/>
      <c r="EA1094" s="63"/>
    </row>
    <row r="1095" spans="1:131" s="51" customFormat="1" ht="12" customHeight="1" x14ac:dyDescent="0.2">
      <c r="A1095" s="60"/>
      <c r="B1095" s="67"/>
      <c r="C1095" s="75"/>
      <c r="D1095" s="70"/>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c r="AC1095" s="63"/>
      <c r="AD1095" s="63"/>
      <c r="AE1095" s="63"/>
      <c r="AF1095" s="63"/>
      <c r="AG1095" s="63"/>
      <c r="AH1095" s="63"/>
      <c r="AI1095" s="63"/>
      <c r="AJ1095" s="63"/>
      <c r="AK1095" s="63"/>
      <c r="AL1095" s="63"/>
      <c r="AM1095" s="63"/>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c r="CX1095" s="63"/>
      <c r="CY1095" s="63"/>
      <c r="CZ1095" s="63"/>
      <c r="DA1095" s="63"/>
      <c r="DB1095" s="63"/>
      <c r="DC1095" s="63"/>
      <c r="DD1095" s="63"/>
      <c r="DE1095" s="63"/>
      <c r="DF1095" s="63"/>
      <c r="DG1095" s="63"/>
      <c r="DH1095" s="63"/>
      <c r="DI1095" s="63"/>
      <c r="DJ1095" s="63"/>
      <c r="DK1095" s="63"/>
      <c r="DL1095" s="63"/>
      <c r="DM1095" s="63"/>
      <c r="DN1095" s="63"/>
      <c r="DO1095" s="63"/>
      <c r="DP1095" s="63"/>
      <c r="DQ1095" s="63"/>
      <c r="DR1095" s="63"/>
      <c r="DS1095" s="63"/>
      <c r="DT1095" s="63"/>
      <c r="DU1095" s="63"/>
      <c r="DV1095" s="63"/>
      <c r="DW1095" s="63"/>
      <c r="DX1095" s="63"/>
      <c r="DY1095" s="63"/>
      <c r="DZ1095" s="63"/>
      <c r="EA1095" s="63"/>
    </row>
    <row r="1096" spans="1:131" s="51" customFormat="1" ht="12" customHeight="1" x14ac:dyDescent="0.2">
      <c r="A1096" s="60"/>
      <c r="B1096" s="67"/>
      <c r="C1096" s="75"/>
      <c r="D1096" s="70"/>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c r="AC1096" s="63"/>
      <c r="AD1096" s="63"/>
      <c r="AE1096" s="63"/>
      <c r="AF1096" s="63"/>
      <c r="AG1096" s="63"/>
      <c r="AH1096" s="63"/>
      <c r="AI1096" s="63"/>
      <c r="AJ1096" s="63"/>
      <c r="AK1096" s="63"/>
      <c r="AL1096" s="63"/>
      <c r="AM1096" s="63"/>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c r="CX1096" s="63"/>
      <c r="CY1096" s="63"/>
      <c r="CZ1096" s="63"/>
      <c r="DA1096" s="63"/>
      <c r="DB1096" s="63"/>
      <c r="DC1096" s="63"/>
      <c r="DD1096" s="63"/>
      <c r="DE1096" s="63"/>
      <c r="DF1096" s="63"/>
      <c r="DG1096" s="63"/>
      <c r="DH1096" s="63"/>
      <c r="DI1096" s="63"/>
      <c r="DJ1096" s="63"/>
      <c r="DK1096" s="63"/>
      <c r="DL1096" s="63"/>
      <c r="DM1096" s="63"/>
      <c r="DN1096" s="63"/>
      <c r="DO1096" s="63"/>
      <c r="DP1096" s="63"/>
      <c r="DQ1096" s="63"/>
      <c r="DR1096" s="63"/>
      <c r="DS1096" s="63"/>
      <c r="DT1096" s="63"/>
      <c r="DU1096" s="63"/>
      <c r="DV1096" s="63"/>
      <c r="DW1096" s="63"/>
      <c r="DX1096" s="63"/>
      <c r="DY1096" s="63"/>
      <c r="DZ1096" s="63"/>
      <c r="EA1096" s="63"/>
    </row>
    <row r="1097" spans="1:131" s="51" customFormat="1" ht="12" customHeight="1" x14ac:dyDescent="0.2">
      <c r="A1097" s="60"/>
      <c r="B1097" s="67"/>
      <c r="C1097" s="75"/>
      <c r="D1097" s="70"/>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c r="AC1097" s="63"/>
      <c r="AD1097" s="63"/>
      <c r="AE1097" s="63"/>
      <c r="AF1097" s="63"/>
      <c r="AG1097" s="63"/>
      <c r="AH1097" s="63"/>
      <c r="AI1097" s="63"/>
      <c r="AJ1097" s="63"/>
      <c r="AK1097" s="63"/>
      <c r="AL1097" s="63"/>
      <c r="AM1097" s="63"/>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c r="CX1097" s="63"/>
      <c r="CY1097" s="63"/>
      <c r="CZ1097" s="63"/>
      <c r="DA1097" s="63"/>
      <c r="DB1097" s="63"/>
      <c r="DC1097" s="63"/>
      <c r="DD1097" s="63"/>
      <c r="DE1097" s="63"/>
      <c r="DF1097" s="63"/>
      <c r="DG1097" s="63"/>
      <c r="DH1097" s="63"/>
      <c r="DI1097" s="63"/>
      <c r="DJ1097" s="63"/>
      <c r="DK1097" s="63"/>
      <c r="DL1097" s="63"/>
      <c r="DM1097" s="63"/>
      <c r="DN1097" s="63"/>
      <c r="DO1097" s="63"/>
      <c r="DP1097" s="63"/>
      <c r="DQ1097" s="63"/>
      <c r="DR1097" s="63"/>
      <c r="DS1097" s="63"/>
      <c r="DT1097" s="63"/>
      <c r="DU1097" s="63"/>
      <c r="DV1097" s="63"/>
      <c r="DW1097" s="63"/>
      <c r="DX1097" s="63"/>
      <c r="DY1097" s="63"/>
      <c r="DZ1097" s="63"/>
      <c r="EA1097" s="63"/>
    </row>
    <row r="1098" spans="1:131" s="51" customFormat="1" ht="12" customHeight="1" x14ac:dyDescent="0.2">
      <c r="A1098" s="60"/>
      <c r="B1098" s="67"/>
      <c r="C1098" s="75"/>
      <c r="D1098" s="70"/>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c r="AC1098" s="63"/>
      <c r="AD1098" s="63"/>
      <c r="AE1098" s="63"/>
      <c r="AF1098" s="63"/>
      <c r="AG1098" s="63"/>
      <c r="AH1098" s="63"/>
      <c r="AI1098" s="63"/>
      <c r="AJ1098" s="63"/>
      <c r="AK1098" s="63"/>
      <c r="AL1098" s="63"/>
      <c r="AM1098" s="63"/>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c r="CX1098" s="63"/>
      <c r="CY1098" s="63"/>
      <c r="CZ1098" s="63"/>
      <c r="DA1098" s="63"/>
      <c r="DB1098" s="63"/>
      <c r="DC1098" s="63"/>
      <c r="DD1098" s="63"/>
      <c r="DE1098" s="63"/>
      <c r="DF1098" s="63"/>
      <c r="DG1098" s="63"/>
      <c r="DH1098" s="63"/>
      <c r="DI1098" s="63"/>
      <c r="DJ1098" s="63"/>
      <c r="DK1098" s="63"/>
      <c r="DL1098" s="63"/>
      <c r="DM1098" s="63"/>
      <c r="DN1098" s="63"/>
      <c r="DO1098" s="63"/>
      <c r="DP1098" s="63"/>
      <c r="DQ1098" s="63"/>
      <c r="DR1098" s="63"/>
      <c r="DS1098" s="63"/>
      <c r="DT1098" s="63"/>
      <c r="DU1098" s="63"/>
      <c r="DV1098" s="63"/>
      <c r="DW1098" s="63"/>
      <c r="DX1098" s="63"/>
      <c r="DY1098" s="63"/>
      <c r="DZ1098" s="63"/>
      <c r="EA1098" s="63"/>
    </row>
    <row r="1099" spans="1:131" s="51" customFormat="1" ht="12" customHeight="1" x14ac:dyDescent="0.2">
      <c r="A1099" s="60"/>
      <c r="B1099" s="67"/>
      <c r="C1099" s="75"/>
      <c r="D1099" s="70"/>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c r="CX1099" s="63"/>
      <c r="CY1099" s="63"/>
      <c r="CZ1099" s="63"/>
      <c r="DA1099" s="63"/>
      <c r="DB1099" s="63"/>
      <c r="DC1099" s="63"/>
      <c r="DD1099" s="63"/>
      <c r="DE1099" s="63"/>
      <c r="DF1099" s="63"/>
      <c r="DG1099" s="63"/>
      <c r="DH1099" s="63"/>
      <c r="DI1099" s="63"/>
      <c r="DJ1099" s="63"/>
      <c r="DK1099" s="63"/>
      <c r="DL1099" s="63"/>
      <c r="DM1099" s="63"/>
      <c r="DN1099" s="63"/>
      <c r="DO1099" s="63"/>
      <c r="DP1099" s="63"/>
      <c r="DQ1099" s="63"/>
      <c r="DR1099" s="63"/>
      <c r="DS1099" s="63"/>
      <c r="DT1099" s="63"/>
      <c r="DU1099" s="63"/>
      <c r="DV1099" s="63"/>
      <c r="DW1099" s="63"/>
      <c r="DX1099" s="63"/>
      <c r="DY1099" s="63"/>
      <c r="DZ1099" s="63"/>
      <c r="EA1099" s="63"/>
    </row>
    <row r="1100" spans="1:131" s="51" customFormat="1" ht="12" customHeight="1" x14ac:dyDescent="0.2">
      <c r="A1100" s="60"/>
      <c r="B1100" s="67"/>
      <c r="C1100" s="75"/>
      <c r="D1100" s="70"/>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c r="CX1100" s="63"/>
      <c r="CY1100" s="63"/>
      <c r="CZ1100" s="63"/>
      <c r="DA1100" s="63"/>
      <c r="DB1100" s="63"/>
      <c r="DC1100" s="63"/>
      <c r="DD1100" s="63"/>
      <c r="DE1100" s="63"/>
      <c r="DF1100" s="63"/>
      <c r="DG1100" s="63"/>
      <c r="DH1100" s="63"/>
      <c r="DI1100" s="63"/>
      <c r="DJ1100" s="63"/>
      <c r="DK1100" s="63"/>
      <c r="DL1100" s="63"/>
      <c r="DM1100" s="63"/>
      <c r="DN1100" s="63"/>
      <c r="DO1100" s="63"/>
      <c r="DP1100" s="63"/>
      <c r="DQ1100" s="63"/>
      <c r="DR1100" s="63"/>
      <c r="DS1100" s="63"/>
      <c r="DT1100" s="63"/>
      <c r="DU1100" s="63"/>
      <c r="DV1100" s="63"/>
      <c r="DW1100" s="63"/>
      <c r="DX1100" s="63"/>
      <c r="DY1100" s="63"/>
      <c r="DZ1100" s="63"/>
      <c r="EA1100" s="63"/>
    </row>
    <row r="1101" spans="1:131" s="51" customFormat="1" ht="12" customHeight="1" x14ac:dyDescent="0.2">
      <c r="A1101" s="60"/>
      <c r="B1101" s="67"/>
      <c r="C1101" s="75"/>
      <c r="D1101" s="70"/>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c r="AC1101" s="63"/>
      <c r="AD1101" s="63"/>
      <c r="AE1101" s="63"/>
      <c r="AF1101" s="63"/>
      <c r="AG1101" s="63"/>
      <c r="AH1101" s="63"/>
      <c r="AI1101" s="63"/>
      <c r="AJ1101" s="63"/>
      <c r="AK1101" s="63"/>
      <c r="AL1101" s="63"/>
      <c r="AM1101" s="63"/>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c r="DD1101" s="63"/>
      <c r="DE1101" s="63"/>
      <c r="DF1101" s="63"/>
      <c r="DG1101" s="63"/>
      <c r="DH1101" s="63"/>
      <c r="DI1101" s="63"/>
      <c r="DJ1101" s="63"/>
      <c r="DK1101" s="63"/>
      <c r="DL1101" s="63"/>
      <c r="DM1101" s="63"/>
      <c r="DN1101" s="63"/>
      <c r="DO1101" s="63"/>
      <c r="DP1101" s="63"/>
      <c r="DQ1101" s="63"/>
      <c r="DR1101" s="63"/>
      <c r="DS1101" s="63"/>
      <c r="DT1101" s="63"/>
      <c r="DU1101" s="63"/>
      <c r="DV1101" s="63"/>
      <c r="DW1101" s="63"/>
      <c r="DX1101" s="63"/>
      <c r="DY1101" s="63"/>
      <c r="DZ1101" s="63"/>
      <c r="EA1101" s="63"/>
    </row>
    <row r="1102" spans="1:131" s="51" customFormat="1" ht="12" customHeight="1" x14ac:dyDescent="0.2">
      <c r="A1102" s="60"/>
      <c r="B1102" s="67"/>
      <c r="C1102" s="75"/>
      <c r="D1102" s="70"/>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c r="AC1102" s="63"/>
      <c r="AD1102" s="63"/>
      <c r="AE1102" s="63"/>
      <c r="AF1102" s="63"/>
      <c r="AG1102" s="63"/>
      <c r="AH1102" s="63"/>
      <c r="AI1102" s="63"/>
      <c r="AJ1102" s="63"/>
      <c r="AK1102" s="63"/>
      <c r="AL1102" s="63"/>
      <c r="AM1102" s="63"/>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c r="DD1102" s="63"/>
      <c r="DE1102" s="63"/>
      <c r="DF1102" s="63"/>
      <c r="DG1102" s="63"/>
      <c r="DH1102" s="63"/>
      <c r="DI1102" s="63"/>
      <c r="DJ1102" s="63"/>
      <c r="DK1102" s="63"/>
      <c r="DL1102" s="63"/>
      <c r="DM1102" s="63"/>
      <c r="DN1102" s="63"/>
      <c r="DO1102" s="63"/>
      <c r="DP1102" s="63"/>
      <c r="DQ1102" s="63"/>
      <c r="DR1102" s="63"/>
      <c r="DS1102" s="63"/>
      <c r="DT1102" s="63"/>
      <c r="DU1102" s="63"/>
      <c r="DV1102" s="63"/>
      <c r="DW1102" s="63"/>
      <c r="DX1102" s="63"/>
      <c r="DY1102" s="63"/>
      <c r="DZ1102" s="63"/>
      <c r="EA1102" s="63"/>
    </row>
    <row r="1103" spans="1:131" s="51" customFormat="1" ht="12" customHeight="1" x14ac:dyDescent="0.2">
      <c r="A1103" s="60"/>
      <c r="B1103" s="67"/>
      <c r="C1103" s="75"/>
      <c r="D1103" s="70"/>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c r="AC1103" s="63"/>
      <c r="AD1103" s="63"/>
      <c r="AE1103" s="63"/>
      <c r="AF1103" s="63"/>
      <c r="AG1103" s="63"/>
      <c r="AH1103" s="63"/>
      <c r="AI1103" s="63"/>
      <c r="AJ1103" s="63"/>
      <c r="AK1103" s="63"/>
      <c r="AL1103" s="63"/>
      <c r="AM1103" s="63"/>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c r="DD1103" s="63"/>
      <c r="DE1103" s="63"/>
      <c r="DF1103" s="63"/>
      <c r="DG1103" s="63"/>
      <c r="DH1103" s="63"/>
      <c r="DI1103" s="63"/>
      <c r="DJ1103" s="63"/>
      <c r="DK1103" s="63"/>
      <c r="DL1103" s="63"/>
      <c r="DM1103" s="63"/>
      <c r="DN1103" s="63"/>
      <c r="DO1103" s="63"/>
      <c r="DP1103" s="63"/>
      <c r="DQ1103" s="63"/>
      <c r="DR1103" s="63"/>
      <c r="DS1103" s="63"/>
      <c r="DT1103" s="63"/>
      <c r="DU1103" s="63"/>
      <c r="DV1103" s="63"/>
      <c r="DW1103" s="63"/>
      <c r="DX1103" s="63"/>
      <c r="DY1103" s="63"/>
      <c r="DZ1103" s="63"/>
      <c r="EA1103" s="63"/>
    </row>
    <row r="1104" spans="1:131" s="51" customFormat="1" ht="12" customHeight="1" x14ac:dyDescent="0.2">
      <c r="A1104" s="60"/>
      <c r="B1104" s="67"/>
      <c r="C1104" s="75"/>
      <c r="D1104" s="70"/>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c r="DD1104" s="63"/>
      <c r="DE1104" s="63"/>
      <c r="DF1104" s="63"/>
      <c r="DG1104" s="63"/>
      <c r="DH1104" s="63"/>
      <c r="DI1104" s="63"/>
      <c r="DJ1104" s="63"/>
      <c r="DK1104" s="63"/>
      <c r="DL1104" s="63"/>
      <c r="DM1104" s="63"/>
      <c r="DN1104" s="63"/>
      <c r="DO1104" s="63"/>
      <c r="DP1104" s="63"/>
      <c r="DQ1104" s="63"/>
      <c r="DR1104" s="63"/>
      <c r="DS1104" s="63"/>
      <c r="DT1104" s="63"/>
      <c r="DU1104" s="63"/>
      <c r="DV1104" s="63"/>
      <c r="DW1104" s="63"/>
      <c r="DX1104" s="63"/>
      <c r="DY1104" s="63"/>
      <c r="DZ1104" s="63"/>
      <c r="EA1104" s="63"/>
    </row>
    <row r="1105" spans="1:131" s="51" customFormat="1" ht="12" customHeight="1" x14ac:dyDescent="0.2">
      <c r="A1105" s="60"/>
      <c r="B1105" s="67"/>
      <c r="C1105" s="75"/>
      <c r="D1105" s="70"/>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s="63"/>
      <c r="AH1105" s="63"/>
      <c r="AI1105" s="63"/>
      <c r="AJ1105" s="63"/>
      <c r="AK1105" s="63"/>
      <c r="AL1105" s="63"/>
      <c r="AM1105" s="63"/>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c r="DD1105" s="63"/>
      <c r="DE1105" s="63"/>
      <c r="DF1105" s="63"/>
      <c r="DG1105" s="63"/>
      <c r="DH1105" s="63"/>
      <c r="DI1105" s="63"/>
      <c r="DJ1105" s="63"/>
      <c r="DK1105" s="63"/>
      <c r="DL1105" s="63"/>
      <c r="DM1105" s="63"/>
      <c r="DN1105" s="63"/>
      <c r="DO1105" s="63"/>
      <c r="DP1105" s="63"/>
      <c r="DQ1105" s="63"/>
      <c r="DR1105" s="63"/>
      <c r="DS1105" s="63"/>
      <c r="DT1105" s="63"/>
      <c r="DU1105" s="63"/>
      <c r="DV1105" s="63"/>
      <c r="DW1105" s="63"/>
      <c r="DX1105" s="63"/>
      <c r="DY1105" s="63"/>
      <c r="DZ1105" s="63"/>
      <c r="EA1105" s="63"/>
    </row>
    <row r="1106" spans="1:131" s="51" customFormat="1" ht="12" customHeight="1" x14ac:dyDescent="0.2">
      <c r="A1106" s="60"/>
      <c r="B1106" s="67"/>
      <c r="C1106" s="75"/>
      <c r="D1106" s="70"/>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s="63"/>
      <c r="AH1106" s="63"/>
      <c r="AI1106" s="63"/>
      <c r="AJ1106" s="63"/>
      <c r="AK1106" s="63"/>
      <c r="AL1106" s="63"/>
      <c r="AM1106" s="63"/>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c r="DD1106" s="63"/>
      <c r="DE1106" s="63"/>
      <c r="DF1106" s="63"/>
      <c r="DG1106" s="63"/>
      <c r="DH1106" s="63"/>
      <c r="DI1106" s="63"/>
      <c r="DJ1106" s="63"/>
      <c r="DK1106" s="63"/>
      <c r="DL1106" s="63"/>
      <c r="DM1106" s="63"/>
      <c r="DN1106" s="63"/>
      <c r="DO1106" s="63"/>
      <c r="DP1106" s="63"/>
      <c r="DQ1106" s="63"/>
      <c r="DR1106" s="63"/>
      <c r="DS1106" s="63"/>
      <c r="DT1106" s="63"/>
      <c r="DU1106" s="63"/>
      <c r="DV1106" s="63"/>
      <c r="DW1106" s="63"/>
      <c r="DX1106" s="63"/>
      <c r="DY1106" s="63"/>
      <c r="DZ1106" s="63"/>
      <c r="EA1106" s="63"/>
    </row>
    <row r="1107" spans="1:131" s="51" customFormat="1" ht="12" customHeight="1" x14ac:dyDescent="0.2">
      <c r="A1107" s="60"/>
      <c r="B1107" s="67"/>
      <c r="C1107" s="75"/>
      <c r="D1107" s="70"/>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s="63"/>
      <c r="AH1107" s="63"/>
      <c r="AI1107" s="63"/>
      <c r="AJ1107" s="63"/>
      <c r="AK1107" s="63"/>
      <c r="AL1107" s="63"/>
      <c r="AM1107" s="63"/>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c r="DD1107" s="63"/>
      <c r="DE1107" s="63"/>
      <c r="DF1107" s="63"/>
      <c r="DG1107" s="63"/>
      <c r="DH1107" s="63"/>
      <c r="DI1107" s="63"/>
      <c r="DJ1107" s="63"/>
      <c r="DK1107" s="63"/>
      <c r="DL1107" s="63"/>
      <c r="DM1107" s="63"/>
      <c r="DN1107" s="63"/>
      <c r="DO1107" s="63"/>
      <c r="DP1107" s="63"/>
      <c r="DQ1107" s="63"/>
      <c r="DR1107" s="63"/>
      <c r="DS1107" s="63"/>
      <c r="DT1107" s="63"/>
      <c r="DU1107" s="63"/>
      <c r="DV1107" s="63"/>
      <c r="DW1107" s="63"/>
      <c r="DX1107" s="63"/>
      <c r="DY1107" s="63"/>
      <c r="DZ1107" s="63"/>
      <c r="EA1107" s="63"/>
    </row>
    <row r="1108" spans="1:131" s="51" customFormat="1" ht="12" customHeight="1" x14ac:dyDescent="0.2">
      <c r="A1108" s="60"/>
      <c r="B1108" s="67"/>
      <c r="C1108" s="75"/>
      <c r="D1108" s="70"/>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s="63"/>
      <c r="AH1108" s="63"/>
      <c r="AI1108" s="63"/>
      <c r="AJ1108" s="63"/>
      <c r="AK1108" s="63"/>
      <c r="AL1108" s="63"/>
      <c r="AM1108" s="63"/>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c r="DD1108" s="63"/>
      <c r="DE1108" s="63"/>
      <c r="DF1108" s="63"/>
      <c r="DG1108" s="63"/>
      <c r="DH1108" s="63"/>
      <c r="DI1108" s="63"/>
      <c r="DJ1108" s="63"/>
      <c r="DK1108" s="63"/>
      <c r="DL1108" s="63"/>
      <c r="DM1108" s="63"/>
      <c r="DN1108" s="63"/>
      <c r="DO1108" s="63"/>
      <c r="DP1108" s="63"/>
      <c r="DQ1108" s="63"/>
      <c r="DR1108" s="63"/>
      <c r="DS1108" s="63"/>
      <c r="DT1108" s="63"/>
      <c r="DU1108" s="63"/>
      <c r="DV1108" s="63"/>
      <c r="DW1108" s="63"/>
      <c r="DX1108" s="63"/>
      <c r="DY1108" s="63"/>
      <c r="DZ1108" s="63"/>
      <c r="EA1108" s="63"/>
    </row>
    <row r="1109" spans="1:131" s="51" customFormat="1" ht="12" customHeight="1" x14ac:dyDescent="0.2">
      <c r="A1109" s="60"/>
      <c r="B1109" s="67"/>
      <c r="C1109" s="75"/>
      <c r="D1109" s="70"/>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s="63"/>
      <c r="AH1109" s="63"/>
      <c r="AI1109" s="63"/>
      <c r="AJ1109" s="63"/>
      <c r="AK1109" s="63"/>
      <c r="AL1109" s="63"/>
      <c r="AM1109" s="63"/>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c r="DD1109" s="63"/>
      <c r="DE1109" s="63"/>
      <c r="DF1109" s="63"/>
      <c r="DG1109" s="63"/>
      <c r="DH1109" s="63"/>
      <c r="DI1109" s="63"/>
      <c r="DJ1109" s="63"/>
      <c r="DK1109" s="63"/>
      <c r="DL1109" s="63"/>
      <c r="DM1109" s="63"/>
      <c r="DN1109" s="63"/>
      <c r="DO1109" s="63"/>
      <c r="DP1109" s="63"/>
      <c r="DQ1109" s="63"/>
      <c r="DR1109" s="63"/>
      <c r="DS1109" s="63"/>
      <c r="DT1109" s="63"/>
      <c r="DU1109" s="63"/>
      <c r="DV1109" s="63"/>
      <c r="DW1109" s="63"/>
      <c r="DX1109" s="63"/>
      <c r="DY1109" s="63"/>
      <c r="DZ1109" s="63"/>
      <c r="EA1109" s="63"/>
    </row>
    <row r="1110" spans="1:131" s="51" customFormat="1" ht="12" customHeight="1" x14ac:dyDescent="0.2">
      <c r="A1110" s="60"/>
      <c r="B1110" s="67"/>
      <c r="C1110" s="75"/>
      <c r="D1110" s="70"/>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c r="DD1110" s="63"/>
      <c r="DE1110" s="63"/>
      <c r="DF1110" s="63"/>
      <c r="DG1110" s="63"/>
      <c r="DH1110" s="63"/>
      <c r="DI1110" s="63"/>
      <c r="DJ1110" s="63"/>
      <c r="DK1110" s="63"/>
      <c r="DL1110" s="63"/>
      <c r="DM1110" s="63"/>
      <c r="DN1110" s="63"/>
      <c r="DO1110" s="63"/>
      <c r="DP1110" s="63"/>
      <c r="DQ1110" s="63"/>
      <c r="DR1110" s="63"/>
      <c r="DS1110" s="63"/>
      <c r="DT1110" s="63"/>
      <c r="DU1110" s="63"/>
      <c r="DV1110" s="63"/>
      <c r="DW1110" s="63"/>
      <c r="DX1110" s="63"/>
      <c r="DY1110" s="63"/>
      <c r="DZ1110" s="63"/>
      <c r="EA1110" s="63"/>
    </row>
    <row r="1111" spans="1:131" s="51" customFormat="1" ht="12" customHeight="1" x14ac:dyDescent="0.2">
      <c r="A1111" s="60"/>
      <c r="B1111" s="67"/>
      <c r="C1111" s="75"/>
      <c r="D1111" s="70"/>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c r="DD1111" s="63"/>
      <c r="DE1111" s="63"/>
      <c r="DF1111" s="63"/>
      <c r="DG1111" s="63"/>
      <c r="DH1111" s="63"/>
      <c r="DI1111" s="63"/>
      <c r="DJ1111" s="63"/>
      <c r="DK1111" s="63"/>
      <c r="DL1111" s="63"/>
      <c r="DM1111" s="63"/>
      <c r="DN1111" s="63"/>
      <c r="DO1111" s="63"/>
      <c r="DP1111" s="63"/>
      <c r="DQ1111" s="63"/>
      <c r="DR1111" s="63"/>
      <c r="DS1111" s="63"/>
      <c r="DT1111" s="63"/>
      <c r="DU1111" s="63"/>
      <c r="DV1111" s="63"/>
      <c r="DW1111" s="63"/>
      <c r="DX1111" s="63"/>
      <c r="DY1111" s="63"/>
      <c r="DZ1111" s="63"/>
      <c r="EA1111" s="63"/>
    </row>
    <row r="1112" spans="1:131" s="51" customFormat="1" ht="12" customHeight="1" x14ac:dyDescent="0.2">
      <c r="A1112" s="60"/>
      <c r="B1112" s="67"/>
      <c r="C1112" s="75"/>
      <c r="D1112" s="70"/>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s="63"/>
      <c r="AH1112" s="63"/>
      <c r="AI1112" s="63"/>
      <c r="AJ1112" s="63"/>
      <c r="AK1112" s="63"/>
      <c r="AL1112" s="63"/>
      <c r="AM1112" s="63"/>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c r="DD1112" s="63"/>
      <c r="DE1112" s="63"/>
      <c r="DF1112" s="63"/>
      <c r="DG1112" s="63"/>
      <c r="DH1112" s="63"/>
      <c r="DI1112" s="63"/>
      <c r="DJ1112" s="63"/>
      <c r="DK1112" s="63"/>
      <c r="DL1112" s="63"/>
      <c r="DM1112" s="63"/>
      <c r="DN1112" s="63"/>
      <c r="DO1112" s="63"/>
      <c r="DP1112" s="63"/>
      <c r="DQ1112" s="63"/>
      <c r="DR1112" s="63"/>
      <c r="DS1112" s="63"/>
      <c r="DT1112" s="63"/>
      <c r="DU1112" s="63"/>
      <c r="DV1112" s="63"/>
      <c r="DW1112" s="63"/>
      <c r="DX1112" s="63"/>
      <c r="DY1112" s="63"/>
      <c r="DZ1112" s="63"/>
      <c r="EA1112" s="63"/>
    </row>
    <row r="1113" spans="1:131" s="51" customFormat="1" ht="12" customHeight="1" x14ac:dyDescent="0.2">
      <c r="A1113" s="60"/>
      <c r="B1113" s="67"/>
      <c r="C1113" s="75"/>
      <c r="D1113" s="70"/>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63"/>
      <c r="AK1113" s="63"/>
      <c r="AL1113" s="63"/>
      <c r="AM1113" s="63"/>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c r="DD1113" s="63"/>
      <c r="DE1113" s="63"/>
      <c r="DF1113" s="63"/>
      <c r="DG1113" s="63"/>
      <c r="DH1113" s="63"/>
      <c r="DI1113" s="63"/>
      <c r="DJ1113" s="63"/>
      <c r="DK1113" s="63"/>
      <c r="DL1113" s="63"/>
      <c r="DM1113" s="63"/>
      <c r="DN1113" s="63"/>
      <c r="DO1113" s="63"/>
      <c r="DP1113" s="63"/>
      <c r="DQ1113" s="63"/>
      <c r="DR1113" s="63"/>
      <c r="DS1113" s="63"/>
      <c r="DT1113" s="63"/>
      <c r="DU1113" s="63"/>
      <c r="DV1113" s="63"/>
      <c r="DW1113" s="63"/>
      <c r="DX1113" s="63"/>
      <c r="DY1113" s="63"/>
      <c r="DZ1113" s="63"/>
      <c r="EA1113" s="63"/>
    </row>
    <row r="1114" spans="1:131" s="51" customFormat="1" ht="12" customHeight="1" x14ac:dyDescent="0.2">
      <c r="A1114" s="60"/>
      <c r="B1114" s="67"/>
      <c r="C1114" s="75"/>
      <c r="D1114" s="70"/>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s="63"/>
      <c r="AH1114" s="63"/>
      <c r="AI1114" s="63"/>
      <c r="AJ1114" s="63"/>
      <c r="AK1114" s="63"/>
      <c r="AL1114" s="63"/>
      <c r="AM1114" s="63"/>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c r="DD1114" s="63"/>
      <c r="DE1114" s="63"/>
      <c r="DF1114" s="63"/>
      <c r="DG1114" s="63"/>
      <c r="DH1114" s="63"/>
      <c r="DI1114" s="63"/>
      <c r="DJ1114" s="63"/>
      <c r="DK1114" s="63"/>
      <c r="DL1114" s="63"/>
      <c r="DM1114" s="63"/>
      <c r="DN1114" s="63"/>
      <c r="DO1114" s="63"/>
      <c r="DP1114" s="63"/>
      <c r="DQ1114" s="63"/>
      <c r="DR1114" s="63"/>
      <c r="DS1114" s="63"/>
      <c r="DT1114" s="63"/>
      <c r="DU1114" s="63"/>
      <c r="DV1114" s="63"/>
      <c r="DW1114" s="63"/>
      <c r="DX1114" s="63"/>
      <c r="DY1114" s="63"/>
      <c r="DZ1114" s="63"/>
      <c r="EA1114" s="63"/>
    </row>
    <row r="1115" spans="1:131" s="51" customFormat="1" ht="12" customHeight="1" x14ac:dyDescent="0.2">
      <c r="A1115" s="60"/>
      <c r="B1115" s="67"/>
      <c r="C1115" s="75"/>
      <c r="D1115" s="70"/>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s="63"/>
      <c r="AH1115" s="63"/>
      <c r="AI1115" s="63"/>
      <c r="AJ1115" s="63"/>
      <c r="AK1115" s="63"/>
      <c r="AL1115" s="63"/>
      <c r="AM1115" s="63"/>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c r="DD1115" s="63"/>
      <c r="DE1115" s="63"/>
      <c r="DF1115" s="63"/>
      <c r="DG1115" s="63"/>
      <c r="DH1115" s="63"/>
      <c r="DI1115" s="63"/>
      <c r="DJ1115" s="63"/>
      <c r="DK1115" s="63"/>
      <c r="DL1115" s="63"/>
      <c r="DM1115" s="63"/>
      <c r="DN1115" s="63"/>
      <c r="DO1115" s="63"/>
      <c r="DP1115" s="63"/>
      <c r="DQ1115" s="63"/>
      <c r="DR1115" s="63"/>
      <c r="DS1115" s="63"/>
      <c r="DT1115" s="63"/>
      <c r="DU1115" s="63"/>
      <c r="DV1115" s="63"/>
      <c r="DW1115" s="63"/>
      <c r="DX1115" s="63"/>
      <c r="DY1115" s="63"/>
      <c r="DZ1115" s="63"/>
      <c r="EA1115" s="63"/>
    </row>
    <row r="1116" spans="1:131" s="51" customFormat="1" ht="12" customHeight="1" x14ac:dyDescent="0.2">
      <c r="A1116" s="60"/>
      <c r="B1116" s="67"/>
      <c r="C1116" s="75"/>
      <c r="D1116" s="70"/>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s="63"/>
      <c r="AH1116" s="63"/>
      <c r="AI1116" s="63"/>
      <c r="AJ1116" s="63"/>
      <c r="AK1116" s="63"/>
      <c r="AL1116" s="63"/>
      <c r="AM1116" s="63"/>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c r="DD1116" s="63"/>
      <c r="DE1116" s="63"/>
      <c r="DF1116" s="63"/>
      <c r="DG1116" s="63"/>
      <c r="DH1116" s="63"/>
      <c r="DI1116" s="63"/>
      <c r="DJ1116" s="63"/>
      <c r="DK1116" s="63"/>
      <c r="DL1116" s="63"/>
      <c r="DM1116" s="63"/>
      <c r="DN1116" s="63"/>
      <c r="DO1116" s="63"/>
      <c r="DP1116" s="63"/>
      <c r="DQ1116" s="63"/>
      <c r="DR1116" s="63"/>
      <c r="DS1116" s="63"/>
      <c r="DT1116" s="63"/>
      <c r="DU1116" s="63"/>
      <c r="DV1116" s="63"/>
      <c r="DW1116" s="63"/>
      <c r="DX1116" s="63"/>
      <c r="DY1116" s="63"/>
      <c r="DZ1116" s="63"/>
      <c r="EA1116" s="63"/>
    </row>
    <row r="1117" spans="1:131" s="51" customFormat="1" ht="12" customHeight="1" x14ac:dyDescent="0.2">
      <c r="A1117" s="60"/>
      <c r="B1117" s="67"/>
      <c r="C1117" s="75"/>
      <c r="D1117" s="70"/>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s="63"/>
      <c r="AH1117" s="63"/>
      <c r="AI1117" s="63"/>
      <c r="AJ1117" s="63"/>
      <c r="AK1117" s="63"/>
      <c r="AL1117" s="63"/>
      <c r="AM1117" s="63"/>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c r="DD1117" s="63"/>
      <c r="DE1117" s="63"/>
      <c r="DF1117" s="63"/>
      <c r="DG1117" s="63"/>
      <c r="DH1117" s="63"/>
      <c r="DI1117" s="63"/>
      <c r="DJ1117" s="63"/>
      <c r="DK1117" s="63"/>
      <c r="DL1117" s="63"/>
      <c r="DM1117" s="63"/>
      <c r="DN1117" s="63"/>
      <c r="DO1117" s="63"/>
      <c r="DP1117" s="63"/>
      <c r="DQ1117" s="63"/>
      <c r="DR1117" s="63"/>
      <c r="DS1117" s="63"/>
      <c r="DT1117" s="63"/>
      <c r="DU1117" s="63"/>
      <c r="DV1117" s="63"/>
      <c r="DW1117" s="63"/>
      <c r="DX1117" s="63"/>
      <c r="DY1117" s="63"/>
      <c r="DZ1117" s="63"/>
      <c r="EA1117" s="63"/>
    </row>
    <row r="1118" spans="1:131" s="51" customFormat="1" ht="12" customHeight="1" x14ac:dyDescent="0.2">
      <c r="A1118" s="60"/>
      <c r="B1118" s="67"/>
      <c r="C1118" s="75"/>
      <c r="D1118" s="70"/>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s="63"/>
      <c r="AH1118" s="63"/>
      <c r="AI1118" s="63"/>
      <c r="AJ1118" s="63"/>
      <c r="AK1118" s="63"/>
      <c r="AL1118" s="63"/>
      <c r="AM1118" s="63"/>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c r="DD1118" s="63"/>
      <c r="DE1118" s="63"/>
      <c r="DF1118" s="63"/>
      <c r="DG1118" s="63"/>
      <c r="DH1118" s="63"/>
      <c r="DI1118" s="63"/>
      <c r="DJ1118" s="63"/>
      <c r="DK1118" s="63"/>
      <c r="DL1118" s="63"/>
      <c r="DM1118" s="63"/>
      <c r="DN1118" s="63"/>
      <c r="DO1118" s="63"/>
      <c r="DP1118" s="63"/>
      <c r="DQ1118" s="63"/>
      <c r="DR1118" s="63"/>
      <c r="DS1118" s="63"/>
      <c r="DT1118" s="63"/>
      <c r="DU1118" s="63"/>
      <c r="DV1118" s="63"/>
      <c r="DW1118" s="63"/>
      <c r="DX1118" s="63"/>
      <c r="DY1118" s="63"/>
      <c r="DZ1118" s="63"/>
      <c r="EA1118" s="63"/>
    </row>
    <row r="1119" spans="1:131" s="51" customFormat="1" ht="12" customHeight="1" x14ac:dyDescent="0.2">
      <c r="A1119" s="60"/>
      <c r="B1119" s="67"/>
      <c r="C1119" s="75"/>
      <c r="D1119" s="70"/>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s="63"/>
      <c r="AH1119" s="63"/>
      <c r="AI1119" s="63"/>
      <c r="AJ1119" s="63"/>
      <c r="AK1119" s="63"/>
      <c r="AL1119" s="63"/>
      <c r="AM1119" s="63"/>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c r="DD1119" s="63"/>
      <c r="DE1119" s="63"/>
      <c r="DF1119" s="63"/>
      <c r="DG1119" s="63"/>
      <c r="DH1119" s="63"/>
      <c r="DI1119" s="63"/>
      <c r="DJ1119" s="63"/>
      <c r="DK1119" s="63"/>
      <c r="DL1119" s="63"/>
      <c r="DM1119" s="63"/>
      <c r="DN1119" s="63"/>
      <c r="DO1119" s="63"/>
      <c r="DP1119" s="63"/>
      <c r="DQ1119" s="63"/>
      <c r="DR1119" s="63"/>
      <c r="DS1119" s="63"/>
      <c r="DT1119" s="63"/>
      <c r="DU1119" s="63"/>
      <c r="DV1119" s="63"/>
      <c r="DW1119" s="63"/>
      <c r="DX1119" s="63"/>
      <c r="DY1119" s="63"/>
      <c r="DZ1119" s="63"/>
      <c r="EA1119" s="63"/>
    </row>
    <row r="1120" spans="1:131" s="51" customFormat="1" ht="12" customHeight="1" x14ac:dyDescent="0.2">
      <c r="A1120" s="60"/>
      <c r="B1120" s="67"/>
      <c r="C1120" s="75"/>
      <c r="D1120" s="70"/>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s="63"/>
      <c r="AH1120" s="63"/>
      <c r="AI1120" s="63"/>
      <c r="AJ1120" s="63"/>
      <c r="AK1120" s="63"/>
      <c r="AL1120" s="63"/>
      <c r="AM1120" s="63"/>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c r="DD1120" s="63"/>
      <c r="DE1120" s="63"/>
      <c r="DF1120" s="63"/>
      <c r="DG1120" s="63"/>
      <c r="DH1120" s="63"/>
      <c r="DI1120" s="63"/>
      <c r="DJ1120" s="63"/>
      <c r="DK1120" s="63"/>
      <c r="DL1120" s="63"/>
      <c r="DM1120" s="63"/>
      <c r="DN1120" s="63"/>
      <c r="DO1120" s="63"/>
      <c r="DP1120" s="63"/>
      <c r="DQ1120" s="63"/>
      <c r="DR1120" s="63"/>
      <c r="DS1120" s="63"/>
      <c r="DT1120" s="63"/>
      <c r="DU1120" s="63"/>
      <c r="DV1120" s="63"/>
      <c r="DW1120" s="63"/>
      <c r="DX1120" s="63"/>
      <c r="DY1120" s="63"/>
      <c r="DZ1120" s="63"/>
      <c r="EA1120" s="63"/>
    </row>
    <row r="1121" spans="1:131" s="51" customFormat="1" ht="12" customHeight="1" x14ac:dyDescent="0.2">
      <c r="A1121" s="60"/>
      <c r="B1121" s="67"/>
      <c r="C1121" s="75"/>
      <c r="D1121" s="70"/>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63"/>
      <c r="AK1121" s="63"/>
      <c r="AL1121" s="63"/>
      <c r="AM1121" s="63"/>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c r="DD1121" s="63"/>
      <c r="DE1121" s="63"/>
      <c r="DF1121" s="63"/>
      <c r="DG1121" s="63"/>
      <c r="DH1121" s="63"/>
      <c r="DI1121" s="63"/>
      <c r="DJ1121" s="63"/>
      <c r="DK1121" s="63"/>
      <c r="DL1121" s="63"/>
      <c r="DM1121" s="63"/>
      <c r="DN1121" s="63"/>
      <c r="DO1121" s="63"/>
      <c r="DP1121" s="63"/>
      <c r="DQ1121" s="63"/>
      <c r="DR1121" s="63"/>
      <c r="DS1121" s="63"/>
      <c r="DT1121" s="63"/>
      <c r="DU1121" s="63"/>
      <c r="DV1121" s="63"/>
      <c r="DW1121" s="63"/>
      <c r="DX1121" s="63"/>
      <c r="DY1121" s="63"/>
      <c r="DZ1121" s="63"/>
      <c r="EA1121" s="63"/>
    </row>
    <row r="1122" spans="1:131" s="51" customFormat="1" ht="12" customHeight="1" x14ac:dyDescent="0.2">
      <c r="A1122" s="60"/>
      <c r="B1122" s="67"/>
      <c r="C1122" s="75"/>
      <c r="D1122" s="70"/>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s="63"/>
      <c r="AH1122" s="63"/>
      <c r="AI1122" s="63"/>
      <c r="AJ1122" s="63"/>
      <c r="AK1122" s="63"/>
      <c r="AL1122" s="63"/>
      <c r="AM1122" s="63"/>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c r="DD1122" s="63"/>
      <c r="DE1122" s="63"/>
      <c r="DF1122" s="63"/>
      <c r="DG1122" s="63"/>
      <c r="DH1122" s="63"/>
      <c r="DI1122" s="63"/>
      <c r="DJ1122" s="63"/>
      <c r="DK1122" s="63"/>
      <c r="DL1122" s="63"/>
      <c r="DM1122" s="63"/>
      <c r="DN1122" s="63"/>
      <c r="DO1122" s="63"/>
      <c r="DP1122" s="63"/>
      <c r="DQ1122" s="63"/>
      <c r="DR1122" s="63"/>
      <c r="DS1122" s="63"/>
      <c r="DT1122" s="63"/>
      <c r="DU1122" s="63"/>
      <c r="DV1122" s="63"/>
      <c r="DW1122" s="63"/>
      <c r="DX1122" s="63"/>
      <c r="DY1122" s="63"/>
      <c r="DZ1122" s="63"/>
      <c r="EA1122" s="63"/>
    </row>
    <row r="1123" spans="1:131" s="51" customFormat="1" ht="12" customHeight="1" x14ac:dyDescent="0.2">
      <c r="A1123" s="60"/>
      <c r="B1123" s="67"/>
      <c r="C1123" s="75"/>
      <c r="D1123" s="70"/>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s="63"/>
      <c r="AH1123" s="63"/>
      <c r="AI1123" s="63"/>
      <c r="AJ1123" s="63"/>
      <c r="AK1123" s="63"/>
      <c r="AL1123" s="63"/>
      <c r="AM1123" s="63"/>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c r="DD1123" s="63"/>
      <c r="DE1123" s="63"/>
      <c r="DF1123" s="63"/>
      <c r="DG1123" s="63"/>
      <c r="DH1123" s="63"/>
      <c r="DI1123" s="63"/>
      <c r="DJ1123" s="63"/>
      <c r="DK1123" s="63"/>
      <c r="DL1123" s="63"/>
      <c r="DM1123" s="63"/>
      <c r="DN1123" s="63"/>
      <c r="DO1123" s="63"/>
      <c r="DP1123" s="63"/>
      <c r="DQ1123" s="63"/>
      <c r="DR1123" s="63"/>
      <c r="DS1123" s="63"/>
      <c r="DT1123" s="63"/>
      <c r="DU1123" s="63"/>
      <c r="DV1123" s="63"/>
      <c r="DW1123" s="63"/>
      <c r="DX1123" s="63"/>
      <c r="DY1123" s="63"/>
      <c r="DZ1123" s="63"/>
      <c r="EA1123" s="63"/>
    </row>
    <row r="1124" spans="1:131" s="51" customFormat="1" ht="12" customHeight="1" x14ac:dyDescent="0.2">
      <c r="A1124" s="60"/>
      <c r="B1124" s="67"/>
      <c r="C1124" s="75"/>
      <c r="D1124" s="70"/>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s="63"/>
      <c r="AH1124" s="63"/>
      <c r="AI1124" s="63"/>
      <c r="AJ1124" s="63"/>
      <c r="AK1124" s="63"/>
      <c r="AL1124" s="63"/>
      <c r="AM1124" s="63"/>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c r="DD1124" s="63"/>
      <c r="DE1124" s="63"/>
      <c r="DF1124" s="63"/>
      <c r="DG1124" s="63"/>
      <c r="DH1124" s="63"/>
      <c r="DI1124" s="63"/>
      <c r="DJ1124" s="63"/>
      <c r="DK1124" s="63"/>
      <c r="DL1124" s="63"/>
      <c r="DM1124" s="63"/>
      <c r="DN1124" s="63"/>
      <c r="DO1124" s="63"/>
      <c r="DP1124" s="63"/>
      <c r="DQ1124" s="63"/>
      <c r="DR1124" s="63"/>
      <c r="DS1124" s="63"/>
      <c r="DT1124" s="63"/>
      <c r="DU1124" s="63"/>
      <c r="DV1124" s="63"/>
      <c r="DW1124" s="63"/>
      <c r="DX1124" s="63"/>
      <c r="DY1124" s="63"/>
      <c r="DZ1124" s="63"/>
      <c r="EA1124" s="63"/>
    </row>
    <row r="1125" spans="1:131" s="51" customFormat="1" ht="12" customHeight="1" x14ac:dyDescent="0.2">
      <c r="A1125" s="60"/>
      <c r="B1125" s="67"/>
      <c r="C1125" s="75"/>
      <c r="D1125" s="70"/>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s="63"/>
      <c r="AH1125" s="63"/>
      <c r="AI1125" s="63"/>
      <c r="AJ1125" s="63"/>
      <c r="AK1125" s="63"/>
      <c r="AL1125" s="63"/>
      <c r="AM1125" s="63"/>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c r="DD1125" s="63"/>
      <c r="DE1125" s="63"/>
      <c r="DF1125" s="63"/>
      <c r="DG1125" s="63"/>
      <c r="DH1125" s="63"/>
      <c r="DI1125" s="63"/>
      <c r="DJ1125" s="63"/>
      <c r="DK1125" s="63"/>
      <c r="DL1125" s="63"/>
      <c r="DM1125" s="63"/>
      <c r="DN1125" s="63"/>
      <c r="DO1125" s="63"/>
      <c r="DP1125" s="63"/>
      <c r="DQ1125" s="63"/>
      <c r="DR1125" s="63"/>
      <c r="DS1125" s="63"/>
      <c r="DT1125" s="63"/>
      <c r="DU1125" s="63"/>
      <c r="DV1125" s="63"/>
      <c r="DW1125" s="63"/>
      <c r="DX1125" s="63"/>
      <c r="DY1125" s="63"/>
      <c r="DZ1125" s="63"/>
      <c r="EA1125" s="63"/>
    </row>
    <row r="1126" spans="1:131" s="51" customFormat="1" ht="12" customHeight="1" x14ac:dyDescent="0.2">
      <c r="A1126" s="60"/>
      <c r="B1126" s="67"/>
      <c r="C1126" s="75"/>
      <c r="D1126" s="70"/>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c r="AK1126" s="63"/>
      <c r="AL1126" s="63"/>
      <c r="AM1126" s="63"/>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c r="DD1126" s="63"/>
      <c r="DE1126" s="63"/>
      <c r="DF1126" s="63"/>
      <c r="DG1126" s="63"/>
      <c r="DH1126" s="63"/>
      <c r="DI1126" s="63"/>
      <c r="DJ1126" s="63"/>
      <c r="DK1126" s="63"/>
      <c r="DL1126" s="63"/>
      <c r="DM1126" s="63"/>
      <c r="DN1126" s="63"/>
      <c r="DO1126" s="63"/>
      <c r="DP1126" s="63"/>
      <c r="DQ1126" s="63"/>
      <c r="DR1126" s="63"/>
      <c r="DS1126" s="63"/>
      <c r="DT1126" s="63"/>
      <c r="DU1126" s="63"/>
      <c r="DV1126" s="63"/>
      <c r="DW1126" s="63"/>
      <c r="DX1126" s="63"/>
      <c r="DY1126" s="63"/>
      <c r="DZ1126" s="63"/>
      <c r="EA1126" s="63"/>
    </row>
    <row r="1127" spans="1:131" s="51" customFormat="1" ht="12" customHeight="1" x14ac:dyDescent="0.2">
      <c r="A1127" s="60"/>
      <c r="B1127" s="67"/>
      <c r="C1127" s="75"/>
      <c r="D1127" s="70"/>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63"/>
      <c r="AL1127" s="63"/>
      <c r="AM1127" s="63"/>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c r="DD1127" s="63"/>
      <c r="DE1127" s="63"/>
      <c r="DF1127" s="63"/>
      <c r="DG1127" s="63"/>
      <c r="DH1127" s="63"/>
      <c r="DI1127" s="63"/>
      <c r="DJ1127" s="63"/>
      <c r="DK1127" s="63"/>
      <c r="DL1127" s="63"/>
      <c r="DM1127" s="63"/>
      <c r="DN1127" s="63"/>
      <c r="DO1127" s="63"/>
      <c r="DP1127" s="63"/>
      <c r="DQ1127" s="63"/>
      <c r="DR1127" s="63"/>
      <c r="DS1127" s="63"/>
      <c r="DT1127" s="63"/>
      <c r="DU1127" s="63"/>
      <c r="DV1127" s="63"/>
      <c r="DW1127" s="63"/>
      <c r="DX1127" s="63"/>
      <c r="DY1127" s="63"/>
      <c r="DZ1127" s="63"/>
      <c r="EA1127" s="63"/>
    </row>
    <row r="1128" spans="1:131" s="51" customFormat="1" ht="12" customHeight="1" x14ac:dyDescent="0.2">
      <c r="A1128" s="60"/>
      <c r="B1128" s="67"/>
      <c r="C1128" s="75"/>
      <c r="D1128" s="70"/>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c r="DD1128" s="63"/>
      <c r="DE1128" s="63"/>
      <c r="DF1128" s="63"/>
      <c r="DG1128" s="63"/>
      <c r="DH1128" s="63"/>
      <c r="DI1128" s="63"/>
      <c r="DJ1128" s="63"/>
      <c r="DK1128" s="63"/>
      <c r="DL1128" s="63"/>
      <c r="DM1128" s="63"/>
      <c r="DN1128" s="63"/>
      <c r="DO1128" s="63"/>
      <c r="DP1128" s="63"/>
      <c r="DQ1128" s="63"/>
      <c r="DR1128" s="63"/>
      <c r="DS1128" s="63"/>
      <c r="DT1128" s="63"/>
      <c r="DU1128" s="63"/>
      <c r="DV1128" s="63"/>
      <c r="DW1128" s="63"/>
      <c r="DX1128" s="63"/>
      <c r="DY1128" s="63"/>
      <c r="DZ1128" s="63"/>
      <c r="EA1128" s="63"/>
    </row>
    <row r="1129" spans="1:131" s="51" customFormat="1" ht="12" customHeight="1" x14ac:dyDescent="0.2">
      <c r="A1129" s="60"/>
      <c r="B1129" s="67"/>
      <c r="C1129" s="75"/>
      <c r="D1129" s="70"/>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s="63"/>
      <c r="AH1129" s="63"/>
      <c r="AI1129" s="63"/>
      <c r="AJ1129" s="63"/>
      <c r="AK1129" s="63"/>
      <c r="AL1129" s="63"/>
      <c r="AM1129" s="63"/>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c r="DD1129" s="63"/>
      <c r="DE1129" s="63"/>
      <c r="DF1129" s="63"/>
      <c r="DG1129" s="63"/>
      <c r="DH1129" s="63"/>
      <c r="DI1129" s="63"/>
      <c r="DJ1129" s="63"/>
      <c r="DK1129" s="63"/>
      <c r="DL1129" s="63"/>
      <c r="DM1129" s="63"/>
      <c r="DN1129" s="63"/>
      <c r="DO1129" s="63"/>
      <c r="DP1129" s="63"/>
      <c r="DQ1129" s="63"/>
      <c r="DR1129" s="63"/>
      <c r="DS1129" s="63"/>
      <c r="DT1129" s="63"/>
      <c r="DU1129" s="63"/>
      <c r="DV1129" s="63"/>
      <c r="DW1129" s="63"/>
      <c r="DX1129" s="63"/>
      <c r="DY1129" s="63"/>
      <c r="DZ1129" s="63"/>
      <c r="EA1129" s="63"/>
    </row>
    <row r="1130" spans="1:131" s="51" customFormat="1" ht="12" customHeight="1" x14ac:dyDescent="0.2">
      <c r="A1130" s="60"/>
      <c r="B1130" s="67"/>
      <c r="C1130" s="75"/>
      <c r="D1130" s="70"/>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s="63"/>
      <c r="AH1130" s="63"/>
      <c r="AI1130" s="63"/>
      <c r="AJ1130" s="63"/>
      <c r="AK1130" s="63"/>
      <c r="AL1130" s="63"/>
      <c r="AM1130" s="63"/>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c r="DD1130" s="63"/>
      <c r="DE1130" s="63"/>
      <c r="DF1130" s="63"/>
      <c r="DG1130" s="63"/>
      <c r="DH1130" s="63"/>
      <c r="DI1130" s="63"/>
      <c r="DJ1130" s="63"/>
      <c r="DK1130" s="63"/>
      <c r="DL1130" s="63"/>
      <c r="DM1130" s="63"/>
      <c r="DN1130" s="63"/>
      <c r="DO1130" s="63"/>
      <c r="DP1130" s="63"/>
      <c r="DQ1130" s="63"/>
      <c r="DR1130" s="63"/>
      <c r="DS1130" s="63"/>
      <c r="DT1130" s="63"/>
      <c r="DU1130" s="63"/>
      <c r="DV1130" s="63"/>
      <c r="DW1130" s="63"/>
      <c r="DX1130" s="63"/>
      <c r="DY1130" s="63"/>
      <c r="DZ1130" s="63"/>
      <c r="EA1130" s="63"/>
    </row>
    <row r="1131" spans="1:131" s="51" customFormat="1" ht="12" customHeight="1" x14ac:dyDescent="0.2">
      <c r="A1131" s="60"/>
      <c r="B1131" s="67"/>
      <c r="C1131" s="75"/>
      <c r="D1131" s="70"/>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s="63"/>
      <c r="AH1131" s="63"/>
      <c r="AI1131" s="63"/>
      <c r="AJ1131" s="63"/>
      <c r="AK1131" s="63"/>
      <c r="AL1131" s="63"/>
      <c r="AM1131" s="63"/>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c r="DD1131" s="63"/>
      <c r="DE1131" s="63"/>
      <c r="DF1131" s="63"/>
      <c r="DG1131" s="63"/>
      <c r="DH1131" s="63"/>
      <c r="DI1131" s="63"/>
      <c r="DJ1131" s="63"/>
      <c r="DK1131" s="63"/>
      <c r="DL1131" s="63"/>
      <c r="DM1131" s="63"/>
      <c r="DN1131" s="63"/>
      <c r="DO1131" s="63"/>
      <c r="DP1131" s="63"/>
      <c r="DQ1131" s="63"/>
      <c r="DR1131" s="63"/>
      <c r="DS1131" s="63"/>
      <c r="DT1131" s="63"/>
      <c r="DU1131" s="63"/>
      <c r="DV1131" s="63"/>
      <c r="DW1131" s="63"/>
      <c r="DX1131" s="63"/>
      <c r="DY1131" s="63"/>
      <c r="DZ1131" s="63"/>
      <c r="EA1131" s="63"/>
    </row>
    <row r="1132" spans="1:131" s="51" customFormat="1" ht="12" customHeight="1" x14ac:dyDescent="0.2">
      <c r="A1132" s="60"/>
      <c r="B1132" s="67"/>
      <c r="C1132" s="75"/>
      <c r="D1132" s="70"/>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s="63"/>
      <c r="AH1132" s="63"/>
      <c r="AI1132" s="63"/>
      <c r="AJ1132" s="63"/>
      <c r="AK1132" s="63"/>
      <c r="AL1132" s="63"/>
      <c r="AM1132" s="63"/>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c r="DD1132" s="63"/>
      <c r="DE1132" s="63"/>
      <c r="DF1132" s="63"/>
      <c r="DG1132" s="63"/>
      <c r="DH1132" s="63"/>
      <c r="DI1132" s="63"/>
      <c r="DJ1132" s="63"/>
      <c r="DK1132" s="63"/>
      <c r="DL1132" s="63"/>
      <c r="DM1132" s="63"/>
      <c r="DN1132" s="63"/>
      <c r="DO1132" s="63"/>
      <c r="DP1132" s="63"/>
      <c r="DQ1132" s="63"/>
      <c r="DR1132" s="63"/>
      <c r="DS1132" s="63"/>
      <c r="DT1132" s="63"/>
      <c r="DU1132" s="63"/>
      <c r="DV1132" s="63"/>
      <c r="DW1132" s="63"/>
      <c r="DX1132" s="63"/>
      <c r="DY1132" s="63"/>
      <c r="DZ1132" s="63"/>
      <c r="EA1132" s="63"/>
    </row>
    <row r="1133" spans="1:131" s="51" customFormat="1" ht="12" customHeight="1" x14ac:dyDescent="0.2">
      <c r="A1133" s="60"/>
      <c r="B1133" s="67"/>
      <c r="C1133" s="75"/>
      <c r="D1133" s="70"/>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s="63"/>
      <c r="AH1133" s="63"/>
      <c r="AI1133" s="63"/>
      <c r="AJ1133" s="63"/>
      <c r="AK1133" s="63"/>
      <c r="AL1133" s="63"/>
      <c r="AM1133" s="63"/>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c r="DD1133" s="63"/>
      <c r="DE1133" s="63"/>
      <c r="DF1133" s="63"/>
      <c r="DG1133" s="63"/>
      <c r="DH1133" s="63"/>
      <c r="DI1133" s="63"/>
      <c r="DJ1133" s="63"/>
      <c r="DK1133" s="63"/>
      <c r="DL1133" s="63"/>
      <c r="DM1133" s="63"/>
      <c r="DN1133" s="63"/>
      <c r="DO1133" s="63"/>
      <c r="DP1133" s="63"/>
      <c r="DQ1133" s="63"/>
      <c r="DR1133" s="63"/>
      <c r="DS1133" s="63"/>
      <c r="DT1133" s="63"/>
      <c r="DU1133" s="63"/>
      <c r="DV1133" s="63"/>
      <c r="DW1133" s="63"/>
      <c r="DX1133" s="63"/>
      <c r="DY1133" s="63"/>
      <c r="DZ1133" s="63"/>
      <c r="EA1133" s="63"/>
    </row>
    <row r="1134" spans="1:131" s="51" customFormat="1" ht="12" customHeight="1" x14ac:dyDescent="0.2">
      <c r="A1134" s="60"/>
      <c r="B1134" s="67"/>
      <c r="C1134" s="75"/>
      <c r="D1134" s="70"/>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s="63"/>
      <c r="AH1134" s="63"/>
      <c r="AI1134" s="63"/>
      <c r="AJ1134" s="63"/>
      <c r="AK1134" s="63"/>
      <c r="AL1134" s="63"/>
      <c r="AM1134" s="63"/>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c r="DD1134" s="63"/>
      <c r="DE1134" s="63"/>
      <c r="DF1134" s="63"/>
      <c r="DG1134" s="63"/>
      <c r="DH1134" s="63"/>
      <c r="DI1134" s="63"/>
      <c r="DJ1134" s="63"/>
      <c r="DK1134" s="63"/>
      <c r="DL1134" s="63"/>
      <c r="DM1134" s="63"/>
      <c r="DN1134" s="63"/>
      <c r="DO1134" s="63"/>
      <c r="DP1134" s="63"/>
      <c r="DQ1134" s="63"/>
      <c r="DR1134" s="63"/>
      <c r="DS1134" s="63"/>
      <c r="DT1134" s="63"/>
      <c r="DU1134" s="63"/>
      <c r="DV1134" s="63"/>
      <c r="DW1134" s="63"/>
      <c r="DX1134" s="63"/>
      <c r="DY1134" s="63"/>
      <c r="DZ1134" s="63"/>
      <c r="EA1134" s="63"/>
    </row>
    <row r="1135" spans="1:131" s="51" customFormat="1" ht="12" customHeight="1" x14ac:dyDescent="0.2">
      <c r="A1135" s="60"/>
      <c r="B1135" s="67"/>
      <c r="C1135" s="75"/>
      <c r="D1135" s="70"/>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s="63"/>
      <c r="AH1135" s="63"/>
      <c r="AI1135" s="63"/>
      <c r="AJ1135" s="63"/>
      <c r="AK1135" s="63"/>
      <c r="AL1135" s="63"/>
      <c r="AM1135" s="63"/>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c r="CX1135" s="63"/>
      <c r="CY1135" s="63"/>
      <c r="CZ1135" s="63"/>
      <c r="DA1135" s="63"/>
      <c r="DB1135" s="63"/>
      <c r="DC1135" s="63"/>
      <c r="DD1135" s="63"/>
      <c r="DE1135" s="63"/>
      <c r="DF1135" s="63"/>
      <c r="DG1135" s="63"/>
      <c r="DH1135" s="63"/>
      <c r="DI1135" s="63"/>
      <c r="DJ1135" s="63"/>
      <c r="DK1135" s="63"/>
      <c r="DL1135" s="63"/>
      <c r="DM1135" s="63"/>
      <c r="DN1135" s="63"/>
      <c r="DO1135" s="63"/>
      <c r="DP1135" s="63"/>
      <c r="DQ1135" s="63"/>
      <c r="DR1135" s="63"/>
      <c r="DS1135" s="63"/>
      <c r="DT1135" s="63"/>
      <c r="DU1135" s="63"/>
      <c r="DV1135" s="63"/>
      <c r="DW1135" s="63"/>
      <c r="DX1135" s="63"/>
      <c r="DY1135" s="63"/>
      <c r="DZ1135" s="63"/>
      <c r="EA1135" s="63"/>
    </row>
    <row r="1136" spans="1:131" s="51" customFormat="1" ht="12" customHeight="1" x14ac:dyDescent="0.2">
      <c r="A1136" s="60"/>
      <c r="B1136" s="67"/>
      <c r="C1136" s="75"/>
      <c r="D1136" s="70"/>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s="63"/>
      <c r="AH1136" s="63"/>
      <c r="AI1136" s="63"/>
      <c r="AJ1136" s="63"/>
      <c r="AK1136" s="63"/>
      <c r="AL1136" s="63"/>
      <c r="AM1136" s="63"/>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c r="CX1136" s="63"/>
      <c r="CY1136" s="63"/>
      <c r="CZ1136" s="63"/>
      <c r="DA1136" s="63"/>
      <c r="DB1136" s="63"/>
      <c r="DC1136" s="63"/>
      <c r="DD1136" s="63"/>
      <c r="DE1136" s="63"/>
      <c r="DF1136" s="63"/>
      <c r="DG1136" s="63"/>
      <c r="DH1136" s="63"/>
      <c r="DI1136" s="63"/>
      <c r="DJ1136" s="63"/>
      <c r="DK1136" s="63"/>
      <c r="DL1136" s="63"/>
      <c r="DM1136" s="63"/>
      <c r="DN1136" s="63"/>
      <c r="DO1136" s="63"/>
      <c r="DP1136" s="63"/>
      <c r="DQ1136" s="63"/>
      <c r="DR1136" s="63"/>
      <c r="DS1136" s="63"/>
      <c r="DT1136" s="63"/>
      <c r="DU1136" s="63"/>
      <c r="DV1136" s="63"/>
      <c r="DW1136" s="63"/>
      <c r="DX1136" s="63"/>
      <c r="DY1136" s="63"/>
      <c r="DZ1136" s="63"/>
      <c r="EA1136" s="63"/>
    </row>
    <row r="1137" spans="1:131" s="51" customFormat="1" ht="12" customHeight="1" x14ac:dyDescent="0.2">
      <c r="A1137" s="60"/>
      <c r="B1137" s="67"/>
      <c r="C1137" s="75"/>
      <c r="D1137" s="70"/>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s="63"/>
      <c r="AH1137" s="63"/>
      <c r="AI1137" s="63"/>
      <c r="AJ1137" s="63"/>
      <c r="AK1137" s="63"/>
      <c r="AL1137" s="63"/>
      <c r="AM1137" s="63"/>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c r="DD1137" s="63"/>
      <c r="DE1137" s="63"/>
      <c r="DF1137" s="63"/>
      <c r="DG1137" s="63"/>
      <c r="DH1137" s="63"/>
      <c r="DI1137" s="63"/>
      <c r="DJ1137" s="63"/>
      <c r="DK1137" s="63"/>
      <c r="DL1137" s="63"/>
      <c r="DM1137" s="63"/>
      <c r="DN1137" s="63"/>
      <c r="DO1137" s="63"/>
      <c r="DP1137" s="63"/>
      <c r="DQ1137" s="63"/>
      <c r="DR1137" s="63"/>
      <c r="DS1137" s="63"/>
      <c r="DT1137" s="63"/>
      <c r="DU1137" s="63"/>
      <c r="DV1137" s="63"/>
      <c r="DW1137" s="63"/>
      <c r="DX1137" s="63"/>
      <c r="DY1137" s="63"/>
      <c r="DZ1137" s="63"/>
      <c r="EA1137" s="63"/>
    </row>
    <row r="1138" spans="1:131" s="51" customFormat="1" ht="12" customHeight="1" x14ac:dyDescent="0.2">
      <c r="A1138" s="60"/>
      <c r="B1138" s="67"/>
      <c r="C1138" s="75"/>
      <c r="D1138" s="70"/>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s="63"/>
      <c r="AH1138" s="63"/>
      <c r="AI1138" s="63"/>
      <c r="AJ1138" s="63"/>
      <c r="AK1138" s="63"/>
      <c r="AL1138" s="63"/>
      <c r="AM1138" s="63"/>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c r="DD1138" s="63"/>
      <c r="DE1138" s="63"/>
      <c r="DF1138" s="63"/>
      <c r="DG1138" s="63"/>
      <c r="DH1138" s="63"/>
      <c r="DI1138" s="63"/>
      <c r="DJ1138" s="63"/>
      <c r="DK1138" s="63"/>
      <c r="DL1138" s="63"/>
      <c r="DM1138" s="63"/>
      <c r="DN1138" s="63"/>
      <c r="DO1138" s="63"/>
      <c r="DP1138" s="63"/>
      <c r="DQ1138" s="63"/>
      <c r="DR1138" s="63"/>
      <c r="DS1138" s="63"/>
      <c r="DT1138" s="63"/>
      <c r="DU1138" s="63"/>
      <c r="DV1138" s="63"/>
      <c r="DW1138" s="63"/>
      <c r="DX1138" s="63"/>
      <c r="DY1138" s="63"/>
      <c r="DZ1138" s="63"/>
      <c r="EA1138" s="63"/>
    </row>
    <row r="1139" spans="1:131" s="51" customFormat="1" ht="12" customHeight="1" x14ac:dyDescent="0.2">
      <c r="A1139" s="60"/>
      <c r="B1139" s="67"/>
      <c r="C1139" s="75"/>
      <c r="D1139" s="70"/>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s="63"/>
      <c r="AH1139" s="63"/>
      <c r="AI1139" s="63"/>
      <c r="AJ1139" s="63"/>
      <c r="AK1139" s="63"/>
      <c r="AL1139" s="63"/>
      <c r="AM1139" s="63"/>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c r="DD1139" s="63"/>
      <c r="DE1139" s="63"/>
      <c r="DF1139" s="63"/>
      <c r="DG1139" s="63"/>
      <c r="DH1139" s="63"/>
      <c r="DI1139" s="63"/>
      <c r="DJ1139" s="63"/>
      <c r="DK1139" s="63"/>
      <c r="DL1139" s="63"/>
      <c r="DM1139" s="63"/>
      <c r="DN1139" s="63"/>
      <c r="DO1139" s="63"/>
      <c r="DP1139" s="63"/>
      <c r="DQ1139" s="63"/>
      <c r="DR1139" s="63"/>
      <c r="DS1139" s="63"/>
      <c r="DT1139" s="63"/>
      <c r="DU1139" s="63"/>
      <c r="DV1139" s="63"/>
      <c r="DW1139" s="63"/>
      <c r="DX1139" s="63"/>
      <c r="DY1139" s="63"/>
      <c r="DZ1139" s="63"/>
      <c r="EA1139" s="63"/>
    </row>
    <row r="1140" spans="1:131" s="51" customFormat="1" ht="12" customHeight="1" x14ac:dyDescent="0.2">
      <c r="A1140" s="60"/>
      <c r="B1140" s="67"/>
      <c r="C1140" s="75"/>
      <c r="D1140" s="70"/>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s="63"/>
      <c r="AH1140" s="63"/>
      <c r="AI1140" s="63"/>
      <c r="AJ1140" s="63"/>
      <c r="AK1140" s="63"/>
      <c r="AL1140" s="63"/>
      <c r="AM1140" s="63"/>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c r="DD1140" s="63"/>
      <c r="DE1140" s="63"/>
      <c r="DF1140" s="63"/>
      <c r="DG1140" s="63"/>
      <c r="DH1140" s="63"/>
      <c r="DI1140" s="63"/>
      <c r="DJ1140" s="63"/>
      <c r="DK1140" s="63"/>
      <c r="DL1140" s="63"/>
      <c r="DM1140" s="63"/>
      <c r="DN1140" s="63"/>
      <c r="DO1140" s="63"/>
      <c r="DP1140" s="63"/>
      <c r="DQ1140" s="63"/>
      <c r="DR1140" s="63"/>
      <c r="DS1140" s="63"/>
      <c r="DT1140" s="63"/>
      <c r="DU1140" s="63"/>
      <c r="DV1140" s="63"/>
      <c r="DW1140" s="63"/>
      <c r="DX1140" s="63"/>
      <c r="DY1140" s="63"/>
      <c r="DZ1140" s="63"/>
      <c r="EA1140" s="63"/>
    </row>
    <row r="1141" spans="1:131" s="51" customFormat="1" ht="12" customHeight="1" x14ac:dyDescent="0.2">
      <c r="A1141" s="60"/>
      <c r="B1141" s="67"/>
      <c r="C1141" s="75"/>
      <c r="D1141" s="70"/>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s="63"/>
      <c r="AH1141" s="63"/>
      <c r="AI1141" s="63"/>
      <c r="AJ1141" s="63"/>
      <c r="AK1141" s="63"/>
      <c r="AL1141" s="63"/>
      <c r="AM1141" s="63"/>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c r="DD1141" s="63"/>
      <c r="DE1141" s="63"/>
      <c r="DF1141" s="63"/>
      <c r="DG1141" s="63"/>
      <c r="DH1141" s="63"/>
      <c r="DI1141" s="63"/>
      <c r="DJ1141" s="63"/>
      <c r="DK1141" s="63"/>
      <c r="DL1141" s="63"/>
      <c r="DM1141" s="63"/>
      <c r="DN1141" s="63"/>
      <c r="DO1141" s="63"/>
      <c r="DP1141" s="63"/>
      <c r="DQ1141" s="63"/>
      <c r="DR1141" s="63"/>
      <c r="DS1141" s="63"/>
      <c r="DT1141" s="63"/>
      <c r="DU1141" s="63"/>
      <c r="DV1141" s="63"/>
      <c r="DW1141" s="63"/>
      <c r="DX1141" s="63"/>
      <c r="DY1141" s="63"/>
      <c r="DZ1141" s="63"/>
      <c r="EA1141" s="63"/>
    </row>
    <row r="1142" spans="1:131" s="51" customFormat="1" ht="12" customHeight="1" x14ac:dyDescent="0.2">
      <c r="A1142" s="60"/>
      <c r="B1142" s="67"/>
      <c r="C1142" s="75"/>
      <c r="D1142" s="70"/>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s="63"/>
      <c r="AH1142" s="63"/>
      <c r="AI1142" s="63"/>
      <c r="AJ1142" s="63"/>
      <c r="AK1142" s="63"/>
      <c r="AL1142" s="63"/>
      <c r="AM1142" s="63"/>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c r="DD1142" s="63"/>
      <c r="DE1142" s="63"/>
      <c r="DF1142" s="63"/>
      <c r="DG1142" s="63"/>
      <c r="DH1142" s="63"/>
      <c r="DI1142" s="63"/>
      <c r="DJ1142" s="63"/>
      <c r="DK1142" s="63"/>
      <c r="DL1142" s="63"/>
      <c r="DM1142" s="63"/>
      <c r="DN1142" s="63"/>
      <c r="DO1142" s="63"/>
      <c r="DP1142" s="63"/>
      <c r="DQ1142" s="63"/>
      <c r="DR1142" s="63"/>
      <c r="DS1142" s="63"/>
      <c r="DT1142" s="63"/>
      <c r="DU1142" s="63"/>
      <c r="DV1142" s="63"/>
      <c r="DW1142" s="63"/>
      <c r="DX1142" s="63"/>
      <c r="DY1142" s="63"/>
      <c r="DZ1142" s="63"/>
      <c r="EA1142" s="63"/>
    </row>
    <row r="1143" spans="1:131" s="51" customFormat="1" ht="12" customHeight="1" x14ac:dyDescent="0.2">
      <c r="A1143" s="60"/>
      <c r="B1143" s="67"/>
      <c r="C1143" s="75"/>
      <c r="D1143" s="70"/>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s="63"/>
      <c r="AH1143" s="63"/>
      <c r="AI1143" s="63"/>
      <c r="AJ1143" s="63"/>
      <c r="AK1143" s="63"/>
      <c r="AL1143" s="63"/>
      <c r="AM1143" s="63"/>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c r="DD1143" s="63"/>
      <c r="DE1143" s="63"/>
      <c r="DF1143" s="63"/>
      <c r="DG1143" s="63"/>
      <c r="DH1143" s="63"/>
      <c r="DI1143" s="63"/>
      <c r="DJ1143" s="63"/>
      <c r="DK1143" s="63"/>
      <c r="DL1143" s="63"/>
      <c r="DM1143" s="63"/>
      <c r="DN1143" s="63"/>
      <c r="DO1143" s="63"/>
      <c r="DP1143" s="63"/>
      <c r="DQ1143" s="63"/>
      <c r="DR1143" s="63"/>
      <c r="DS1143" s="63"/>
      <c r="DT1143" s="63"/>
      <c r="DU1143" s="63"/>
      <c r="DV1143" s="63"/>
      <c r="DW1143" s="63"/>
      <c r="DX1143" s="63"/>
      <c r="DY1143" s="63"/>
      <c r="DZ1143" s="63"/>
      <c r="EA1143" s="63"/>
    </row>
    <row r="1144" spans="1:131" s="51" customFormat="1" ht="12" customHeight="1" x14ac:dyDescent="0.2">
      <c r="A1144" s="60"/>
      <c r="B1144" s="67"/>
      <c r="C1144" s="75"/>
      <c r="D1144" s="70"/>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s="63"/>
      <c r="AH1144" s="63"/>
      <c r="AI1144" s="63"/>
      <c r="AJ1144" s="63"/>
      <c r="AK1144" s="63"/>
      <c r="AL1144" s="63"/>
      <c r="AM1144" s="63"/>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c r="DD1144" s="63"/>
      <c r="DE1144" s="63"/>
      <c r="DF1144" s="63"/>
      <c r="DG1144" s="63"/>
      <c r="DH1144" s="63"/>
      <c r="DI1144" s="63"/>
      <c r="DJ1144" s="63"/>
      <c r="DK1144" s="63"/>
      <c r="DL1144" s="63"/>
      <c r="DM1144" s="63"/>
      <c r="DN1144" s="63"/>
      <c r="DO1144" s="63"/>
      <c r="DP1144" s="63"/>
      <c r="DQ1144" s="63"/>
      <c r="DR1144" s="63"/>
      <c r="DS1144" s="63"/>
      <c r="DT1144" s="63"/>
      <c r="DU1144" s="63"/>
      <c r="DV1144" s="63"/>
      <c r="DW1144" s="63"/>
      <c r="DX1144" s="63"/>
      <c r="DY1144" s="63"/>
      <c r="DZ1144" s="63"/>
      <c r="EA1144" s="63"/>
    </row>
    <row r="1145" spans="1:131" s="51" customFormat="1" ht="12" customHeight="1" x14ac:dyDescent="0.2">
      <c r="A1145" s="60"/>
      <c r="B1145" s="67"/>
      <c r="C1145" s="75"/>
      <c r="D1145" s="70"/>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c r="DD1145" s="63"/>
      <c r="DE1145" s="63"/>
      <c r="DF1145" s="63"/>
      <c r="DG1145" s="63"/>
      <c r="DH1145" s="63"/>
      <c r="DI1145" s="63"/>
      <c r="DJ1145" s="63"/>
      <c r="DK1145" s="63"/>
      <c r="DL1145" s="63"/>
      <c r="DM1145" s="63"/>
      <c r="DN1145" s="63"/>
      <c r="DO1145" s="63"/>
      <c r="DP1145" s="63"/>
      <c r="DQ1145" s="63"/>
      <c r="DR1145" s="63"/>
      <c r="DS1145" s="63"/>
      <c r="DT1145" s="63"/>
      <c r="DU1145" s="63"/>
      <c r="DV1145" s="63"/>
      <c r="DW1145" s="63"/>
      <c r="DX1145" s="63"/>
      <c r="DY1145" s="63"/>
      <c r="DZ1145" s="63"/>
      <c r="EA1145" s="63"/>
    </row>
    <row r="1146" spans="1:131" s="51" customFormat="1" ht="12" customHeight="1" x14ac:dyDescent="0.2">
      <c r="A1146" s="60"/>
      <c r="B1146" s="67"/>
      <c r="C1146" s="75"/>
      <c r="D1146" s="70"/>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s="63"/>
      <c r="AH1146" s="63"/>
      <c r="AI1146" s="63"/>
      <c r="AJ1146" s="63"/>
      <c r="AK1146" s="63"/>
      <c r="AL1146" s="63"/>
      <c r="AM1146" s="63"/>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c r="CX1146" s="63"/>
      <c r="CY1146" s="63"/>
      <c r="CZ1146" s="63"/>
      <c r="DA1146" s="63"/>
      <c r="DB1146" s="63"/>
      <c r="DC1146" s="63"/>
      <c r="DD1146" s="63"/>
      <c r="DE1146" s="63"/>
      <c r="DF1146" s="63"/>
      <c r="DG1146" s="63"/>
      <c r="DH1146" s="63"/>
      <c r="DI1146" s="63"/>
      <c r="DJ1146" s="63"/>
      <c r="DK1146" s="63"/>
      <c r="DL1146" s="63"/>
      <c r="DM1146" s="63"/>
      <c r="DN1146" s="63"/>
      <c r="DO1146" s="63"/>
      <c r="DP1146" s="63"/>
      <c r="DQ1146" s="63"/>
      <c r="DR1146" s="63"/>
      <c r="DS1146" s="63"/>
      <c r="DT1146" s="63"/>
      <c r="DU1146" s="63"/>
      <c r="DV1146" s="63"/>
      <c r="DW1146" s="63"/>
      <c r="DX1146" s="63"/>
      <c r="DY1146" s="63"/>
      <c r="DZ1146" s="63"/>
      <c r="EA1146" s="63"/>
    </row>
    <row r="1147" spans="1:131" s="51" customFormat="1" ht="12" customHeight="1" x14ac:dyDescent="0.2">
      <c r="A1147" s="60"/>
      <c r="B1147" s="67"/>
      <c r="C1147" s="75"/>
      <c r="D1147" s="70"/>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s="63"/>
      <c r="AH1147" s="63"/>
      <c r="AI1147" s="63"/>
      <c r="AJ1147" s="63"/>
      <c r="AK1147" s="63"/>
      <c r="AL1147" s="63"/>
      <c r="AM1147" s="63"/>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c r="DD1147" s="63"/>
      <c r="DE1147" s="63"/>
      <c r="DF1147" s="63"/>
      <c r="DG1147" s="63"/>
      <c r="DH1147" s="63"/>
      <c r="DI1147" s="63"/>
      <c r="DJ1147" s="63"/>
      <c r="DK1147" s="63"/>
      <c r="DL1147" s="63"/>
      <c r="DM1147" s="63"/>
      <c r="DN1147" s="63"/>
      <c r="DO1147" s="63"/>
      <c r="DP1147" s="63"/>
      <c r="DQ1147" s="63"/>
      <c r="DR1147" s="63"/>
      <c r="DS1147" s="63"/>
      <c r="DT1147" s="63"/>
      <c r="DU1147" s="63"/>
      <c r="DV1147" s="63"/>
      <c r="DW1147" s="63"/>
      <c r="DX1147" s="63"/>
      <c r="DY1147" s="63"/>
      <c r="DZ1147" s="63"/>
      <c r="EA1147" s="63"/>
    </row>
    <row r="1148" spans="1:131" s="51" customFormat="1" ht="12" customHeight="1" x14ac:dyDescent="0.2">
      <c r="A1148" s="60"/>
      <c r="B1148" s="67"/>
      <c r="C1148" s="75"/>
      <c r="D1148" s="70"/>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s="63"/>
      <c r="AH1148" s="63"/>
      <c r="AI1148" s="63"/>
      <c r="AJ1148" s="63"/>
      <c r="AK1148" s="63"/>
      <c r="AL1148" s="63"/>
      <c r="AM1148" s="63"/>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c r="DD1148" s="63"/>
      <c r="DE1148" s="63"/>
      <c r="DF1148" s="63"/>
      <c r="DG1148" s="63"/>
      <c r="DH1148" s="63"/>
      <c r="DI1148" s="63"/>
      <c r="DJ1148" s="63"/>
      <c r="DK1148" s="63"/>
      <c r="DL1148" s="63"/>
      <c r="DM1148" s="63"/>
      <c r="DN1148" s="63"/>
      <c r="DO1148" s="63"/>
      <c r="DP1148" s="63"/>
      <c r="DQ1148" s="63"/>
      <c r="DR1148" s="63"/>
      <c r="DS1148" s="63"/>
      <c r="DT1148" s="63"/>
      <c r="DU1148" s="63"/>
      <c r="DV1148" s="63"/>
      <c r="DW1148" s="63"/>
      <c r="DX1148" s="63"/>
      <c r="DY1148" s="63"/>
      <c r="DZ1148" s="63"/>
      <c r="EA1148" s="63"/>
    </row>
    <row r="1149" spans="1:131" s="51" customFormat="1" ht="12" customHeight="1" x14ac:dyDescent="0.2">
      <c r="A1149" s="60"/>
      <c r="B1149" s="67"/>
      <c r="C1149" s="75"/>
      <c r="D1149" s="70"/>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s="63"/>
      <c r="AH1149" s="63"/>
      <c r="AI1149" s="63"/>
      <c r="AJ1149" s="63"/>
      <c r="AK1149" s="63"/>
      <c r="AL1149" s="63"/>
      <c r="AM1149" s="63"/>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c r="DD1149" s="63"/>
      <c r="DE1149" s="63"/>
      <c r="DF1149" s="63"/>
      <c r="DG1149" s="63"/>
      <c r="DH1149" s="63"/>
      <c r="DI1149" s="63"/>
      <c r="DJ1149" s="63"/>
      <c r="DK1149" s="63"/>
      <c r="DL1149" s="63"/>
      <c r="DM1149" s="63"/>
      <c r="DN1149" s="63"/>
      <c r="DO1149" s="63"/>
      <c r="DP1149" s="63"/>
      <c r="DQ1149" s="63"/>
      <c r="DR1149" s="63"/>
      <c r="DS1149" s="63"/>
      <c r="DT1149" s="63"/>
      <c r="DU1149" s="63"/>
      <c r="DV1149" s="63"/>
      <c r="DW1149" s="63"/>
      <c r="DX1149" s="63"/>
      <c r="DY1149" s="63"/>
      <c r="DZ1149" s="63"/>
      <c r="EA1149" s="63"/>
    </row>
    <row r="1150" spans="1:131" s="51" customFormat="1" ht="12" customHeight="1" x14ac:dyDescent="0.2">
      <c r="A1150" s="60"/>
      <c r="B1150" s="67"/>
      <c r="C1150" s="75"/>
      <c r="D1150" s="70"/>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s="63"/>
      <c r="AH1150" s="63"/>
      <c r="AI1150" s="63"/>
      <c r="AJ1150" s="63"/>
      <c r="AK1150" s="63"/>
      <c r="AL1150" s="63"/>
      <c r="AM1150" s="63"/>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c r="DD1150" s="63"/>
      <c r="DE1150" s="63"/>
      <c r="DF1150" s="63"/>
      <c r="DG1150" s="63"/>
      <c r="DH1150" s="63"/>
      <c r="DI1150" s="63"/>
      <c r="DJ1150" s="63"/>
      <c r="DK1150" s="63"/>
      <c r="DL1150" s="63"/>
      <c r="DM1150" s="63"/>
      <c r="DN1150" s="63"/>
      <c r="DO1150" s="63"/>
      <c r="DP1150" s="63"/>
      <c r="DQ1150" s="63"/>
      <c r="DR1150" s="63"/>
      <c r="DS1150" s="63"/>
      <c r="DT1150" s="63"/>
      <c r="DU1150" s="63"/>
      <c r="DV1150" s="63"/>
      <c r="DW1150" s="63"/>
      <c r="DX1150" s="63"/>
      <c r="DY1150" s="63"/>
      <c r="DZ1150" s="63"/>
      <c r="EA1150" s="63"/>
    </row>
    <row r="1151" spans="1:131" s="51" customFormat="1" ht="12" customHeight="1" x14ac:dyDescent="0.2">
      <c r="A1151" s="60"/>
      <c r="B1151" s="67"/>
      <c r="C1151" s="75"/>
      <c r="D1151" s="70"/>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s="63"/>
      <c r="AH1151" s="63"/>
      <c r="AI1151" s="63"/>
      <c r="AJ1151" s="63"/>
      <c r="AK1151" s="63"/>
      <c r="AL1151" s="63"/>
      <c r="AM1151" s="63"/>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c r="DD1151" s="63"/>
      <c r="DE1151" s="63"/>
      <c r="DF1151" s="63"/>
      <c r="DG1151" s="63"/>
      <c r="DH1151" s="63"/>
      <c r="DI1151" s="63"/>
      <c r="DJ1151" s="63"/>
      <c r="DK1151" s="63"/>
      <c r="DL1151" s="63"/>
      <c r="DM1151" s="63"/>
      <c r="DN1151" s="63"/>
      <c r="DO1151" s="63"/>
      <c r="DP1151" s="63"/>
      <c r="DQ1151" s="63"/>
      <c r="DR1151" s="63"/>
      <c r="DS1151" s="63"/>
      <c r="DT1151" s="63"/>
      <c r="DU1151" s="63"/>
      <c r="DV1151" s="63"/>
      <c r="DW1151" s="63"/>
      <c r="DX1151" s="63"/>
      <c r="DY1151" s="63"/>
      <c r="DZ1151" s="63"/>
      <c r="EA1151" s="63"/>
    </row>
    <row r="1152" spans="1:131" s="51" customFormat="1" ht="12" customHeight="1" x14ac:dyDescent="0.2">
      <c r="A1152" s="60"/>
      <c r="B1152" s="67"/>
      <c r="C1152" s="75"/>
      <c r="D1152" s="70"/>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s="63"/>
      <c r="AH1152" s="63"/>
      <c r="AI1152" s="63"/>
      <c r="AJ1152" s="63"/>
      <c r="AK1152" s="63"/>
      <c r="AL1152" s="63"/>
      <c r="AM1152" s="63"/>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c r="DD1152" s="63"/>
      <c r="DE1152" s="63"/>
      <c r="DF1152" s="63"/>
      <c r="DG1152" s="63"/>
      <c r="DH1152" s="63"/>
      <c r="DI1152" s="63"/>
      <c r="DJ1152" s="63"/>
      <c r="DK1152" s="63"/>
      <c r="DL1152" s="63"/>
      <c r="DM1152" s="63"/>
      <c r="DN1152" s="63"/>
      <c r="DO1152" s="63"/>
      <c r="DP1152" s="63"/>
      <c r="DQ1152" s="63"/>
      <c r="DR1152" s="63"/>
      <c r="DS1152" s="63"/>
      <c r="DT1152" s="63"/>
      <c r="DU1152" s="63"/>
      <c r="DV1152" s="63"/>
      <c r="DW1152" s="63"/>
      <c r="DX1152" s="63"/>
      <c r="DY1152" s="63"/>
      <c r="DZ1152" s="63"/>
      <c r="EA1152" s="63"/>
    </row>
  </sheetData>
  <mergeCells count="11">
    <mergeCell ref="A6:B6"/>
    <mergeCell ref="C6:D6"/>
    <mergeCell ref="C784:D784"/>
    <mergeCell ref="C785:D785"/>
    <mergeCell ref="A1:A5"/>
    <mergeCell ref="C1:D1"/>
    <mergeCell ref="C2:D2"/>
    <mergeCell ref="B3:B4"/>
    <mergeCell ref="C3:D3"/>
    <mergeCell ref="C4:D4"/>
    <mergeCell ref="C5: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D1334"/>
  <sheetViews>
    <sheetView workbookViewId="0">
      <selection activeCell="A8" sqref="A8"/>
    </sheetView>
  </sheetViews>
  <sheetFormatPr baseColWidth="10" defaultColWidth="36.5703125" defaultRowHeight="12" customHeight="1" x14ac:dyDescent="0.2"/>
  <cols>
    <col min="1" max="1" width="11.85546875" style="38" customWidth="1"/>
    <col min="2" max="3" width="36.5703125" style="38" customWidth="1"/>
    <col min="4" max="4" width="29.140625" style="38" customWidth="1"/>
    <col min="5" max="256" width="36.5703125" style="38"/>
    <col min="257" max="257" width="11.85546875" style="38" customWidth="1"/>
    <col min="258" max="259" width="36.5703125" style="38" customWidth="1"/>
    <col min="260" max="260" width="29.140625" style="38" customWidth="1"/>
    <col min="261" max="512" width="36.5703125" style="38"/>
    <col min="513" max="513" width="11.85546875" style="38" customWidth="1"/>
    <col min="514" max="515" width="36.5703125" style="38" customWidth="1"/>
    <col min="516" max="516" width="29.140625" style="38" customWidth="1"/>
    <col min="517" max="768" width="36.5703125" style="38"/>
    <col min="769" max="769" width="11.85546875" style="38" customWidth="1"/>
    <col min="770" max="771" width="36.5703125" style="38" customWidth="1"/>
    <col min="772" max="772" width="29.140625" style="38" customWidth="1"/>
    <col min="773" max="1024" width="36.5703125" style="38"/>
    <col min="1025" max="1025" width="11.85546875" style="38" customWidth="1"/>
    <col min="1026" max="1027" width="36.5703125" style="38" customWidth="1"/>
    <col min="1028" max="1028" width="29.140625" style="38" customWidth="1"/>
    <col min="1029" max="1280" width="36.5703125" style="38"/>
    <col min="1281" max="1281" width="11.85546875" style="38" customWidth="1"/>
    <col min="1282" max="1283" width="36.5703125" style="38" customWidth="1"/>
    <col min="1284" max="1284" width="29.140625" style="38" customWidth="1"/>
    <col min="1285" max="1536" width="36.5703125" style="38"/>
    <col min="1537" max="1537" width="11.85546875" style="38" customWidth="1"/>
    <col min="1538" max="1539" width="36.5703125" style="38" customWidth="1"/>
    <col min="1540" max="1540" width="29.140625" style="38" customWidth="1"/>
    <col min="1541" max="1792" width="36.5703125" style="38"/>
    <col min="1793" max="1793" width="11.85546875" style="38" customWidth="1"/>
    <col min="1794" max="1795" width="36.5703125" style="38" customWidth="1"/>
    <col min="1796" max="1796" width="29.140625" style="38" customWidth="1"/>
    <col min="1797" max="2048" width="36.5703125" style="38"/>
    <col min="2049" max="2049" width="11.85546875" style="38" customWidth="1"/>
    <col min="2050" max="2051" width="36.5703125" style="38" customWidth="1"/>
    <col min="2052" max="2052" width="29.140625" style="38" customWidth="1"/>
    <col min="2053" max="2304" width="36.5703125" style="38"/>
    <col min="2305" max="2305" width="11.85546875" style="38" customWidth="1"/>
    <col min="2306" max="2307" width="36.5703125" style="38" customWidth="1"/>
    <col min="2308" max="2308" width="29.140625" style="38" customWidth="1"/>
    <col min="2309" max="2560" width="36.5703125" style="38"/>
    <col min="2561" max="2561" width="11.85546875" style="38" customWidth="1"/>
    <col min="2562" max="2563" width="36.5703125" style="38" customWidth="1"/>
    <col min="2564" max="2564" width="29.140625" style="38" customWidth="1"/>
    <col min="2565" max="2816" width="36.5703125" style="38"/>
    <col min="2817" max="2817" width="11.85546875" style="38" customWidth="1"/>
    <col min="2818" max="2819" width="36.5703125" style="38" customWidth="1"/>
    <col min="2820" max="2820" width="29.140625" style="38" customWidth="1"/>
    <col min="2821" max="3072" width="36.5703125" style="38"/>
    <col min="3073" max="3073" width="11.85546875" style="38" customWidth="1"/>
    <col min="3074" max="3075" width="36.5703125" style="38" customWidth="1"/>
    <col min="3076" max="3076" width="29.140625" style="38" customWidth="1"/>
    <col min="3077" max="3328" width="36.5703125" style="38"/>
    <col min="3329" max="3329" width="11.85546875" style="38" customWidth="1"/>
    <col min="3330" max="3331" width="36.5703125" style="38" customWidth="1"/>
    <col min="3332" max="3332" width="29.140625" style="38" customWidth="1"/>
    <col min="3333" max="3584" width="36.5703125" style="38"/>
    <col min="3585" max="3585" width="11.85546875" style="38" customWidth="1"/>
    <col min="3586" max="3587" width="36.5703125" style="38" customWidth="1"/>
    <col min="3588" max="3588" width="29.140625" style="38" customWidth="1"/>
    <col min="3589" max="3840" width="36.5703125" style="38"/>
    <col min="3841" max="3841" width="11.85546875" style="38" customWidth="1"/>
    <col min="3842" max="3843" width="36.5703125" style="38" customWidth="1"/>
    <col min="3844" max="3844" width="29.140625" style="38" customWidth="1"/>
    <col min="3845" max="4096" width="36.5703125" style="38"/>
    <col min="4097" max="4097" width="11.85546875" style="38" customWidth="1"/>
    <col min="4098" max="4099" width="36.5703125" style="38" customWidth="1"/>
    <col min="4100" max="4100" width="29.140625" style="38" customWidth="1"/>
    <col min="4101" max="4352" width="36.5703125" style="38"/>
    <col min="4353" max="4353" width="11.85546875" style="38" customWidth="1"/>
    <col min="4354" max="4355" width="36.5703125" style="38" customWidth="1"/>
    <col min="4356" max="4356" width="29.140625" style="38" customWidth="1"/>
    <col min="4357" max="4608" width="36.5703125" style="38"/>
    <col min="4609" max="4609" width="11.85546875" style="38" customWidth="1"/>
    <col min="4610" max="4611" width="36.5703125" style="38" customWidth="1"/>
    <col min="4612" max="4612" width="29.140625" style="38" customWidth="1"/>
    <col min="4613" max="4864" width="36.5703125" style="38"/>
    <col min="4865" max="4865" width="11.85546875" style="38" customWidth="1"/>
    <col min="4866" max="4867" width="36.5703125" style="38" customWidth="1"/>
    <col min="4868" max="4868" width="29.140625" style="38" customWidth="1"/>
    <col min="4869" max="5120" width="36.5703125" style="38"/>
    <col min="5121" max="5121" width="11.85546875" style="38" customWidth="1"/>
    <col min="5122" max="5123" width="36.5703125" style="38" customWidth="1"/>
    <col min="5124" max="5124" width="29.140625" style="38" customWidth="1"/>
    <col min="5125" max="5376" width="36.5703125" style="38"/>
    <col min="5377" max="5377" width="11.85546875" style="38" customWidth="1"/>
    <col min="5378" max="5379" width="36.5703125" style="38" customWidth="1"/>
    <col min="5380" max="5380" width="29.140625" style="38" customWidth="1"/>
    <col min="5381" max="5632" width="36.5703125" style="38"/>
    <col min="5633" max="5633" width="11.85546875" style="38" customWidth="1"/>
    <col min="5634" max="5635" width="36.5703125" style="38" customWidth="1"/>
    <col min="5636" max="5636" width="29.140625" style="38" customWidth="1"/>
    <col min="5637" max="5888" width="36.5703125" style="38"/>
    <col min="5889" max="5889" width="11.85546875" style="38" customWidth="1"/>
    <col min="5890" max="5891" width="36.5703125" style="38" customWidth="1"/>
    <col min="5892" max="5892" width="29.140625" style="38" customWidth="1"/>
    <col min="5893" max="6144" width="36.5703125" style="38"/>
    <col min="6145" max="6145" width="11.85546875" style="38" customWidth="1"/>
    <col min="6146" max="6147" width="36.5703125" style="38" customWidth="1"/>
    <col min="6148" max="6148" width="29.140625" style="38" customWidth="1"/>
    <col min="6149" max="6400" width="36.5703125" style="38"/>
    <col min="6401" max="6401" width="11.85546875" style="38" customWidth="1"/>
    <col min="6402" max="6403" width="36.5703125" style="38" customWidth="1"/>
    <col min="6404" max="6404" width="29.140625" style="38" customWidth="1"/>
    <col min="6405" max="6656" width="36.5703125" style="38"/>
    <col min="6657" max="6657" width="11.85546875" style="38" customWidth="1"/>
    <col min="6658" max="6659" width="36.5703125" style="38" customWidth="1"/>
    <col min="6660" max="6660" width="29.140625" style="38" customWidth="1"/>
    <col min="6661" max="6912" width="36.5703125" style="38"/>
    <col min="6913" max="6913" width="11.85546875" style="38" customWidth="1"/>
    <col min="6914" max="6915" width="36.5703125" style="38" customWidth="1"/>
    <col min="6916" max="6916" width="29.140625" style="38" customWidth="1"/>
    <col min="6917" max="7168" width="36.5703125" style="38"/>
    <col min="7169" max="7169" width="11.85546875" style="38" customWidth="1"/>
    <col min="7170" max="7171" width="36.5703125" style="38" customWidth="1"/>
    <col min="7172" max="7172" width="29.140625" style="38" customWidth="1"/>
    <col min="7173" max="7424" width="36.5703125" style="38"/>
    <col min="7425" max="7425" width="11.85546875" style="38" customWidth="1"/>
    <col min="7426" max="7427" width="36.5703125" style="38" customWidth="1"/>
    <col min="7428" max="7428" width="29.140625" style="38" customWidth="1"/>
    <col min="7429" max="7680" width="36.5703125" style="38"/>
    <col min="7681" max="7681" width="11.85546875" style="38" customWidth="1"/>
    <col min="7682" max="7683" width="36.5703125" style="38" customWidth="1"/>
    <col min="7684" max="7684" width="29.140625" style="38" customWidth="1"/>
    <col min="7685" max="7936" width="36.5703125" style="38"/>
    <col min="7937" max="7937" width="11.85546875" style="38" customWidth="1"/>
    <col min="7938" max="7939" width="36.5703125" style="38" customWidth="1"/>
    <col min="7940" max="7940" width="29.140625" style="38" customWidth="1"/>
    <col min="7941" max="8192" width="36.5703125" style="38"/>
    <col min="8193" max="8193" width="11.85546875" style="38" customWidth="1"/>
    <col min="8194" max="8195" width="36.5703125" style="38" customWidth="1"/>
    <col min="8196" max="8196" width="29.140625" style="38" customWidth="1"/>
    <col min="8197" max="8448" width="36.5703125" style="38"/>
    <col min="8449" max="8449" width="11.85546875" style="38" customWidth="1"/>
    <col min="8450" max="8451" width="36.5703125" style="38" customWidth="1"/>
    <col min="8452" max="8452" width="29.140625" style="38" customWidth="1"/>
    <col min="8453" max="8704" width="36.5703125" style="38"/>
    <col min="8705" max="8705" width="11.85546875" style="38" customWidth="1"/>
    <col min="8706" max="8707" width="36.5703125" style="38" customWidth="1"/>
    <col min="8708" max="8708" width="29.140625" style="38" customWidth="1"/>
    <col min="8709" max="8960" width="36.5703125" style="38"/>
    <col min="8961" max="8961" width="11.85546875" style="38" customWidth="1"/>
    <col min="8962" max="8963" width="36.5703125" style="38" customWidth="1"/>
    <col min="8964" max="8964" width="29.140625" style="38" customWidth="1"/>
    <col min="8965" max="9216" width="36.5703125" style="38"/>
    <col min="9217" max="9217" width="11.85546875" style="38" customWidth="1"/>
    <col min="9218" max="9219" width="36.5703125" style="38" customWidth="1"/>
    <col min="9220" max="9220" width="29.140625" style="38" customWidth="1"/>
    <col min="9221" max="9472" width="36.5703125" style="38"/>
    <col min="9473" max="9473" width="11.85546875" style="38" customWidth="1"/>
    <col min="9474" max="9475" width="36.5703125" style="38" customWidth="1"/>
    <col min="9476" max="9476" width="29.140625" style="38" customWidth="1"/>
    <col min="9477" max="9728" width="36.5703125" style="38"/>
    <col min="9729" max="9729" width="11.85546875" style="38" customWidth="1"/>
    <col min="9730" max="9731" width="36.5703125" style="38" customWidth="1"/>
    <col min="9732" max="9732" width="29.140625" style="38" customWidth="1"/>
    <col min="9733" max="9984" width="36.5703125" style="38"/>
    <col min="9985" max="9985" width="11.85546875" style="38" customWidth="1"/>
    <col min="9986" max="9987" width="36.5703125" style="38" customWidth="1"/>
    <col min="9988" max="9988" width="29.140625" style="38" customWidth="1"/>
    <col min="9989" max="10240" width="36.5703125" style="38"/>
    <col min="10241" max="10241" width="11.85546875" style="38" customWidth="1"/>
    <col min="10242" max="10243" width="36.5703125" style="38" customWidth="1"/>
    <col min="10244" max="10244" width="29.140625" style="38" customWidth="1"/>
    <col min="10245" max="10496" width="36.5703125" style="38"/>
    <col min="10497" max="10497" width="11.85546875" style="38" customWidth="1"/>
    <col min="10498" max="10499" width="36.5703125" style="38" customWidth="1"/>
    <col min="10500" max="10500" width="29.140625" style="38" customWidth="1"/>
    <col min="10501" max="10752" width="36.5703125" style="38"/>
    <col min="10753" max="10753" width="11.85546875" style="38" customWidth="1"/>
    <col min="10754" max="10755" width="36.5703125" style="38" customWidth="1"/>
    <col min="10756" max="10756" width="29.140625" style="38" customWidth="1"/>
    <col min="10757" max="11008" width="36.5703125" style="38"/>
    <col min="11009" max="11009" width="11.85546875" style="38" customWidth="1"/>
    <col min="11010" max="11011" width="36.5703125" style="38" customWidth="1"/>
    <col min="11012" max="11012" width="29.140625" style="38" customWidth="1"/>
    <col min="11013" max="11264" width="36.5703125" style="38"/>
    <col min="11265" max="11265" width="11.85546875" style="38" customWidth="1"/>
    <col min="11266" max="11267" width="36.5703125" style="38" customWidth="1"/>
    <col min="11268" max="11268" width="29.140625" style="38" customWidth="1"/>
    <col min="11269" max="11520" width="36.5703125" style="38"/>
    <col min="11521" max="11521" width="11.85546875" style="38" customWidth="1"/>
    <col min="11522" max="11523" width="36.5703125" style="38" customWidth="1"/>
    <col min="11524" max="11524" width="29.140625" style="38" customWidth="1"/>
    <col min="11525" max="11776" width="36.5703125" style="38"/>
    <col min="11777" max="11777" width="11.85546875" style="38" customWidth="1"/>
    <col min="11778" max="11779" width="36.5703125" style="38" customWidth="1"/>
    <col min="11780" max="11780" width="29.140625" style="38" customWidth="1"/>
    <col min="11781" max="12032" width="36.5703125" style="38"/>
    <col min="12033" max="12033" width="11.85546875" style="38" customWidth="1"/>
    <col min="12034" max="12035" width="36.5703125" style="38" customWidth="1"/>
    <col min="12036" max="12036" width="29.140625" style="38" customWidth="1"/>
    <col min="12037" max="12288" width="36.5703125" style="38"/>
    <col min="12289" max="12289" width="11.85546875" style="38" customWidth="1"/>
    <col min="12290" max="12291" width="36.5703125" style="38" customWidth="1"/>
    <col min="12292" max="12292" width="29.140625" style="38" customWidth="1"/>
    <col min="12293" max="12544" width="36.5703125" style="38"/>
    <col min="12545" max="12545" width="11.85546875" style="38" customWidth="1"/>
    <col min="12546" max="12547" width="36.5703125" style="38" customWidth="1"/>
    <col min="12548" max="12548" width="29.140625" style="38" customWidth="1"/>
    <col min="12549" max="12800" width="36.5703125" style="38"/>
    <col min="12801" max="12801" width="11.85546875" style="38" customWidth="1"/>
    <col min="12802" max="12803" width="36.5703125" style="38" customWidth="1"/>
    <col min="12804" max="12804" width="29.140625" style="38" customWidth="1"/>
    <col min="12805" max="13056" width="36.5703125" style="38"/>
    <col min="13057" max="13057" width="11.85546875" style="38" customWidth="1"/>
    <col min="13058" max="13059" width="36.5703125" style="38" customWidth="1"/>
    <col min="13060" max="13060" width="29.140625" style="38" customWidth="1"/>
    <col min="13061" max="13312" width="36.5703125" style="38"/>
    <col min="13313" max="13313" width="11.85546875" style="38" customWidth="1"/>
    <col min="13314" max="13315" width="36.5703125" style="38" customWidth="1"/>
    <col min="13316" max="13316" width="29.140625" style="38" customWidth="1"/>
    <col min="13317" max="13568" width="36.5703125" style="38"/>
    <col min="13569" max="13569" width="11.85546875" style="38" customWidth="1"/>
    <col min="13570" max="13571" width="36.5703125" style="38" customWidth="1"/>
    <col min="13572" max="13572" width="29.140625" style="38" customWidth="1"/>
    <col min="13573" max="13824" width="36.5703125" style="38"/>
    <col min="13825" max="13825" width="11.85546875" style="38" customWidth="1"/>
    <col min="13826" max="13827" width="36.5703125" style="38" customWidth="1"/>
    <col min="13828" max="13828" width="29.140625" style="38" customWidth="1"/>
    <col min="13829" max="14080" width="36.5703125" style="38"/>
    <col min="14081" max="14081" width="11.85546875" style="38" customWidth="1"/>
    <col min="14082" max="14083" width="36.5703125" style="38" customWidth="1"/>
    <col min="14084" max="14084" width="29.140625" style="38" customWidth="1"/>
    <col min="14085" max="14336" width="36.5703125" style="38"/>
    <col min="14337" max="14337" width="11.85546875" style="38" customWidth="1"/>
    <col min="14338" max="14339" width="36.5703125" style="38" customWidth="1"/>
    <col min="14340" max="14340" width="29.140625" style="38" customWidth="1"/>
    <col min="14341" max="14592" width="36.5703125" style="38"/>
    <col min="14593" max="14593" width="11.85546875" style="38" customWidth="1"/>
    <col min="14594" max="14595" width="36.5703125" style="38" customWidth="1"/>
    <col min="14596" max="14596" width="29.140625" style="38" customWidth="1"/>
    <col min="14597" max="14848" width="36.5703125" style="38"/>
    <col min="14849" max="14849" width="11.85546875" style="38" customWidth="1"/>
    <col min="14850" max="14851" width="36.5703125" style="38" customWidth="1"/>
    <col min="14852" max="14852" width="29.140625" style="38" customWidth="1"/>
    <col min="14853" max="15104" width="36.5703125" style="38"/>
    <col min="15105" max="15105" width="11.85546875" style="38" customWidth="1"/>
    <col min="15106" max="15107" width="36.5703125" style="38" customWidth="1"/>
    <col min="15108" max="15108" width="29.140625" style="38" customWidth="1"/>
    <col min="15109" max="15360" width="36.5703125" style="38"/>
    <col min="15361" max="15361" width="11.85546875" style="38" customWidth="1"/>
    <col min="15362" max="15363" width="36.5703125" style="38" customWidth="1"/>
    <col min="15364" max="15364" width="29.140625" style="38" customWidth="1"/>
    <col min="15365" max="15616" width="36.5703125" style="38"/>
    <col min="15617" max="15617" width="11.85546875" style="38" customWidth="1"/>
    <col min="15618" max="15619" width="36.5703125" style="38" customWidth="1"/>
    <col min="15620" max="15620" width="29.140625" style="38" customWidth="1"/>
    <col min="15621" max="15872" width="36.5703125" style="38"/>
    <col min="15873" max="15873" width="11.85546875" style="38" customWidth="1"/>
    <col min="15874" max="15875" width="36.5703125" style="38" customWidth="1"/>
    <col min="15876" max="15876" width="29.140625" style="38" customWidth="1"/>
    <col min="15877" max="16128" width="36.5703125" style="38"/>
    <col min="16129" max="16129" width="11.85546875" style="38" customWidth="1"/>
    <col min="16130" max="16131" width="36.5703125" style="38" customWidth="1"/>
    <col min="16132" max="16132" width="29.140625" style="38" customWidth="1"/>
    <col min="16133" max="16384" width="36.5703125" style="38"/>
  </cols>
  <sheetData>
    <row r="1" spans="1:4" ht="12" customHeight="1" x14ac:dyDescent="0.2">
      <c r="A1" s="353"/>
      <c r="B1" s="77" t="s">
        <v>2308</v>
      </c>
      <c r="C1" s="354" t="s">
        <v>2309</v>
      </c>
      <c r="D1" s="354"/>
    </row>
    <row r="2" spans="1:4" ht="12" customHeight="1" x14ac:dyDescent="0.2">
      <c r="A2" s="353"/>
      <c r="B2" s="77" t="s">
        <v>2310</v>
      </c>
      <c r="C2" s="354" t="s">
        <v>3107</v>
      </c>
      <c r="D2" s="354"/>
    </row>
    <row r="3" spans="1:4" ht="12" customHeight="1" x14ac:dyDescent="0.2">
      <c r="A3" s="353"/>
      <c r="B3" s="355" t="s">
        <v>2311</v>
      </c>
      <c r="C3" s="356" t="s">
        <v>71</v>
      </c>
      <c r="D3" s="356"/>
    </row>
    <row r="4" spans="1:4" ht="12" customHeight="1" x14ac:dyDescent="0.2">
      <c r="A4" s="353"/>
      <c r="B4" s="355"/>
      <c r="C4" s="356" t="s">
        <v>72</v>
      </c>
      <c r="D4" s="356"/>
    </row>
    <row r="5" spans="1:4" ht="12" customHeight="1" x14ac:dyDescent="0.2">
      <c r="A5" s="353"/>
      <c r="B5" s="78" t="s">
        <v>2312</v>
      </c>
      <c r="C5" s="357" t="s">
        <v>940</v>
      </c>
      <c r="D5" s="358"/>
    </row>
    <row r="6" spans="1:4" ht="12" customHeight="1" x14ac:dyDescent="0.2">
      <c r="A6" s="350" t="s">
        <v>2313</v>
      </c>
      <c r="B6" s="350"/>
      <c r="C6" s="351" t="s">
        <v>3108</v>
      </c>
      <c r="D6" s="352"/>
    </row>
    <row r="7" spans="1:4" ht="12" customHeight="1" x14ac:dyDescent="0.2">
      <c r="A7" s="79" t="s">
        <v>34</v>
      </c>
      <c r="B7" s="79" t="s">
        <v>2314</v>
      </c>
      <c r="C7" s="79" t="s">
        <v>2315</v>
      </c>
      <c r="D7" s="79" t="s">
        <v>2316</v>
      </c>
    </row>
    <row r="8" spans="1:4" ht="12" customHeight="1" x14ac:dyDescent="0.2">
      <c r="A8" s="107">
        <v>1</v>
      </c>
      <c r="B8" s="118" t="s">
        <v>3109</v>
      </c>
      <c r="C8" s="118" t="s">
        <v>2727</v>
      </c>
      <c r="D8" s="128">
        <v>15</v>
      </c>
    </row>
    <row r="9" spans="1:4" ht="12" customHeight="1" x14ac:dyDescent="0.2">
      <c r="A9" s="110">
        <v>2</v>
      </c>
      <c r="B9" s="118" t="s">
        <v>3110</v>
      </c>
      <c r="C9" s="118" t="s">
        <v>2727</v>
      </c>
      <c r="D9" s="116">
        <v>15</v>
      </c>
    </row>
    <row r="10" spans="1:4" ht="12" customHeight="1" x14ac:dyDescent="0.2">
      <c r="A10" s="107">
        <v>3</v>
      </c>
      <c r="B10" s="118" t="s">
        <v>3111</v>
      </c>
      <c r="C10" s="118" t="s">
        <v>2727</v>
      </c>
      <c r="D10" s="116">
        <v>15</v>
      </c>
    </row>
    <row r="11" spans="1:4" ht="12" customHeight="1" x14ac:dyDescent="0.2">
      <c r="A11" s="110">
        <v>4</v>
      </c>
      <c r="B11" s="118" t="s">
        <v>3112</v>
      </c>
      <c r="C11" s="118" t="s">
        <v>2727</v>
      </c>
      <c r="D11" s="116">
        <v>16</v>
      </c>
    </row>
    <row r="12" spans="1:4" ht="12" customHeight="1" x14ac:dyDescent="0.2">
      <c r="A12" s="107">
        <v>5</v>
      </c>
      <c r="B12" s="118" t="s">
        <v>3113</v>
      </c>
      <c r="C12" s="118" t="s">
        <v>2727</v>
      </c>
      <c r="D12" s="116">
        <v>11</v>
      </c>
    </row>
    <row r="13" spans="1:4" ht="12" customHeight="1" x14ac:dyDescent="0.2">
      <c r="A13" s="110">
        <v>6</v>
      </c>
      <c r="B13" s="118" t="s">
        <v>3114</v>
      </c>
      <c r="C13" s="118" t="s">
        <v>2727</v>
      </c>
      <c r="D13" s="116">
        <v>16</v>
      </c>
    </row>
    <row r="14" spans="1:4" ht="12" customHeight="1" x14ac:dyDescent="0.2">
      <c r="A14" s="107">
        <v>7</v>
      </c>
      <c r="B14" s="118" t="s">
        <v>3115</v>
      </c>
      <c r="C14" s="118" t="s">
        <v>2727</v>
      </c>
      <c r="D14" s="116">
        <v>23</v>
      </c>
    </row>
    <row r="15" spans="1:4" ht="12" customHeight="1" x14ac:dyDescent="0.2">
      <c r="A15" s="110">
        <v>8</v>
      </c>
      <c r="B15" s="118" t="s">
        <v>3116</v>
      </c>
      <c r="C15" s="118" t="s">
        <v>2727</v>
      </c>
      <c r="D15" s="116">
        <v>11</v>
      </c>
    </row>
    <row r="16" spans="1:4" ht="12" customHeight="1" x14ac:dyDescent="0.2">
      <c r="A16" s="107">
        <v>9</v>
      </c>
      <c r="B16" s="118" t="s">
        <v>3117</v>
      </c>
      <c r="C16" s="118" t="s">
        <v>2727</v>
      </c>
      <c r="D16" s="116">
        <v>14</v>
      </c>
    </row>
    <row r="17" spans="1:4" ht="12" customHeight="1" x14ac:dyDescent="0.2">
      <c r="A17" s="110">
        <v>10</v>
      </c>
      <c r="B17" s="118" t="s">
        <v>3118</v>
      </c>
      <c r="C17" s="118" t="s">
        <v>2727</v>
      </c>
      <c r="D17" s="116">
        <v>13</v>
      </c>
    </row>
    <row r="18" spans="1:4" ht="12" customHeight="1" x14ac:dyDescent="0.2">
      <c r="A18" s="107">
        <v>11</v>
      </c>
      <c r="B18" s="118" t="s">
        <v>3119</v>
      </c>
      <c r="C18" s="118" t="s">
        <v>2727</v>
      </c>
      <c r="D18" s="116">
        <v>26</v>
      </c>
    </row>
    <row r="19" spans="1:4" ht="12" customHeight="1" x14ac:dyDescent="0.2">
      <c r="A19" s="110">
        <v>12</v>
      </c>
      <c r="B19" s="118" t="s">
        <v>3120</v>
      </c>
      <c r="C19" s="118" t="s">
        <v>2727</v>
      </c>
      <c r="D19" s="116">
        <v>24</v>
      </c>
    </row>
    <row r="20" spans="1:4" ht="12" customHeight="1" x14ac:dyDescent="0.2">
      <c r="A20" s="107">
        <v>13</v>
      </c>
      <c r="B20" s="118" t="s">
        <v>3121</v>
      </c>
      <c r="C20" s="118" t="s">
        <v>2727</v>
      </c>
      <c r="D20" s="116">
        <v>25</v>
      </c>
    </row>
    <row r="21" spans="1:4" ht="12" customHeight="1" x14ac:dyDescent="0.2">
      <c r="A21" s="110">
        <v>14</v>
      </c>
      <c r="B21" s="118" t="s">
        <v>3122</v>
      </c>
      <c r="C21" s="118" t="s">
        <v>2727</v>
      </c>
      <c r="D21" s="116">
        <v>23</v>
      </c>
    </row>
    <row r="22" spans="1:4" ht="12" customHeight="1" x14ac:dyDescent="0.2">
      <c r="A22" s="107">
        <v>15</v>
      </c>
      <c r="B22" s="118" t="s">
        <v>3123</v>
      </c>
      <c r="C22" s="118" t="s">
        <v>2727</v>
      </c>
      <c r="D22" s="116">
        <v>18</v>
      </c>
    </row>
    <row r="23" spans="1:4" ht="12" customHeight="1" x14ac:dyDescent="0.2">
      <c r="A23" s="110">
        <v>16</v>
      </c>
      <c r="B23" s="118" t="s">
        <v>3124</v>
      </c>
      <c r="C23" s="118" t="s">
        <v>2727</v>
      </c>
      <c r="D23" s="116">
        <v>10</v>
      </c>
    </row>
    <row r="24" spans="1:4" ht="12" customHeight="1" x14ac:dyDescent="0.2">
      <c r="A24" s="107">
        <v>17</v>
      </c>
      <c r="B24" s="118" t="s">
        <v>3125</v>
      </c>
      <c r="C24" s="118" t="s">
        <v>2727</v>
      </c>
      <c r="D24" s="116">
        <v>11</v>
      </c>
    </row>
    <row r="25" spans="1:4" ht="12" customHeight="1" x14ac:dyDescent="0.2">
      <c r="A25" s="110">
        <v>18</v>
      </c>
      <c r="B25" s="118" t="s">
        <v>3126</v>
      </c>
      <c r="C25" s="118" t="s">
        <v>2727</v>
      </c>
      <c r="D25" s="116">
        <v>14</v>
      </c>
    </row>
    <row r="26" spans="1:4" ht="12" customHeight="1" x14ac:dyDescent="0.2">
      <c r="A26" s="107">
        <v>19</v>
      </c>
      <c r="B26" s="118" t="s">
        <v>3127</v>
      </c>
      <c r="C26" s="118" t="s">
        <v>2727</v>
      </c>
      <c r="D26" s="116">
        <v>12</v>
      </c>
    </row>
    <row r="27" spans="1:4" ht="12" customHeight="1" x14ac:dyDescent="0.2">
      <c r="A27" s="110">
        <v>20</v>
      </c>
      <c r="B27" s="118" t="s">
        <v>3128</v>
      </c>
      <c r="C27" s="118" t="s">
        <v>2727</v>
      </c>
      <c r="D27" s="116">
        <v>12</v>
      </c>
    </row>
    <row r="28" spans="1:4" ht="12" customHeight="1" x14ac:dyDescent="0.2">
      <c r="A28" s="107">
        <v>21</v>
      </c>
      <c r="B28" s="118" t="s">
        <v>3129</v>
      </c>
      <c r="C28" s="118" t="s">
        <v>2727</v>
      </c>
      <c r="D28" s="116">
        <v>11</v>
      </c>
    </row>
    <row r="29" spans="1:4" ht="12" customHeight="1" x14ac:dyDescent="0.2">
      <c r="A29" s="110">
        <v>22</v>
      </c>
      <c r="B29" s="118" t="s">
        <v>3130</v>
      </c>
      <c r="C29" s="118" t="s">
        <v>2727</v>
      </c>
      <c r="D29" s="116">
        <v>12</v>
      </c>
    </row>
    <row r="30" spans="1:4" ht="12" customHeight="1" x14ac:dyDescent="0.2">
      <c r="A30" s="107">
        <v>23</v>
      </c>
      <c r="B30" s="118" t="s">
        <v>3131</v>
      </c>
      <c r="C30" s="118" t="s">
        <v>2727</v>
      </c>
      <c r="D30" s="116">
        <v>21</v>
      </c>
    </row>
    <row r="31" spans="1:4" ht="12" customHeight="1" x14ac:dyDescent="0.2">
      <c r="A31" s="110">
        <v>24</v>
      </c>
      <c r="B31" s="118" t="s">
        <v>3132</v>
      </c>
      <c r="C31" s="118" t="s">
        <v>2727</v>
      </c>
      <c r="D31" s="116">
        <v>10</v>
      </c>
    </row>
    <row r="32" spans="1:4" ht="12" customHeight="1" x14ac:dyDescent="0.2">
      <c r="A32" s="107">
        <v>25</v>
      </c>
      <c r="B32" s="118" t="s">
        <v>3133</v>
      </c>
      <c r="C32" s="118" t="s">
        <v>2727</v>
      </c>
      <c r="D32" s="116">
        <v>9</v>
      </c>
    </row>
    <row r="33" spans="1:4" ht="12" customHeight="1" x14ac:dyDescent="0.2">
      <c r="A33" s="110">
        <v>26</v>
      </c>
      <c r="B33" s="118" t="s">
        <v>3134</v>
      </c>
      <c r="C33" s="118" t="s">
        <v>2727</v>
      </c>
      <c r="D33" s="116">
        <v>12</v>
      </c>
    </row>
    <row r="34" spans="1:4" ht="12" customHeight="1" x14ac:dyDescent="0.2">
      <c r="A34" s="107">
        <v>27</v>
      </c>
      <c r="B34" s="118" t="s">
        <v>3135</v>
      </c>
      <c r="C34" s="118" t="s">
        <v>2727</v>
      </c>
      <c r="D34" s="116">
        <v>14</v>
      </c>
    </row>
    <row r="35" spans="1:4" ht="12" customHeight="1" x14ac:dyDescent="0.2">
      <c r="A35" s="110">
        <v>28</v>
      </c>
      <c r="B35" s="118" t="s">
        <v>3136</v>
      </c>
      <c r="C35" s="118" t="s">
        <v>2727</v>
      </c>
      <c r="D35" s="116">
        <v>8</v>
      </c>
    </row>
    <row r="36" spans="1:4" ht="12" customHeight="1" x14ac:dyDescent="0.2">
      <c r="A36" s="107">
        <v>29</v>
      </c>
      <c r="B36" s="118" t="s">
        <v>3137</v>
      </c>
      <c r="C36" s="118" t="s">
        <v>2727</v>
      </c>
      <c r="D36" s="116">
        <v>19</v>
      </c>
    </row>
    <row r="37" spans="1:4" ht="12" customHeight="1" x14ac:dyDescent="0.2">
      <c r="A37" s="110">
        <v>30</v>
      </c>
      <c r="B37" s="118" t="s">
        <v>3138</v>
      </c>
      <c r="C37" s="118" t="s">
        <v>2727</v>
      </c>
      <c r="D37" s="116">
        <v>16</v>
      </c>
    </row>
    <row r="38" spans="1:4" ht="12" customHeight="1" x14ac:dyDescent="0.2">
      <c r="A38" s="107">
        <v>31</v>
      </c>
      <c r="B38" s="118" t="s">
        <v>3139</v>
      </c>
      <c r="C38" s="118" t="s">
        <v>2727</v>
      </c>
      <c r="D38" s="116">
        <v>14</v>
      </c>
    </row>
    <row r="39" spans="1:4" ht="12" customHeight="1" x14ac:dyDescent="0.2">
      <c r="A39" s="110">
        <v>32</v>
      </c>
      <c r="B39" s="118" t="s">
        <v>3140</v>
      </c>
      <c r="C39" s="118" t="s">
        <v>2727</v>
      </c>
      <c r="D39" s="116">
        <v>12</v>
      </c>
    </row>
    <row r="40" spans="1:4" ht="12" customHeight="1" x14ac:dyDescent="0.2">
      <c r="A40" s="107">
        <v>33</v>
      </c>
      <c r="B40" s="118" t="s">
        <v>3141</v>
      </c>
      <c r="C40" s="118" t="s">
        <v>2727</v>
      </c>
      <c r="D40" s="116">
        <v>31</v>
      </c>
    </row>
    <row r="41" spans="1:4" ht="12" customHeight="1" x14ac:dyDescent="0.2">
      <c r="A41" s="110">
        <v>34</v>
      </c>
      <c r="B41" s="118" t="s">
        <v>3142</v>
      </c>
      <c r="C41" s="118" t="s">
        <v>2727</v>
      </c>
      <c r="D41" s="116">
        <v>14</v>
      </c>
    </row>
    <row r="42" spans="1:4" ht="12" customHeight="1" x14ac:dyDescent="0.2">
      <c r="A42" s="107">
        <v>35</v>
      </c>
      <c r="B42" s="118" t="s">
        <v>3143</v>
      </c>
      <c r="C42" s="118" t="s">
        <v>2727</v>
      </c>
      <c r="D42" s="116">
        <v>11</v>
      </c>
    </row>
    <row r="43" spans="1:4" ht="12" customHeight="1" x14ac:dyDescent="0.2">
      <c r="A43" s="110">
        <v>36</v>
      </c>
      <c r="B43" s="118" t="s">
        <v>3144</v>
      </c>
      <c r="C43" s="118" t="s">
        <v>2727</v>
      </c>
      <c r="D43" s="116">
        <v>14</v>
      </c>
    </row>
    <row r="44" spans="1:4" ht="12" customHeight="1" x14ac:dyDescent="0.2">
      <c r="A44" s="107">
        <v>37</v>
      </c>
      <c r="B44" s="118" t="s">
        <v>3145</v>
      </c>
      <c r="C44" s="118" t="s">
        <v>2727</v>
      </c>
      <c r="D44" s="116">
        <v>12</v>
      </c>
    </row>
    <row r="45" spans="1:4" ht="12" customHeight="1" x14ac:dyDescent="0.2">
      <c r="A45" s="110">
        <v>38</v>
      </c>
      <c r="B45" s="118" t="s">
        <v>3146</v>
      </c>
      <c r="C45" s="118" t="s">
        <v>2727</v>
      </c>
      <c r="D45" s="116">
        <v>13</v>
      </c>
    </row>
    <row r="46" spans="1:4" ht="12" customHeight="1" x14ac:dyDescent="0.2">
      <c r="A46" s="107">
        <v>39</v>
      </c>
      <c r="B46" s="118" t="s">
        <v>3147</v>
      </c>
      <c r="C46" s="118" t="s">
        <v>2727</v>
      </c>
      <c r="D46" s="116">
        <v>25</v>
      </c>
    </row>
    <row r="47" spans="1:4" ht="12" customHeight="1" x14ac:dyDescent="0.2">
      <c r="A47" s="110">
        <v>40</v>
      </c>
      <c r="B47" s="118" t="s">
        <v>3148</v>
      </c>
      <c r="C47" s="118" t="s">
        <v>2727</v>
      </c>
      <c r="D47" s="116">
        <v>15</v>
      </c>
    </row>
    <row r="48" spans="1:4" ht="12" customHeight="1" x14ac:dyDescent="0.2">
      <c r="A48" s="107">
        <v>41</v>
      </c>
      <c r="B48" s="118" t="s">
        <v>3149</v>
      </c>
      <c r="C48" s="118" t="s">
        <v>2727</v>
      </c>
      <c r="D48" s="116">
        <v>13</v>
      </c>
    </row>
    <row r="49" spans="1:4" ht="12" customHeight="1" x14ac:dyDescent="0.2">
      <c r="A49" s="110">
        <v>42</v>
      </c>
      <c r="B49" s="118" t="s">
        <v>3150</v>
      </c>
      <c r="C49" s="118" t="s">
        <v>2727</v>
      </c>
      <c r="D49" s="116">
        <v>12</v>
      </c>
    </row>
    <row r="50" spans="1:4" ht="12" customHeight="1" x14ac:dyDescent="0.2">
      <c r="A50" s="107">
        <v>43</v>
      </c>
      <c r="B50" s="118" t="s">
        <v>3151</v>
      </c>
      <c r="C50" s="118" t="s">
        <v>2727</v>
      </c>
      <c r="D50" s="116">
        <v>15</v>
      </c>
    </row>
    <row r="51" spans="1:4" ht="12" customHeight="1" x14ac:dyDescent="0.2">
      <c r="A51" s="110">
        <v>44</v>
      </c>
      <c r="B51" s="118" t="s">
        <v>3152</v>
      </c>
      <c r="C51" s="118" t="s">
        <v>2727</v>
      </c>
      <c r="D51" s="116">
        <v>16</v>
      </c>
    </row>
    <row r="52" spans="1:4" ht="12" customHeight="1" x14ac:dyDescent="0.2">
      <c r="A52" s="107">
        <v>45</v>
      </c>
      <c r="B52" s="118" t="s">
        <v>3153</v>
      </c>
      <c r="C52" s="118" t="s">
        <v>2727</v>
      </c>
      <c r="D52" s="116">
        <v>14</v>
      </c>
    </row>
    <row r="53" spans="1:4" ht="12" customHeight="1" x14ac:dyDescent="0.2">
      <c r="A53" s="110">
        <v>46</v>
      </c>
      <c r="B53" s="118" t="s">
        <v>3154</v>
      </c>
      <c r="C53" s="118" t="s">
        <v>2727</v>
      </c>
      <c r="D53" s="116">
        <v>14</v>
      </c>
    </row>
    <row r="54" spans="1:4" ht="12" customHeight="1" x14ac:dyDescent="0.2">
      <c r="A54" s="107">
        <v>47</v>
      </c>
      <c r="B54" s="118" t="s">
        <v>3155</v>
      </c>
      <c r="C54" s="118" t="s">
        <v>2727</v>
      </c>
      <c r="D54" s="116">
        <v>12</v>
      </c>
    </row>
    <row r="55" spans="1:4" ht="12" customHeight="1" x14ac:dyDescent="0.2">
      <c r="A55" s="110">
        <v>48</v>
      </c>
      <c r="B55" s="118" t="s">
        <v>3156</v>
      </c>
      <c r="C55" s="118" t="s">
        <v>2727</v>
      </c>
      <c r="D55" s="116">
        <v>11</v>
      </c>
    </row>
    <row r="56" spans="1:4" ht="12" customHeight="1" x14ac:dyDescent="0.2">
      <c r="A56" s="107">
        <v>49</v>
      </c>
      <c r="B56" s="118" t="s">
        <v>3157</v>
      </c>
      <c r="C56" s="118" t="s">
        <v>2727</v>
      </c>
      <c r="D56" s="116">
        <v>13</v>
      </c>
    </row>
    <row r="57" spans="1:4" ht="12" customHeight="1" x14ac:dyDescent="0.2">
      <c r="A57" s="110">
        <v>50</v>
      </c>
      <c r="B57" s="118" t="s">
        <v>3158</v>
      </c>
      <c r="C57" s="118" t="s">
        <v>2727</v>
      </c>
      <c r="D57" s="116">
        <v>14</v>
      </c>
    </row>
    <row r="58" spans="1:4" ht="12" customHeight="1" x14ac:dyDescent="0.2">
      <c r="A58" s="107">
        <v>51</v>
      </c>
      <c r="B58" s="118" t="s">
        <v>3159</v>
      </c>
      <c r="C58" s="118" t="s">
        <v>2727</v>
      </c>
      <c r="D58" s="116">
        <v>13</v>
      </c>
    </row>
    <row r="59" spans="1:4" ht="12" customHeight="1" x14ac:dyDescent="0.2">
      <c r="A59" s="110">
        <v>52</v>
      </c>
      <c r="B59" s="118" t="s">
        <v>3160</v>
      </c>
      <c r="C59" s="118" t="s">
        <v>2727</v>
      </c>
      <c r="D59" s="116">
        <v>13</v>
      </c>
    </row>
    <row r="60" spans="1:4" ht="12" customHeight="1" x14ac:dyDescent="0.2">
      <c r="A60" s="107">
        <v>53</v>
      </c>
      <c r="B60" s="118" t="s">
        <v>3161</v>
      </c>
      <c r="C60" s="118" t="s">
        <v>2727</v>
      </c>
      <c r="D60" s="116">
        <v>13</v>
      </c>
    </row>
    <row r="61" spans="1:4" ht="12" customHeight="1" x14ac:dyDescent="0.2">
      <c r="A61" s="110">
        <v>54</v>
      </c>
      <c r="B61" s="118" t="s">
        <v>3162</v>
      </c>
      <c r="C61" s="118" t="s">
        <v>2727</v>
      </c>
      <c r="D61" s="116">
        <v>6</v>
      </c>
    </row>
    <row r="62" spans="1:4" ht="12" customHeight="1" x14ac:dyDescent="0.2">
      <c r="A62" s="107">
        <v>55</v>
      </c>
      <c r="B62" s="118" t="s">
        <v>3163</v>
      </c>
      <c r="C62" s="118" t="s">
        <v>2727</v>
      </c>
      <c r="D62" s="116">
        <v>13</v>
      </c>
    </row>
    <row r="63" spans="1:4" ht="12" customHeight="1" x14ac:dyDescent="0.2">
      <c r="A63" s="110">
        <v>56</v>
      </c>
      <c r="B63" s="118" t="s">
        <v>3164</v>
      </c>
      <c r="C63" s="118" t="s">
        <v>2727</v>
      </c>
      <c r="D63" s="116">
        <v>14</v>
      </c>
    </row>
    <row r="64" spans="1:4" ht="12" customHeight="1" x14ac:dyDescent="0.2">
      <c r="A64" s="107">
        <v>57</v>
      </c>
      <c r="B64" s="118" t="s">
        <v>3165</v>
      </c>
      <c r="C64" s="118" t="s">
        <v>2727</v>
      </c>
      <c r="D64" s="116">
        <v>9</v>
      </c>
    </row>
    <row r="65" spans="1:4" ht="12" customHeight="1" x14ac:dyDescent="0.2">
      <c r="A65" s="110">
        <v>58</v>
      </c>
      <c r="B65" s="118" t="s">
        <v>3166</v>
      </c>
      <c r="C65" s="118" t="s">
        <v>2727</v>
      </c>
      <c r="D65" s="116">
        <v>12</v>
      </c>
    </row>
    <row r="66" spans="1:4" ht="12" customHeight="1" x14ac:dyDescent="0.2">
      <c r="A66" s="107">
        <v>59</v>
      </c>
      <c r="B66" s="118" t="s">
        <v>3167</v>
      </c>
      <c r="C66" s="118" t="s">
        <v>2727</v>
      </c>
      <c r="D66" s="116">
        <v>20</v>
      </c>
    </row>
    <row r="67" spans="1:4" ht="12" customHeight="1" x14ac:dyDescent="0.2">
      <c r="A67" s="110">
        <v>60</v>
      </c>
      <c r="B67" s="118" t="s">
        <v>3168</v>
      </c>
      <c r="C67" s="118" t="s">
        <v>2727</v>
      </c>
      <c r="D67" s="116">
        <v>24</v>
      </c>
    </row>
    <row r="68" spans="1:4" ht="12" customHeight="1" x14ac:dyDescent="0.2">
      <c r="A68" s="107">
        <v>61</v>
      </c>
      <c r="B68" s="118" t="s">
        <v>3169</v>
      </c>
      <c r="C68" s="118" t="s">
        <v>2727</v>
      </c>
      <c r="D68" s="116">
        <v>19</v>
      </c>
    </row>
    <row r="69" spans="1:4" ht="12" customHeight="1" x14ac:dyDescent="0.2">
      <c r="A69" s="110">
        <v>62</v>
      </c>
      <c r="B69" s="118" t="s">
        <v>3170</v>
      </c>
      <c r="C69" s="118" t="s">
        <v>2727</v>
      </c>
      <c r="D69" s="116">
        <v>28</v>
      </c>
    </row>
    <row r="70" spans="1:4" ht="12" customHeight="1" x14ac:dyDescent="0.2">
      <c r="A70" s="107">
        <v>63</v>
      </c>
      <c r="B70" s="118" t="s">
        <v>3171</v>
      </c>
      <c r="C70" s="118" t="s">
        <v>2727</v>
      </c>
      <c r="D70" s="116">
        <v>27</v>
      </c>
    </row>
    <row r="71" spans="1:4" ht="12" customHeight="1" x14ac:dyDescent="0.2">
      <c r="A71" s="110">
        <v>64</v>
      </c>
      <c r="B71" s="118" t="s">
        <v>3172</v>
      </c>
      <c r="C71" s="118" t="s">
        <v>2727</v>
      </c>
      <c r="D71" s="116">
        <v>29</v>
      </c>
    </row>
    <row r="72" spans="1:4" ht="12" customHeight="1" x14ac:dyDescent="0.2">
      <c r="A72" s="107">
        <v>65</v>
      </c>
      <c r="B72" s="118" t="s">
        <v>3173</v>
      </c>
      <c r="C72" s="118" t="s">
        <v>2727</v>
      </c>
      <c r="D72" s="116">
        <v>26</v>
      </c>
    </row>
    <row r="73" spans="1:4" ht="12" customHeight="1" x14ac:dyDescent="0.2">
      <c r="A73" s="110">
        <v>66</v>
      </c>
      <c r="B73" s="118" t="s">
        <v>3174</v>
      </c>
      <c r="C73" s="118" t="s">
        <v>2727</v>
      </c>
      <c r="D73" s="116">
        <v>19</v>
      </c>
    </row>
    <row r="74" spans="1:4" ht="12" customHeight="1" x14ac:dyDescent="0.2">
      <c r="A74" s="107">
        <v>67</v>
      </c>
      <c r="B74" s="118" t="s">
        <v>3175</v>
      </c>
      <c r="C74" s="118" t="s">
        <v>2727</v>
      </c>
      <c r="D74" s="116">
        <v>13</v>
      </c>
    </row>
    <row r="75" spans="1:4" ht="12" customHeight="1" x14ac:dyDescent="0.2">
      <c r="A75" s="110">
        <v>68</v>
      </c>
      <c r="B75" s="118" t="s">
        <v>3176</v>
      </c>
      <c r="C75" s="118" t="s">
        <v>2727</v>
      </c>
      <c r="D75" s="116">
        <v>11</v>
      </c>
    </row>
    <row r="76" spans="1:4" ht="12" customHeight="1" x14ac:dyDescent="0.2">
      <c r="A76" s="107">
        <v>69</v>
      </c>
      <c r="B76" s="118" t="s">
        <v>3177</v>
      </c>
      <c r="C76" s="118" t="s">
        <v>2727</v>
      </c>
      <c r="D76" s="116">
        <v>11</v>
      </c>
    </row>
    <row r="77" spans="1:4" ht="12" customHeight="1" x14ac:dyDescent="0.2">
      <c r="A77" s="110">
        <v>70</v>
      </c>
      <c r="B77" s="118" t="s">
        <v>3178</v>
      </c>
      <c r="C77" s="118" t="s">
        <v>2727</v>
      </c>
      <c r="D77" s="116">
        <v>10</v>
      </c>
    </row>
    <row r="78" spans="1:4" ht="12" customHeight="1" x14ac:dyDescent="0.2">
      <c r="A78" s="107">
        <v>71</v>
      </c>
      <c r="B78" s="118" t="s">
        <v>3179</v>
      </c>
      <c r="C78" s="118" t="s">
        <v>2727</v>
      </c>
      <c r="D78" s="116">
        <v>14</v>
      </c>
    </row>
    <row r="79" spans="1:4" ht="12" customHeight="1" x14ac:dyDescent="0.2">
      <c r="A79" s="110">
        <v>72</v>
      </c>
      <c r="B79" s="118" t="s">
        <v>3180</v>
      </c>
      <c r="C79" s="118" t="s">
        <v>2727</v>
      </c>
      <c r="D79" s="116">
        <v>14</v>
      </c>
    </row>
    <row r="80" spans="1:4" ht="12" customHeight="1" x14ac:dyDescent="0.2">
      <c r="A80" s="107">
        <v>73</v>
      </c>
      <c r="B80" s="118" t="s">
        <v>3181</v>
      </c>
      <c r="C80" s="118" t="s">
        <v>2727</v>
      </c>
      <c r="D80" s="116">
        <v>14</v>
      </c>
    </row>
    <row r="81" spans="1:4" ht="12" customHeight="1" x14ac:dyDescent="0.2">
      <c r="A81" s="110">
        <v>74</v>
      </c>
      <c r="B81" s="118" t="s">
        <v>3182</v>
      </c>
      <c r="C81" s="118" t="s">
        <v>2727</v>
      </c>
      <c r="D81" s="116">
        <v>13</v>
      </c>
    </row>
    <row r="82" spans="1:4" ht="12" customHeight="1" x14ac:dyDescent="0.2">
      <c r="A82" s="107">
        <v>75</v>
      </c>
      <c r="B82" s="118" t="s">
        <v>3183</v>
      </c>
      <c r="C82" s="118" t="s">
        <v>2727</v>
      </c>
      <c r="D82" s="116">
        <v>14</v>
      </c>
    </row>
    <row r="83" spans="1:4" ht="12" customHeight="1" x14ac:dyDescent="0.2">
      <c r="A83" s="110">
        <v>76</v>
      </c>
      <c r="B83" s="118" t="s">
        <v>3184</v>
      </c>
      <c r="C83" s="118" t="s">
        <v>2727</v>
      </c>
      <c r="D83" s="116">
        <v>13</v>
      </c>
    </row>
    <row r="84" spans="1:4" ht="12" customHeight="1" x14ac:dyDescent="0.2">
      <c r="A84" s="107">
        <v>77</v>
      </c>
      <c r="B84" s="118" t="s">
        <v>3185</v>
      </c>
      <c r="C84" s="118" t="s">
        <v>2727</v>
      </c>
      <c r="D84" s="116">
        <v>13</v>
      </c>
    </row>
    <row r="85" spans="1:4" ht="12" customHeight="1" x14ac:dyDescent="0.2">
      <c r="A85" s="110">
        <v>78</v>
      </c>
      <c r="B85" s="118" t="s">
        <v>3185</v>
      </c>
      <c r="C85" s="118" t="s">
        <v>2727</v>
      </c>
      <c r="D85" s="116">
        <v>13</v>
      </c>
    </row>
    <row r="86" spans="1:4" ht="12" customHeight="1" x14ac:dyDescent="0.2">
      <c r="A86" s="107">
        <v>79</v>
      </c>
      <c r="B86" s="118" t="s">
        <v>3186</v>
      </c>
      <c r="C86" s="118" t="s">
        <v>2727</v>
      </c>
      <c r="D86" s="116">
        <v>13</v>
      </c>
    </row>
    <row r="87" spans="1:4" ht="12" customHeight="1" x14ac:dyDescent="0.2">
      <c r="A87" s="110">
        <v>80</v>
      </c>
      <c r="B87" s="118" t="s">
        <v>3187</v>
      </c>
      <c r="C87" s="118" t="s">
        <v>2727</v>
      </c>
      <c r="D87" s="116">
        <v>14</v>
      </c>
    </row>
    <row r="88" spans="1:4" ht="12" customHeight="1" x14ac:dyDescent="0.2">
      <c r="A88" s="107">
        <v>81</v>
      </c>
      <c r="B88" s="118" t="s">
        <v>3188</v>
      </c>
      <c r="C88" s="118" t="s">
        <v>2727</v>
      </c>
      <c r="D88" s="116">
        <v>11</v>
      </c>
    </row>
    <row r="89" spans="1:4" ht="12" customHeight="1" x14ac:dyDescent="0.2">
      <c r="A89" s="110">
        <v>82</v>
      </c>
      <c r="B89" s="118" t="s">
        <v>3189</v>
      </c>
      <c r="C89" s="118" t="s">
        <v>2727</v>
      </c>
      <c r="D89" s="116">
        <v>11</v>
      </c>
    </row>
    <row r="90" spans="1:4" ht="12" customHeight="1" x14ac:dyDescent="0.2">
      <c r="A90" s="107">
        <v>83</v>
      </c>
      <c r="B90" s="118" t="s">
        <v>3190</v>
      </c>
      <c r="C90" s="118" t="s">
        <v>2727</v>
      </c>
      <c r="D90" s="116">
        <v>23</v>
      </c>
    </row>
    <row r="91" spans="1:4" ht="12" customHeight="1" x14ac:dyDescent="0.2">
      <c r="A91" s="110">
        <v>84</v>
      </c>
      <c r="B91" s="118" t="s">
        <v>3191</v>
      </c>
      <c r="C91" s="118" t="s">
        <v>2727</v>
      </c>
      <c r="D91" s="116">
        <v>15</v>
      </c>
    </row>
    <row r="92" spans="1:4" ht="12" customHeight="1" x14ac:dyDescent="0.2">
      <c r="A92" s="107">
        <v>85</v>
      </c>
      <c r="B92" s="118" t="s">
        <v>3192</v>
      </c>
      <c r="C92" s="118" t="s">
        <v>2727</v>
      </c>
      <c r="D92" s="116">
        <v>15</v>
      </c>
    </row>
    <row r="93" spans="1:4" ht="12" customHeight="1" x14ac:dyDescent="0.2">
      <c r="A93" s="110">
        <v>86</v>
      </c>
      <c r="B93" s="118" t="s">
        <v>3193</v>
      </c>
      <c r="C93" s="118" t="s">
        <v>2727</v>
      </c>
      <c r="D93" s="116">
        <v>11</v>
      </c>
    </row>
    <row r="94" spans="1:4" ht="12" customHeight="1" x14ac:dyDescent="0.2">
      <c r="A94" s="107">
        <v>87</v>
      </c>
      <c r="B94" s="118" t="s">
        <v>3194</v>
      </c>
      <c r="C94" s="118" t="s">
        <v>2727</v>
      </c>
      <c r="D94" s="116">
        <v>14</v>
      </c>
    </row>
    <row r="95" spans="1:4" ht="12" customHeight="1" x14ac:dyDescent="0.2">
      <c r="A95" s="110">
        <v>88</v>
      </c>
      <c r="B95" s="118" t="s">
        <v>3195</v>
      </c>
      <c r="C95" s="118" t="s">
        <v>2727</v>
      </c>
      <c r="D95" s="116">
        <v>10</v>
      </c>
    </row>
    <row r="96" spans="1:4" ht="12" customHeight="1" x14ac:dyDescent="0.2">
      <c r="A96" s="107">
        <v>89</v>
      </c>
      <c r="B96" s="118" t="s">
        <v>3196</v>
      </c>
      <c r="C96" s="118" t="s">
        <v>2727</v>
      </c>
      <c r="D96" s="116">
        <v>12</v>
      </c>
    </row>
    <row r="97" spans="1:4" ht="12" customHeight="1" x14ac:dyDescent="0.2">
      <c r="A97" s="110">
        <v>90</v>
      </c>
      <c r="B97" s="118" t="s">
        <v>3197</v>
      </c>
      <c r="C97" s="118" t="s">
        <v>2727</v>
      </c>
      <c r="D97" s="116">
        <v>14</v>
      </c>
    </row>
    <row r="98" spans="1:4" ht="12" customHeight="1" x14ac:dyDescent="0.2">
      <c r="A98" s="107">
        <v>91</v>
      </c>
      <c r="B98" s="118" t="s">
        <v>3198</v>
      </c>
      <c r="C98" s="118" t="s">
        <v>2727</v>
      </c>
      <c r="D98" s="116">
        <v>9</v>
      </c>
    </row>
    <row r="99" spans="1:4" ht="12" customHeight="1" x14ac:dyDescent="0.2">
      <c r="A99" s="110">
        <v>92</v>
      </c>
      <c r="B99" s="118" t="s">
        <v>3199</v>
      </c>
      <c r="C99" s="118" t="s">
        <v>2727</v>
      </c>
      <c r="D99" s="116">
        <v>13</v>
      </c>
    </row>
    <row r="100" spans="1:4" ht="12" customHeight="1" x14ac:dyDescent="0.2">
      <c r="A100" s="107">
        <v>93</v>
      </c>
      <c r="B100" s="118" t="s">
        <v>3200</v>
      </c>
      <c r="C100" s="118" t="s">
        <v>2727</v>
      </c>
      <c r="D100" s="116">
        <v>20</v>
      </c>
    </row>
    <row r="101" spans="1:4" ht="12" customHeight="1" x14ac:dyDescent="0.2">
      <c r="A101" s="110">
        <v>94</v>
      </c>
      <c r="B101" s="118" t="s">
        <v>3201</v>
      </c>
      <c r="C101" s="118" t="s">
        <v>2727</v>
      </c>
      <c r="D101" s="116">
        <v>17</v>
      </c>
    </row>
    <row r="102" spans="1:4" ht="12" customHeight="1" x14ac:dyDescent="0.2">
      <c r="A102" s="107">
        <v>95</v>
      </c>
      <c r="B102" s="118" t="s">
        <v>3202</v>
      </c>
      <c r="C102" s="118" t="s">
        <v>2727</v>
      </c>
      <c r="D102" s="116">
        <v>10</v>
      </c>
    </row>
    <row r="103" spans="1:4" ht="12" customHeight="1" x14ac:dyDescent="0.2">
      <c r="A103" s="110">
        <v>96</v>
      </c>
      <c r="B103" s="118" t="s">
        <v>3203</v>
      </c>
      <c r="C103" s="118" t="s">
        <v>2727</v>
      </c>
      <c r="D103" s="116">
        <v>15</v>
      </c>
    </row>
    <row r="104" spans="1:4" ht="12" customHeight="1" x14ac:dyDescent="0.2">
      <c r="A104" s="107">
        <v>97</v>
      </c>
      <c r="B104" s="118" t="s">
        <v>3204</v>
      </c>
      <c r="C104" s="118" t="s">
        <v>2727</v>
      </c>
      <c r="D104" s="116">
        <v>11</v>
      </c>
    </row>
    <row r="105" spans="1:4" ht="12" customHeight="1" x14ac:dyDescent="0.2">
      <c r="A105" s="110">
        <v>98</v>
      </c>
      <c r="B105" s="118" t="s">
        <v>3205</v>
      </c>
      <c r="C105" s="118" t="s">
        <v>2727</v>
      </c>
      <c r="D105" s="116">
        <v>13</v>
      </c>
    </row>
    <row r="106" spans="1:4" ht="12" customHeight="1" x14ac:dyDescent="0.2">
      <c r="A106" s="107">
        <v>99</v>
      </c>
      <c r="B106" s="118" t="s">
        <v>3206</v>
      </c>
      <c r="C106" s="118" t="s">
        <v>2727</v>
      </c>
      <c r="D106" s="116">
        <v>13</v>
      </c>
    </row>
    <row r="107" spans="1:4" ht="12" customHeight="1" x14ac:dyDescent="0.2">
      <c r="A107" s="110">
        <v>100</v>
      </c>
      <c r="B107" s="118" t="s">
        <v>3207</v>
      </c>
      <c r="C107" s="118" t="s">
        <v>2727</v>
      </c>
      <c r="D107" s="116">
        <v>14</v>
      </c>
    </row>
    <row r="108" spans="1:4" ht="12" customHeight="1" x14ac:dyDescent="0.2">
      <c r="A108" s="107">
        <v>101</v>
      </c>
      <c r="B108" s="118" t="s">
        <v>3208</v>
      </c>
      <c r="C108" s="118" t="s">
        <v>2727</v>
      </c>
      <c r="D108" s="116">
        <v>14</v>
      </c>
    </row>
    <row r="109" spans="1:4" ht="12" customHeight="1" x14ac:dyDescent="0.2">
      <c r="A109" s="110">
        <v>102</v>
      </c>
      <c r="B109" s="118" t="s">
        <v>3209</v>
      </c>
      <c r="C109" s="118" t="s">
        <v>2727</v>
      </c>
      <c r="D109" s="116">
        <v>11</v>
      </c>
    </row>
    <row r="110" spans="1:4" ht="12" customHeight="1" x14ac:dyDescent="0.2">
      <c r="A110" s="107">
        <v>103</v>
      </c>
      <c r="B110" s="118" t="s">
        <v>3210</v>
      </c>
      <c r="C110" s="118" t="s">
        <v>2727</v>
      </c>
      <c r="D110" s="116">
        <v>17</v>
      </c>
    </row>
    <row r="111" spans="1:4" ht="12" customHeight="1" x14ac:dyDescent="0.2">
      <c r="A111" s="110">
        <v>104</v>
      </c>
      <c r="B111" s="118" t="s">
        <v>3211</v>
      </c>
      <c r="C111" s="118" t="s">
        <v>2727</v>
      </c>
      <c r="D111" s="116">
        <v>15</v>
      </c>
    </row>
    <row r="112" spans="1:4" ht="12" customHeight="1" x14ac:dyDescent="0.2">
      <c r="A112" s="107">
        <v>105</v>
      </c>
      <c r="B112" s="118" t="s">
        <v>3212</v>
      </c>
      <c r="C112" s="118" t="s">
        <v>2727</v>
      </c>
      <c r="D112" s="116">
        <v>12</v>
      </c>
    </row>
    <row r="113" spans="1:4" ht="12" customHeight="1" x14ac:dyDescent="0.2">
      <c r="A113" s="110">
        <v>106</v>
      </c>
      <c r="B113" s="118" t="s">
        <v>3213</v>
      </c>
      <c r="C113" s="118" t="s">
        <v>2727</v>
      </c>
      <c r="D113" s="116">
        <v>10</v>
      </c>
    </row>
    <row r="114" spans="1:4" ht="12" customHeight="1" x14ac:dyDescent="0.2">
      <c r="A114" s="107">
        <v>107</v>
      </c>
      <c r="B114" s="118" t="s">
        <v>3214</v>
      </c>
      <c r="C114" s="118" t="s">
        <v>2727</v>
      </c>
      <c r="D114" s="116">
        <v>11</v>
      </c>
    </row>
    <row r="115" spans="1:4" ht="12" customHeight="1" x14ac:dyDescent="0.2">
      <c r="A115" s="110">
        <v>108</v>
      </c>
      <c r="B115" s="118" t="s">
        <v>3215</v>
      </c>
      <c r="C115" s="118" t="s">
        <v>2727</v>
      </c>
      <c r="D115" s="116">
        <v>9</v>
      </c>
    </row>
    <row r="116" spans="1:4" ht="12" customHeight="1" x14ac:dyDescent="0.2">
      <c r="A116" s="107">
        <v>109</v>
      </c>
      <c r="B116" s="118" t="s">
        <v>3216</v>
      </c>
      <c r="C116" s="118" t="s">
        <v>2727</v>
      </c>
      <c r="D116" s="116">
        <v>13</v>
      </c>
    </row>
    <row r="117" spans="1:4" ht="12" customHeight="1" x14ac:dyDescent="0.2">
      <c r="A117" s="110">
        <v>110</v>
      </c>
      <c r="B117" s="118" t="s">
        <v>3217</v>
      </c>
      <c r="C117" s="118" t="s">
        <v>2727</v>
      </c>
      <c r="D117" s="116">
        <v>13</v>
      </c>
    </row>
    <row r="118" spans="1:4" ht="12" customHeight="1" x14ac:dyDescent="0.2">
      <c r="A118" s="107">
        <v>111</v>
      </c>
      <c r="B118" s="118" t="s">
        <v>3218</v>
      </c>
      <c r="C118" s="118" t="s">
        <v>2727</v>
      </c>
      <c r="D118" s="116">
        <v>27</v>
      </c>
    </row>
    <row r="119" spans="1:4" ht="12" customHeight="1" x14ac:dyDescent="0.2">
      <c r="A119" s="110">
        <v>112</v>
      </c>
      <c r="B119" s="118" t="s">
        <v>3219</v>
      </c>
      <c r="C119" s="118" t="s">
        <v>2727</v>
      </c>
      <c r="D119" s="116">
        <v>21</v>
      </c>
    </row>
    <row r="120" spans="1:4" ht="12" customHeight="1" x14ac:dyDescent="0.2">
      <c r="A120" s="107">
        <v>113</v>
      </c>
      <c r="B120" s="118" t="s">
        <v>3220</v>
      </c>
      <c r="C120" s="118" t="s">
        <v>2727</v>
      </c>
      <c r="D120" s="116">
        <v>21</v>
      </c>
    </row>
    <row r="121" spans="1:4" ht="12" customHeight="1" x14ac:dyDescent="0.2">
      <c r="A121" s="110">
        <v>114</v>
      </c>
      <c r="B121" s="118" t="s">
        <v>3221</v>
      </c>
      <c r="C121" s="118" t="s">
        <v>2727</v>
      </c>
      <c r="D121" s="116">
        <v>47</v>
      </c>
    </row>
    <row r="122" spans="1:4" ht="12" customHeight="1" x14ac:dyDescent="0.2">
      <c r="A122" s="107">
        <v>115</v>
      </c>
      <c r="B122" s="118" t="s">
        <v>3222</v>
      </c>
      <c r="C122" s="118" t="s">
        <v>2727</v>
      </c>
      <c r="D122" s="116">
        <v>20</v>
      </c>
    </row>
    <row r="123" spans="1:4" ht="12" customHeight="1" x14ac:dyDescent="0.2">
      <c r="A123" s="110">
        <v>116</v>
      </c>
      <c r="B123" s="118" t="s">
        <v>3223</v>
      </c>
      <c r="C123" s="118" t="s">
        <v>2727</v>
      </c>
      <c r="D123" s="116">
        <v>40</v>
      </c>
    </row>
    <row r="124" spans="1:4" ht="12" customHeight="1" x14ac:dyDescent="0.2">
      <c r="A124" s="107">
        <v>117</v>
      </c>
      <c r="B124" s="118" t="s">
        <v>3224</v>
      </c>
      <c r="C124" s="118" t="s">
        <v>2727</v>
      </c>
      <c r="D124" s="116">
        <v>15</v>
      </c>
    </row>
    <row r="125" spans="1:4" ht="12" customHeight="1" x14ac:dyDescent="0.2">
      <c r="A125" s="110">
        <v>118</v>
      </c>
      <c r="B125" s="118" t="s">
        <v>3225</v>
      </c>
      <c r="C125" s="118" t="s">
        <v>2727</v>
      </c>
      <c r="D125" s="116">
        <v>9</v>
      </c>
    </row>
    <row r="126" spans="1:4" ht="12" customHeight="1" x14ac:dyDescent="0.2">
      <c r="A126" s="107">
        <v>119</v>
      </c>
      <c r="B126" s="118" t="s">
        <v>3226</v>
      </c>
      <c r="C126" s="118" t="s">
        <v>2727</v>
      </c>
      <c r="D126" s="116">
        <v>11</v>
      </c>
    </row>
    <row r="127" spans="1:4" ht="12" customHeight="1" x14ac:dyDescent="0.2">
      <c r="A127" s="110">
        <v>120</v>
      </c>
      <c r="B127" s="118" t="s">
        <v>3227</v>
      </c>
      <c r="C127" s="118" t="s">
        <v>2727</v>
      </c>
      <c r="D127" s="116">
        <v>18</v>
      </c>
    </row>
    <row r="128" spans="1:4" ht="12" customHeight="1" x14ac:dyDescent="0.2">
      <c r="A128" s="107">
        <v>121</v>
      </c>
      <c r="B128" s="118" t="s">
        <v>3228</v>
      </c>
      <c r="C128" s="118" t="s">
        <v>2727</v>
      </c>
      <c r="D128" s="116">
        <v>13</v>
      </c>
    </row>
    <row r="129" spans="1:4" ht="12" customHeight="1" x14ac:dyDescent="0.2">
      <c r="A129" s="110">
        <v>122</v>
      </c>
      <c r="B129" s="118" t="s">
        <v>3229</v>
      </c>
      <c r="C129" s="118" t="s">
        <v>2727</v>
      </c>
      <c r="D129" s="116">
        <v>36</v>
      </c>
    </row>
    <row r="130" spans="1:4" ht="12" customHeight="1" x14ac:dyDescent="0.2">
      <c r="A130" s="107">
        <v>123</v>
      </c>
      <c r="B130" s="118" t="s">
        <v>3230</v>
      </c>
      <c r="C130" s="118" t="s">
        <v>2727</v>
      </c>
      <c r="D130" s="116">
        <v>25</v>
      </c>
    </row>
    <row r="131" spans="1:4" ht="12" customHeight="1" x14ac:dyDescent="0.2">
      <c r="A131" s="110">
        <v>124</v>
      </c>
      <c r="B131" s="118" t="s">
        <v>3231</v>
      </c>
      <c r="C131" s="118" t="s">
        <v>2727</v>
      </c>
      <c r="D131" s="116">
        <v>14</v>
      </c>
    </row>
    <row r="132" spans="1:4" ht="12" customHeight="1" x14ac:dyDescent="0.2">
      <c r="A132" s="107">
        <v>125</v>
      </c>
      <c r="B132" s="118" t="s">
        <v>3232</v>
      </c>
      <c r="C132" s="118" t="s">
        <v>2727</v>
      </c>
      <c r="D132" s="116">
        <v>12</v>
      </c>
    </row>
    <row r="133" spans="1:4" ht="12" customHeight="1" x14ac:dyDescent="0.2">
      <c r="A133" s="110">
        <v>126</v>
      </c>
      <c r="B133" s="118" t="s">
        <v>3233</v>
      </c>
      <c r="C133" s="118" t="s">
        <v>2727</v>
      </c>
      <c r="D133" s="116">
        <v>12</v>
      </c>
    </row>
    <row r="134" spans="1:4" ht="12" customHeight="1" x14ac:dyDescent="0.2">
      <c r="A134" s="107">
        <v>127</v>
      </c>
      <c r="B134" s="118" t="s">
        <v>3234</v>
      </c>
      <c r="C134" s="118" t="s">
        <v>2727</v>
      </c>
      <c r="D134" s="116">
        <v>23</v>
      </c>
    </row>
    <row r="135" spans="1:4" ht="12" customHeight="1" x14ac:dyDescent="0.2">
      <c r="A135" s="110">
        <v>128</v>
      </c>
      <c r="B135" s="118" t="s">
        <v>3235</v>
      </c>
      <c r="C135" s="118" t="s">
        <v>2727</v>
      </c>
      <c r="D135" s="116">
        <v>12</v>
      </c>
    </row>
    <row r="136" spans="1:4" ht="12" customHeight="1" x14ac:dyDescent="0.2">
      <c r="A136" s="107">
        <v>129</v>
      </c>
      <c r="B136" s="118" t="s">
        <v>3236</v>
      </c>
      <c r="C136" s="118" t="s">
        <v>2727</v>
      </c>
      <c r="D136" s="116">
        <v>12</v>
      </c>
    </row>
    <row r="137" spans="1:4" ht="12" customHeight="1" x14ac:dyDescent="0.2">
      <c r="A137" s="110">
        <v>130</v>
      </c>
      <c r="B137" s="118" t="s">
        <v>3237</v>
      </c>
      <c r="C137" s="118" t="s">
        <v>2727</v>
      </c>
      <c r="D137" s="116">
        <v>12</v>
      </c>
    </row>
    <row r="138" spans="1:4" ht="12" customHeight="1" x14ac:dyDescent="0.2">
      <c r="A138" s="107">
        <v>131</v>
      </c>
      <c r="B138" s="118" t="s">
        <v>3238</v>
      </c>
      <c r="C138" s="118" t="s">
        <v>2727</v>
      </c>
      <c r="D138" s="116">
        <v>12</v>
      </c>
    </row>
    <row r="139" spans="1:4" ht="12" customHeight="1" x14ac:dyDescent="0.2">
      <c r="A139" s="110">
        <v>132</v>
      </c>
      <c r="B139" s="118" t="s">
        <v>3239</v>
      </c>
      <c r="C139" s="118" t="s">
        <v>2727</v>
      </c>
      <c r="D139" s="116">
        <v>12</v>
      </c>
    </row>
    <row r="140" spans="1:4" ht="12" customHeight="1" x14ac:dyDescent="0.2">
      <c r="A140" s="107">
        <v>133</v>
      </c>
      <c r="B140" s="118" t="s">
        <v>3240</v>
      </c>
      <c r="C140" s="118" t="s">
        <v>2727</v>
      </c>
      <c r="D140" s="116">
        <v>9</v>
      </c>
    </row>
    <row r="141" spans="1:4" ht="12" customHeight="1" x14ac:dyDescent="0.2">
      <c r="A141" s="110">
        <v>134</v>
      </c>
      <c r="B141" s="118" t="s">
        <v>3241</v>
      </c>
      <c r="C141" s="118" t="s">
        <v>2727</v>
      </c>
      <c r="D141" s="116">
        <v>25</v>
      </c>
    </row>
    <row r="142" spans="1:4" ht="12" customHeight="1" x14ac:dyDescent="0.2">
      <c r="A142" s="107">
        <v>135</v>
      </c>
      <c r="B142" s="118" t="s">
        <v>3242</v>
      </c>
      <c r="C142" s="118" t="s">
        <v>2727</v>
      </c>
      <c r="D142" s="116">
        <v>25</v>
      </c>
    </row>
    <row r="143" spans="1:4" ht="12" customHeight="1" x14ac:dyDescent="0.2">
      <c r="A143" s="110">
        <v>136</v>
      </c>
      <c r="B143" s="118" t="s">
        <v>3243</v>
      </c>
      <c r="C143" s="118" t="s">
        <v>2727</v>
      </c>
      <c r="D143" s="116">
        <v>9</v>
      </c>
    </row>
    <row r="144" spans="1:4" ht="12" customHeight="1" x14ac:dyDescent="0.2">
      <c r="A144" s="107">
        <v>137</v>
      </c>
      <c r="B144" s="118" t="s">
        <v>3244</v>
      </c>
      <c r="C144" s="118" t="s">
        <v>2727</v>
      </c>
      <c r="D144" s="116">
        <v>14</v>
      </c>
    </row>
    <row r="145" spans="1:4" ht="12" customHeight="1" x14ac:dyDescent="0.2">
      <c r="A145" s="110">
        <v>138</v>
      </c>
      <c r="B145" s="118" t="s">
        <v>3245</v>
      </c>
      <c r="C145" s="118" t="s">
        <v>2727</v>
      </c>
      <c r="D145" s="116">
        <v>11</v>
      </c>
    </row>
    <row r="146" spans="1:4" ht="12" customHeight="1" x14ac:dyDescent="0.2">
      <c r="A146" s="107">
        <v>139</v>
      </c>
      <c r="B146" s="118" t="s">
        <v>3246</v>
      </c>
      <c r="C146" s="118" t="s">
        <v>2727</v>
      </c>
      <c r="D146" s="116">
        <v>19</v>
      </c>
    </row>
    <row r="147" spans="1:4" ht="12" customHeight="1" x14ac:dyDescent="0.2">
      <c r="A147" s="110">
        <v>140</v>
      </c>
      <c r="B147" s="118" t="s">
        <v>3247</v>
      </c>
      <c r="C147" s="118" t="s">
        <v>2727</v>
      </c>
      <c r="D147" s="116">
        <v>36</v>
      </c>
    </row>
    <row r="148" spans="1:4" ht="12" customHeight="1" x14ac:dyDescent="0.2">
      <c r="A148" s="107">
        <v>141</v>
      </c>
      <c r="B148" s="118" t="s">
        <v>3248</v>
      </c>
      <c r="C148" s="118" t="s">
        <v>2727</v>
      </c>
      <c r="D148" s="116">
        <v>17</v>
      </c>
    </row>
    <row r="149" spans="1:4" ht="12" customHeight="1" x14ac:dyDescent="0.2">
      <c r="A149" s="110">
        <v>142</v>
      </c>
      <c r="B149" s="118" t="s">
        <v>3249</v>
      </c>
      <c r="C149" s="118" t="s">
        <v>2727</v>
      </c>
      <c r="D149" s="116">
        <v>19</v>
      </c>
    </row>
    <row r="150" spans="1:4" ht="12" customHeight="1" x14ac:dyDescent="0.2">
      <c r="A150" s="107">
        <v>143</v>
      </c>
      <c r="B150" s="118" t="s">
        <v>3250</v>
      </c>
      <c r="C150" s="118" t="s">
        <v>2727</v>
      </c>
      <c r="D150" s="116">
        <v>23</v>
      </c>
    </row>
    <row r="151" spans="1:4" ht="12" customHeight="1" x14ac:dyDescent="0.2">
      <c r="A151" s="110">
        <v>144</v>
      </c>
      <c r="B151" s="118" t="s">
        <v>3251</v>
      </c>
      <c r="C151" s="118" t="s">
        <v>2727</v>
      </c>
      <c r="D151" s="116">
        <v>23</v>
      </c>
    </row>
    <row r="152" spans="1:4" ht="12" customHeight="1" x14ac:dyDescent="0.2">
      <c r="A152" s="107">
        <v>145</v>
      </c>
      <c r="B152" s="118" t="s">
        <v>3252</v>
      </c>
      <c r="C152" s="118" t="s">
        <v>2727</v>
      </c>
      <c r="D152" s="116">
        <v>20</v>
      </c>
    </row>
    <row r="153" spans="1:4" ht="12" customHeight="1" x14ac:dyDescent="0.2">
      <c r="A153" s="110">
        <v>146</v>
      </c>
      <c r="B153" s="118" t="s">
        <v>3253</v>
      </c>
      <c r="C153" s="118" t="s">
        <v>2727</v>
      </c>
      <c r="D153" s="116">
        <v>13</v>
      </c>
    </row>
    <row r="154" spans="1:4" ht="12" customHeight="1" x14ac:dyDescent="0.2">
      <c r="A154" s="107">
        <v>147</v>
      </c>
      <c r="B154" s="118" t="s">
        <v>3254</v>
      </c>
      <c r="C154" s="118" t="s">
        <v>2727</v>
      </c>
      <c r="D154" s="116">
        <v>11</v>
      </c>
    </row>
    <row r="155" spans="1:4" ht="12" customHeight="1" x14ac:dyDescent="0.2">
      <c r="A155" s="110">
        <v>148</v>
      </c>
      <c r="B155" s="118" t="s">
        <v>3255</v>
      </c>
      <c r="C155" s="118" t="s">
        <v>2727</v>
      </c>
      <c r="D155" s="116">
        <v>11</v>
      </c>
    </row>
    <row r="156" spans="1:4" ht="12" customHeight="1" x14ac:dyDescent="0.2">
      <c r="A156" s="107">
        <v>149</v>
      </c>
      <c r="B156" s="118" t="s">
        <v>3256</v>
      </c>
      <c r="C156" s="118" t="s">
        <v>2727</v>
      </c>
      <c r="D156" s="116">
        <v>11</v>
      </c>
    </row>
    <row r="157" spans="1:4" ht="12" customHeight="1" x14ac:dyDescent="0.2">
      <c r="A157" s="110">
        <v>150</v>
      </c>
      <c r="B157" s="118" t="s">
        <v>3257</v>
      </c>
      <c r="C157" s="118" t="s">
        <v>2727</v>
      </c>
      <c r="D157" s="116">
        <v>11</v>
      </c>
    </row>
    <row r="158" spans="1:4" ht="12" customHeight="1" x14ac:dyDescent="0.2">
      <c r="A158" s="107">
        <v>151</v>
      </c>
      <c r="B158" s="118" t="s">
        <v>3258</v>
      </c>
      <c r="C158" s="118" t="s">
        <v>2727</v>
      </c>
      <c r="D158" s="116">
        <v>11</v>
      </c>
    </row>
    <row r="159" spans="1:4" ht="12" customHeight="1" x14ac:dyDescent="0.2">
      <c r="A159" s="110">
        <v>152</v>
      </c>
      <c r="B159" s="118" t="s">
        <v>3259</v>
      </c>
      <c r="C159" s="118" t="s">
        <v>2727</v>
      </c>
      <c r="D159" s="116">
        <v>20</v>
      </c>
    </row>
    <row r="160" spans="1:4" ht="12" customHeight="1" x14ac:dyDescent="0.2">
      <c r="A160" s="107">
        <v>153</v>
      </c>
      <c r="B160" s="118" t="s">
        <v>3260</v>
      </c>
      <c r="C160" s="118" t="s">
        <v>2727</v>
      </c>
      <c r="D160" s="116">
        <v>11</v>
      </c>
    </row>
    <row r="161" spans="1:4" ht="12" customHeight="1" x14ac:dyDescent="0.2">
      <c r="A161" s="110">
        <v>154</v>
      </c>
      <c r="B161" s="118" t="s">
        <v>3261</v>
      </c>
      <c r="C161" s="118" t="s">
        <v>2727</v>
      </c>
      <c r="D161" s="116">
        <v>11</v>
      </c>
    </row>
    <row r="162" spans="1:4" ht="12" customHeight="1" x14ac:dyDescent="0.2">
      <c r="A162" s="107">
        <v>155</v>
      </c>
      <c r="B162" s="118" t="s">
        <v>3262</v>
      </c>
      <c r="C162" s="118" t="s">
        <v>2727</v>
      </c>
      <c r="D162" s="116">
        <v>15</v>
      </c>
    </row>
    <row r="163" spans="1:4" ht="12" customHeight="1" x14ac:dyDescent="0.2">
      <c r="A163" s="110">
        <v>156</v>
      </c>
      <c r="B163" s="118" t="s">
        <v>3263</v>
      </c>
      <c r="C163" s="118" t="s">
        <v>2727</v>
      </c>
      <c r="D163" s="116">
        <v>11</v>
      </c>
    </row>
    <row r="164" spans="1:4" ht="12" customHeight="1" x14ac:dyDescent="0.2">
      <c r="A164" s="107">
        <v>157</v>
      </c>
      <c r="B164" s="118" t="s">
        <v>3264</v>
      </c>
      <c r="C164" s="118" t="s">
        <v>2727</v>
      </c>
      <c r="D164" s="116">
        <v>13</v>
      </c>
    </row>
    <row r="165" spans="1:4" ht="12" customHeight="1" x14ac:dyDescent="0.2">
      <c r="A165" s="110">
        <v>158</v>
      </c>
      <c r="B165" s="118" t="s">
        <v>3265</v>
      </c>
      <c r="C165" s="118" t="s">
        <v>2727</v>
      </c>
      <c r="D165" s="116">
        <v>9</v>
      </c>
    </row>
    <row r="166" spans="1:4" ht="12" customHeight="1" x14ac:dyDescent="0.2">
      <c r="A166" s="107">
        <v>159</v>
      </c>
      <c r="B166" s="118" t="s">
        <v>3266</v>
      </c>
      <c r="C166" s="118" t="s">
        <v>2727</v>
      </c>
      <c r="D166" s="116">
        <v>17</v>
      </c>
    </row>
    <row r="167" spans="1:4" ht="12" customHeight="1" x14ac:dyDescent="0.2">
      <c r="A167" s="110">
        <v>160</v>
      </c>
      <c r="B167" s="118" t="s">
        <v>3267</v>
      </c>
      <c r="C167" s="118" t="s">
        <v>2727</v>
      </c>
      <c r="D167" s="116">
        <v>12</v>
      </c>
    </row>
    <row r="168" spans="1:4" ht="12" customHeight="1" x14ac:dyDescent="0.2">
      <c r="A168" s="107">
        <v>161</v>
      </c>
      <c r="B168" s="118" t="s">
        <v>3268</v>
      </c>
      <c r="C168" s="118" t="s">
        <v>2727</v>
      </c>
      <c r="D168" s="116">
        <v>12</v>
      </c>
    </row>
    <row r="169" spans="1:4" ht="12" customHeight="1" x14ac:dyDescent="0.2">
      <c r="A169" s="110">
        <v>162</v>
      </c>
      <c r="B169" s="118" t="s">
        <v>3269</v>
      </c>
      <c r="C169" s="118" t="s">
        <v>2727</v>
      </c>
      <c r="D169" s="116">
        <v>28</v>
      </c>
    </row>
    <row r="170" spans="1:4" ht="12" customHeight="1" x14ac:dyDescent="0.2">
      <c r="A170" s="107">
        <v>163</v>
      </c>
      <c r="B170" s="118" t="s">
        <v>3270</v>
      </c>
      <c r="C170" s="118" t="s">
        <v>2727</v>
      </c>
      <c r="D170" s="116">
        <v>26</v>
      </c>
    </row>
    <row r="171" spans="1:4" ht="12" customHeight="1" x14ac:dyDescent="0.2">
      <c r="A171" s="110">
        <v>164</v>
      </c>
      <c r="B171" s="118" t="s">
        <v>3271</v>
      </c>
      <c r="C171" s="118" t="s">
        <v>2727</v>
      </c>
      <c r="D171" s="116">
        <v>14</v>
      </c>
    </row>
    <row r="172" spans="1:4" ht="12" customHeight="1" x14ac:dyDescent="0.2">
      <c r="A172" s="107">
        <v>165</v>
      </c>
      <c r="B172" s="118" t="s">
        <v>3272</v>
      </c>
      <c r="C172" s="118" t="s">
        <v>2727</v>
      </c>
      <c r="D172" s="116">
        <v>55</v>
      </c>
    </row>
    <row r="173" spans="1:4" ht="12" customHeight="1" x14ac:dyDescent="0.2">
      <c r="A173" s="110">
        <v>166</v>
      </c>
      <c r="B173" s="118" t="s">
        <v>3273</v>
      </c>
      <c r="C173" s="118" t="s">
        <v>2727</v>
      </c>
      <c r="D173" s="116">
        <v>12</v>
      </c>
    </row>
    <row r="174" spans="1:4" ht="12" customHeight="1" x14ac:dyDescent="0.2">
      <c r="A174" s="107">
        <v>167</v>
      </c>
      <c r="B174" s="118" t="s">
        <v>3274</v>
      </c>
      <c r="C174" s="118" t="s">
        <v>2727</v>
      </c>
      <c r="D174" s="116">
        <v>10</v>
      </c>
    </row>
    <row r="175" spans="1:4" ht="12" customHeight="1" x14ac:dyDescent="0.2">
      <c r="A175" s="110">
        <v>168</v>
      </c>
      <c r="B175" s="118" t="s">
        <v>3275</v>
      </c>
      <c r="C175" s="118" t="s">
        <v>2727</v>
      </c>
      <c r="D175" s="116">
        <v>9</v>
      </c>
    </row>
    <row r="176" spans="1:4" ht="12" customHeight="1" x14ac:dyDescent="0.2">
      <c r="A176" s="107">
        <v>169</v>
      </c>
      <c r="B176" s="118" t="s">
        <v>3276</v>
      </c>
      <c r="C176" s="118" t="s">
        <v>2727</v>
      </c>
      <c r="D176" s="116">
        <v>11</v>
      </c>
    </row>
    <row r="177" spans="1:4" ht="12" customHeight="1" x14ac:dyDescent="0.2">
      <c r="A177" s="110">
        <v>170</v>
      </c>
      <c r="B177" s="118" t="s">
        <v>3277</v>
      </c>
      <c r="C177" s="118" t="s">
        <v>2727</v>
      </c>
      <c r="D177" s="116">
        <v>13</v>
      </c>
    </row>
    <row r="178" spans="1:4" ht="12" customHeight="1" x14ac:dyDescent="0.2">
      <c r="A178" s="107">
        <v>171</v>
      </c>
      <c r="B178" s="118" t="s">
        <v>3278</v>
      </c>
      <c r="C178" s="118" t="s">
        <v>2727</v>
      </c>
      <c r="D178" s="116">
        <v>9</v>
      </c>
    </row>
    <row r="179" spans="1:4" ht="12" customHeight="1" x14ac:dyDescent="0.2">
      <c r="A179" s="110">
        <v>172</v>
      </c>
      <c r="B179" s="118" t="s">
        <v>3279</v>
      </c>
      <c r="C179" s="118" t="s">
        <v>2727</v>
      </c>
      <c r="D179" s="116">
        <v>10</v>
      </c>
    </row>
    <row r="180" spans="1:4" ht="12" customHeight="1" x14ac:dyDescent="0.2">
      <c r="A180" s="107">
        <v>173</v>
      </c>
      <c r="B180" s="118" t="s">
        <v>3280</v>
      </c>
      <c r="C180" s="118" t="s">
        <v>2727</v>
      </c>
      <c r="D180" s="116">
        <v>10</v>
      </c>
    </row>
    <row r="181" spans="1:4" ht="12" customHeight="1" x14ac:dyDescent="0.2">
      <c r="A181" s="110">
        <v>174</v>
      </c>
      <c r="B181" s="118" t="s">
        <v>3281</v>
      </c>
      <c r="C181" s="118" t="s">
        <v>2727</v>
      </c>
      <c r="D181" s="116">
        <v>13</v>
      </c>
    </row>
    <row r="182" spans="1:4" ht="12" customHeight="1" x14ac:dyDescent="0.2">
      <c r="A182" s="107">
        <v>175</v>
      </c>
      <c r="B182" s="118" t="s">
        <v>3282</v>
      </c>
      <c r="C182" s="118" t="s">
        <v>2727</v>
      </c>
      <c r="D182" s="116">
        <v>14</v>
      </c>
    </row>
    <row r="183" spans="1:4" ht="12" customHeight="1" x14ac:dyDescent="0.2">
      <c r="A183" s="110">
        <v>176</v>
      </c>
      <c r="B183" s="118" t="s">
        <v>3283</v>
      </c>
      <c r="C183" s="118" t="s">
        <v>2727</v>
      </c>
      <c r="D183" s="116">
        <v>11</v>
      </c>
    </row>
    <row r="184" spans="1:4" ht="12" customHeight="1" x14ac:dyDescent="0.2">
      <c r="A184" s="107">
        <v>177</v>
      </c>
      <c r="B184" s="118" t="s">
        <v>3284</v>
      </c>
      <c r="C184" s="118" t="s">
        <v>2727</v>
      </c>
      <c r="D184" s="116">
        <v>22</v>
      </c>
    </row>
    <row r="185" spans="1:4" ht="12" customHeight="1" x14ac:dyDescent="0.2">
      <c r="A185" s="110">
        <v>178</v>
      </c>
      <c r="B185" s="118" t="s">
        <v>3285</v>
      </c>
      <c r="C185" s="118" t="s">
        <v>2727</v>
      </c>
      <c r="D185" s="116">
        <v>22</v>
      </c>
    </row>
    <row r="186" spans="1:4" ht="12" customHeight="1" x14ac:dyDescent="0.2">
      <c r="A186" s="107">
        <v>179</v>
      </c>
      <c r="B186" s="118" t="s">
        <v>3286</v>
      </c>
      <c r="C186" s="118" t="s">
        <v>2727</v>
      </c>
      <c r="D186" s="116">
        <v>15</v>
      </c>
    </row>
    <row r="187" spans="1:4" ht="12" customHeight="1" x14ac:dyDescent="0.2">
      <c r="A187" s="110">
        <v>180</v>
      </c>
      <c r="B187" s="118" t="s">
        <v>3287</v>
      </c>
      <c r="C187" s="118" t="s">
        <v>2727</v>
      </c>
      <c r="D187" s="116">
        <v>12</v>
      </c>
    </row>
    <row r="188" spans="1:4" ht="12" customHeight="1" x14ac:dyDescent="0.2">
      <c r="A188" s="107">
        <v>181</v>
      </c>
      <c r="B188" s="118" t="s">
        <v>3288</v>
      </c>
      <c r="C188" s="118" t="s">
        <v>2727</v>
      </c>
      <c r="D188" s="116">
        <v>9</v>
      </c>
    </row>
    <row r="189" spans="1:4" ht="12" customHeight="1" x14ac:dyDescent="0.2">
      <c r="A189" s="110">
        <v>182</v>
      </c>
      <c r="B189" s="118" t="s">
        <v>3289</v>
      </c>
      <c r="C189" s="118" t="s">
        <v>2727</v>
      </c>
      <c r="D189" s="116">
        <v>11</v>
      </c>
    </row>
    <row r="190" spans="1:4" ht="12" customHeight="1" x14ac:dyDescent="0.2">
      <c r="A190" s="107">
        <v>183</v>
      </c>
      <c r="B190" s="118" t="s">
        <v>3290</v>
      </c>
      <c r="C190" s="118" t="s">
        <v>2727</v>
      </c>
      <c r="D190" s="116">
        <v>12</v>
      </c>
    </row>
    <row r="191" spans="1:4" ht="12" customHeight="1" x14ac:dyDescent="0.2">
      <c r="A191" s="110">
        <v>184</v>
      </c>
      <c r="B191" s="118" t="s">
        <v>3291</v>
      </c>
      <c r="C191" s="118" t="s">
        <v>2727</v>
      </c>
      <c r="D191" s="116">
        <v>13</v>
      </c>
    </row>
    <row r="192" spans="1:4" ht="12" customHeight="1" x14ac:dyDescent="0.2">
      <c r="A192" s="107">
        <v>185</v>
      </c>
      <c r="B192" s="118" t="s">
        <v>3292</v>
      </c>
      <c r="C192" s="118" t="s">
        <v>2727</v>
      </c>
      <c r="D192" s="116">
        <v>12</v>
      </c>
    </row>
    <row r="193" spans="1:4" ht="12" customHeight="1" x14ac:dyDescent="0.2">
      <c r="A193" s="110">
        <v>186</v>
      </c>
      <c r="B193" s="118" t="s">
        <v>3293</v>
      </c>
      <c r="C193" s="118" t="s">
        <v>2727</v>
      </c>
      <c r="D193" s="116">
        <v>11</v>
      </c>
    </row>
    <row r="194" spans="1:4" ht="12" customHeight="1" x14ac:dyDescent="0.2">
      <c r="A194" s="107">
        <v>187</v>
      </c>
      <c r="B194" s="118" t="s">
        <v>3294</v>
      </c>
      <c r="C194" s="118" t="s">
        <v>2727</v>
      </c>
      <c r="D194" s="116">
        <v>12</v>
      </c>
    </row>
    <row r="195" spans="1:4" ht="12" customHeight="1" x14ac:dyDescent="0.2">
      <c r="A195" s="110">
        <v>188</v>
      </c>
      <c r="B195" s="118" t="s">
        <v>3295</v>
      </c>
      <c r="C195" s="118" t="s">
        <v>2727</v>
      </c>
      <c r="D195" s="116">
        <v>15</v>
      </c>
    </row>
    <row r="196" spans="1:4" ht="12" customHeight="1" x14ac:dyDescent="0.2">
      <c r="A196" s="107">
        <v>189</v>
      </c>
      <c r="B196" s="118" t="s">
        <v>3296</v>
      </c>
      <c r="C196" s="118" t="s">
        <v>2727</v>
      </c>
      <c r="D196" s="116">
        <v>14</v>
      </c>
    </row>
    <row r="197" spans="1:4" ht="12" customHeight="1" x14ac:dyDescent="0.2">
      <c r="A197" s="110">
        <v>190</v>
      </c>
      <c r="B197" s="118" t="s">
        <v>3297</v>
      </c>
      <c r="C197" s="118" t="s">
        <v>2727</v>
      </c>
      <c r="D197" s="116">
        <v>13</v>
      </c>
    </row>
    <row r="198" spans="1:4" ht="12" customHeight="1" x14ac:dyDescent="0.2">
      <c r="A198" s="107">
        <v>191</v>
      </c>
      <c r="B198" s="118" t="s">
        <v>3298</v>
      </c>
      <c r="C198" s="118" t="s">
        <v>2727</v>
      </c>
      <c r="D198" s="116">
        <v>15</v>
      </c>
    </row>
    <row r="199" spans="1:4" ht="12" customHeight="1" x14ac:dyDescent="0.2">
      <c r="A199" s="110">
        <v>192</v>
      </c>
      <c r="B199" s="118" t="s">
        <v>3299</v>
      </c>
      <c r="C199" s="118" t="s">
        <v>2727</v>
      </c>
      <c r="D199" s="116">
        <v>8</v>
      </c>
    </row>
    <row r="200" spans="1:4" ht="12" customHeight="1" x14ac:dyDescent="0.2">
      <c r="A200" s="107">
        <v>193</v>
      </c>
      <c r="B200" s="118" t="s">
        <v>3300</v>
      </c>
      <c r="C200" s="118" t="s">
        <v>2727</v>
      </c>
      <c r="D200" s="116">
        <v>16</v>
      </c>
    </row>
    <row r="201" spans="1:4" ht="12" customHeight="1" x14ac:dyDescent="0.2">
      <c r="A201" s="110">
        <v>194</v>
      </c>
      <c r="B201" s="118" t="s">
        <v>3301</v>
      </c>
      <c r="C201" s="118" t="s">
        <v>2727</v>
      </c>
      <c r="D201" s="116">
        <v>17</v>
      </c>
    </row>
    <row r="202" spans="1:4" ht="12" customHeight="1" x14ac:dyDescent="0.2">
      <c r="A202" s="107">
        <v>195</v>
      </c>
      <c r="B202" s="118" t="s">
        <v>3302</v>
      </c>
      <c r="C202" s="118" t="s">
        <v>2727</v>
      </c>
      <c r="D202" s="116">
        <v>8</v>
      </c>
    </row>
    <row r="203" spans="1:4" ht="12" customHeight="1" x14ac:dyDescent="0.2">
      <c r="A203" s="110">
        <v>196</v>
      </c>
      <c r="B203" s="118" t="s">
        <v>3303</v>
      </c>
      <c r="C203" s="118" t="s">
        <v>2727</v>
      </c>
      <c r="D203" s="116">
        <v>14</v>
      </c>
    </row>
    <row r="204" spans="1:4" ht="12" customHeight="1" x14ac:dyDescent="0.2">
      <c r="A204" s="107">
        <v>197</v>
      </c>
      <c r="B204" s="118" t="s">
        <v>3304</v>
      </c>
      <c r="C204" s="118" t="s">
        <v>2727</v>
      </c>
      <c r="D204" s="116">
        <v>14</v>
      </c>
    </row>
    <row r="205" spans="1:4" ht="12" customHeight="1" x14ac:dyDescent="0.2">
      <c r="A205" s="110">
        <v>198</v>
      </c>
      <c r="B205" s="118" t="s">
        <v>3305</v>
      </c>
      <c r="C205" s="118" t="s">
        <v>2727</v>
      </c>
      <c r="D205" s="116">
        <v>14</v>
      </c>
    </row>
    <row r="206" spans="1:4" ht="12" customHeight="1" x14ac:dyDescent="0.2">
      <c r="A206" s="107">
        <v>199</v>
      </c>
      <c r="B206" s="118" t="s">
        <v>3306</v>
      </c>
      <c r="C206" s="118" t="s">
        <v>2727</v>
      </c>
      <c r="D206" s="116">
        <v>10</v>
      </c>
    </row>
    <row r="207" spans="1:4" ht="12" customHeight="1" x14ac:dyDescent="0.2">
      <c r="A207" s="110">
        <v>200</v>
      </c>
      <c r="B207" s="118" t="s">
        <v>3307</v>
      </c>
      <c r="C207" s="118" t="s">
        <v>2727</v>
      </c>
      <c r="D207" s="116">
        <v>17</v>
      </c>
    </row>
    <row r="208" spans="1:4" ht="12" customHeight="1" x14ac:dyDescent="0.2">
      <c r="A208" s="107">
        <v>201</v>
      </c>
      <c r="B208" s="118" t="s">
        <v>3308</v>
      </c>
      <c r="C208" s="118" t="s">
        <v>2727</v>
      </c>
      <c r="D208" s="116">
        <v>10</v>
      </c>
    </row>
    <row r="209" spans="1:4" ht="12" customHeight="1" x14ac:dyDescent="0.2">
      <c r="A209" s="110">
        <v>202</v>
      </c>
      <c r="B209" s="118" t="s">
        <v>3309</v>
      </c>
      <c r="C209" s="118" t="s">
        <v>2727</v>
      </c>
      <c r="D209" s="116">
        <v>12</v>
      </c>
    </row>
    <row r="210" spans="1:4" ht="12" customHeight="1" x14ac:dyDescent="0.2">
      <c r="A210" s="107">
        <v>203</v>
      </c>
      <c r="B210" s="118" t="s">
        <v>3310</v>
      </c>
      <c r="C210" s="118" t="s">
        <v>2727</v>
      </c>
      <c r="D210" s="116">
        <v>15</v>
      </c>
    </row>
    <row r="211" spans="1:4" ht="12" customHeight="1" x14ac:dyDescent="0.2">
      <c r="A211" s="110">
        <v>204</v>
      </c>
      <c r="B211" s="118" t="s">
        <v>3311</v>
      </c>
      <c r="C211" s="118" t="s">
        <v>2727</v>
      </c>
      <c r="D211" s="116">
        <v>10</v>
      </c>
    </row>
    <row r="212" spans="1:4" ht="12" customHeight="1" x14ac:dyDescent="0.2">
      <c r="A212" s="107">
        <v>205</v>
      </c>
      <c r="B212" s="118" t="s">
        <v>3312</v>
      </c>
      <c r="C212" s="118" t="s">
        <v>2727</v>
      </c>
      <c r="D212" s="116">
        <v>15</v>
      </c>
    </row>
    <row r="213" spans="1:4" ht="12" customHeight="1" x14ac:dyDescent="0.2">
      <c r="A213" s="110">
        <v>206</v>
      </c>
      <c r="B213" s="118" t="s">
        <v>3313</v>
      </c>
      <c r="C213" s="118" t="s">
        <v>2727</v>
      </c>
      <c r="D213" s="116">
        <v>15</v>
      </c>
    </row>
    <row r="214" spans="1:4" ht="12" customHeight="1" x14ac:dyDescent="0.2">
      <c r="A214" s="107">
        <v>207</v>
      </c>
      <c r="B214" s="118" t="s">
        <v>3314</v>
      </c>
      <c r="C214" s="118" t="s">
        <v>2727</v>
      </c>
      <c r="D214" s="116">
        <v>11</v>
      </c>
    </row>
    <row r="215" spans="1:4" ht="12" customHeight="1" x14ac:dyDescent="0.2">
      <c r="A215" s="110">
        <v>208</v>
      </c>
      <c r="B215" s="118" t="s">
        <v>3315</v>
      </c>
      <c r="C215" s="118" t="s">
        <v>2727</v>
      </c>
      <c r="D215" s="116">
        <v>11</v>
      </c>
    </row>
    <row r="216" spans="1:4" ht="12" customHeight="1" x14ac:dyDescent="0.2">
      <c r="A216" s="107">
        <v>209</v>
      </c>
      <c r="B216" s="118" t="s">
        <v>3316</v>
      </c>
      <c r="C216" s="118" t="s">
        <v>2727</v>
      </c>
      <c r="D216" s="116">
        <v>14</v>
      </c>
    </row>
    <row r="217" spans="1:4" ht="12" customHeight="1" x14ac:dyDescent="0.2">
      <c r="A217" s="110">
        <v>210</v>
      </c>
      <c r="B217" s="118" t="s">
        <v>3317</v>
      </c>
      <c r="C217" s="118" t="s">
        <v>2727</v>
      </c>
      <c r="D217" s="116">
        <v>11</v>
      </c>
    </row>
    <row r="218" spans="1:4" ht="12" customHeight="1" x14ac:dyDescent="0.2">
      <c r="A218" s="107">
        <v>211</v>
      </c>
      <c r="B218" s="118" t="s">
        <v>3318</v>
      </c>
      <c r="C218" s="118" t="s">
        <v>2727</v>
      </c>
      <c r="D218" s="116">
        <v>12</v>
      </c>
    </row>
    <row r="219" spans="1:4" ht="12" customHeight="1" x14ac:dyDescent="0.2">
      <c r="A219" s="110">
        <v>212</v>
      </c>
      <c r="B219" s="118" t="s">
        <v>3319</v>
      </c>
      <c r="C219" s="118" t="s">
        <v>2727</v>
      </c>
      <c r="D219" s="116">
        <v>14</v>
      </c>
    </row>
    <row r="220" spans="1:4" ht="12" customHeight="1" x14ac:dyDescent="0.2">
      <c r="A220" s="107">
        <v>213</v>
      </c>
      <c r="B220" s="118" t="s">
        <v>3320</v>
      </c>
      <c r="C220" s="118" t="s">
        <v>2727</v>
      </c>
      <c r="D220" s="116">
        <v>14</v>
      </c>
    </row>
    <row r="221" spans="1:4" ht="12" customHeight="1" x14ac:dyDescent="0.2">
      <c r="A221" s="110">
        <v>214</v>
      </c>
      <c r="B221" s="118" t="s">
        <v>3321</v>
      </c>
      <c r="C221" s="118" t="s">
        <v>2727</v>
      </c>
      <c r="D221" s="116">
        <v>12</v>
      </c>
    </row>
    <row r="222" spans="1:4" ht="12" customHeight="1" x14ac:dyDescent="0.2">
      <c r="A222" s="107">
        <v>215</v>
      </c>
      <c r="B222" s="118" t="s">
        <v>3322</v>
      </c>
      <c r="C222" s="118" t="s">
        <v>2727</v>
      </c>
      <c r="D222" s="116">
        <v>16</v>
      </c>
    </row>
    <row r="223" spans="1:4" ht="12" customHeight="1" x14ac:dyDescent="0.2">
      <c r="A223" s="110">
        <v>216</v>
      </c>
      <c r="B223" s="118" t="s">
        <v>3323</v>
      </c>
      <c r="C223" s="118" t="s">
        <v>2727</v>
      </c>
      <c r="D223" s="116">
        <v>15</v>
      </c>
    </row>
    <row r="224" spans="1:4" ht="12" customHeight="1" x14ac:dyDescent="0.2">
      <c r="A224" s="107">
        <v>217</v>
      </c>
      <c r="B224" s="118" t="s">
        <v>3324</v>
      </c>
      <c r="C224" s="118" t="s">
        <v>2727</v>
      </c>
      <c r="D224" s="116">
        <v>14</v>
      </c>
    </row>
    <row r="225" spans="1:4" ht="12" customHeight="1" x14ac:dyDescent="0.2">
      <c r="A225" s="110">
        <v>218</v>
      </c>
      <c r="B225" s="118" t="s">
        <v>3325</v>
      </c>
      <c r="C225" s="118" t="s">
        <v>2727</v>
      </c>
      <c r="D225" s="116">
        <v>15</v>
      </c>
    </row>
    <row r="226" spans="1:4" ht="12" customHeight="1" x14ac:dyDescent="0.2">
      <c r="A226" s="107">
        <v>219</v>
      </c>
      <c r="B226" s="118" t="s">
        <v>3326</v>
      </c>
      <c r="C226" s="118" t="s">
        <v>2727</v>
      </c>
      <c r="D226" s="116">
        <v>21</v>
      </c>
    </row>
    <row r="227" spans="1:4" ht="12" customHeight="1" x14ac:dyDescent="0.2">
      <c r="A227" s="110">
        <v>220</v>
      </c>
      <c r="B227" s="118" t="s">
        <v>3327</v>
      </c>
      <c r="C227" s="118" t="s">
        <v>2727</v>
      </c>
      <c r="D227" s="116">
        <v>11</v>
      </c>
    </row>
    <row r="228" spans="1:4" ht="12" customHeight="1" x14ac:dyDescent="0.2">
      <c r="A228" s="107">
        <v>221</v>
      </c>
      <c r="B228" s="118" t="s">
        <v>3328</v>
      </c>
      <c r="C228" s="118" t="s">
        <v>2727</v>
      </c>
      <c r="D228" s="116">
        <v>14</v>
      </c>
    </row>
    <row r="229" spans="1:4" ht="12" customHeight="1" x14ac:dyDescent="0.2">
      <c r="A229" s="110">
        <v>222</v>
      </c>
      <c r="B229" s="118" t="s">
        <v>3329</v>
      </c>
      <c r="C229" s="118" t="s">
        <v>2727</v>
      </c>
      <c r="D229" s="116">
        <v>11</v>
      </c>
    </row>
    <row r="230" spans="1:4" ht="12" customHeight="1" x14ac:dyDescent="0.2">
      <c r="A230" s="107">
        <v>223</v>
      </c>
      <c r="B230" s="118" t="s">
        <v>3330</v>
      </c>
      <c r="C230" s="118" t="s">
        <v>2727</v>
      </c>
      <c r="D230" s="116">
        <v>11</v>
      </c>
    </row>
    <row r="231" spans="1:4" ht="12" customHeight="1" x14ac:dyDescent="0.2">
      <c r="A231" s="110">
        <v>224</v>
      </c>
      <c r="B231" s="118" t="s">
        <v>3331</v>
      </c>
      <c r="C231" s="118" t="s">
        <v>2727</v>
      </c>
      <c r="D231" s="116">
        <v>23</v>
      </c>
    </row>
    <row r="232" spans="1:4" ht="12" customHeight="1" x14ac:dyDescent="0.2">
      <c r="A232" s="107">
        <v>225</v>
      </c>
      <c r="B232" s="118" t="s">
        <v>3332</v>
      </c>
      <c r="C232" s="118" t="s">
        <v>2727</v>
      </c>
      <c r="D232" s="116">
        <v>17</v>
      </c>
    </row>
    <row r="233" spans="1:4" ht="12" customHeight="1" x14ac:dyDescent="0.2">
      <c r="A233" s="110">
        <v>226</v>
      </c>
      <c r="B233" s="118" t="s">
        <v>3333</v>
      </c>
      <c r="C233" s="118" t="s">
        <v>2727</v>
      </c>
      <c r="D233" s="116">
        <v>12</v>
      </c>
    </row>
    <row r="234" spans="1:4" ht="12" customHeight="1" x14ac:dyDescent="0.2">
      <c r="A234" s="107">
        <v>227</v>
      </c>
      <c r="B234" s="118" t="s">
        <v>3334</v>
      </c>
      <c r="C234" s="118" t="s">
        <v>2727</v>
      </c>
      <c r="D234" s="116">
        <v>13</v>
      </c>
    </row>
    <row r="235" spans="1:4" ht="12" customHeight="1" x14ac:dyDescent="0.2">
      <c r="A235" s="110">
        <v>228</v>
      </c>
      <c r="B235" s="118" t="s">
        <v>3335</v>
      </c>
      <c r="C235" s="118" t="s">
        <v>2727</v>
      </c>
      <c r="D235" s="116">
        <v>14</v>
      </c>
    </row>
    <row r="236" spans="1:4" ht="12" customHeight="1" x14ac:dyDescent="0.2">
      <c r="A236" s="107">
        <v>229</v>
      </c>
      <c r="B236" s="118" t="s">
        <v>3336</v>
      </c>
      <c r="C236" s="118" t="s">
        <v>2727</v>
      </c>
      <c r="D236" s="116">
        <v>17</v>
      </c>
    </row>
    <row r="237" spans="1:4" ht="12" customHeight="1" x14ac:dyDescent="0.2">
      <c r="A237" s="110">
        <v>230</v>
      </c>
      <c r="B237" s="118" t="s">
        <v>3337</v>
      </c>
      <c r="C237" s="118" t="s">
        <v>2727</v>
      </c>
      <c r="D237" s="116">
        <v>11</v>
      </c>
    </row>
    <row r="238" spans="1:4" ht="12" customHeight="1" x14ac:dyDescent="0.2">
      <c r="A238" s="107">
        <v>231</v>
      </c>
      <c r="B238" s="118" t="s">
        <v>3338</v>
      </c>
      <c r="C238" s="118" t="s">
        <v>2727</v>
      </c>
      <c r="D238" s="116">
        <v>13</v>
      </c>
    </row>
    <row r="239" spans="1:4" ht="12" customHeight="1" x14ac:dyDescent="0.2">
      <c r="A239" s="110">
        <v>232</v>
      </c>
      <c r="B239" s="118" t="s">
        <v>3339</v>
      </c>
      <c r="C239" s="118" t="s">
        <v>2727</v>
      </c>
      <c r="D239" s="116">
        <v>13</v>
      </c>
    </row>
    <row r="240" spans="1:4" ht="12" customHeight="1" x14ac:dyDescent="0.2">
      <c r="A240" s="107">
        <v>233</v>
      </c>
      <c r="B240" s="118" t="s">
        <v>3340</v>
      </c>
      <c r="C240" s="118" t="s">
        <v>2727</v>
      </c>
      <c r="D240" s="116">
        <v>12</v>
      </c>
    </row>
    <row r="241" spans="1:4" ht="12" customHeight="1" x14ac:dyDescent="0.2">
      <c r="A241" s="110">
        <v>234</v>
      </c>
      <c r="B241" s="118" t="s">
        <v>3341</v>
      </c>
      <c r="C241" s="118" t="s">
        <v>2727</v>
      </c>
      <c r="D241" s="116">
        <v>19</v>
      </c>
    </row>
    <row r="242" spans="1:4" ht="12" customHeight="1" x14ac:dyDescent="0.2">
      <c r="A242" s="107">
        <v>235</v>
      </c>
      <c r="B242" s="118" t="s">
        <v>3342</v>
      </c>
      <c r="C242" s="118" t="s">
        <v>2727</v>
      </c>
      <c r="D242" s="116">
        <v>12</v>
      </c>
    </row>
    <row r="243" spans="1:4" ht="12" customHeight="1" x14ac:dyDescent="0.2">
      <c r="A243" s="110">
        <v>236</v>
      </c>
      <c r="B243" s="118" t="s">
        <v>3343</v>
      </c>
      <c r="C243" s="118" t="s">
        <v>2727</v>
      </c>
      <c r="D243" s="116">
        <v>23</v>
      </c>
    </row>
    <row r="244" spans="1:4" ht="12" customHeight="1" x14ac:dyDescent="0.2">
      <c r="A244" s="107">
        <v>237</v>
      </c>
      <c r="B244" s="118" t="s">
        <v>3344</v>
      </c>
      <c r="C244" s="118" t="s">
        <v>2727</v>
      </c>
      <c r="D244" s="116">
        <v>12</v>
      </c>
    </row>
    <row r="245" spans="1:4" ht="12" customHeight="1" x14ac:dyDescent="0.2">
      <c r="A245" s="110">
        <v>238</v>
      </c>
      <c r="B245" s="118" t="s">
        <v>3345</v>
      </c>
      <c r="C245" s="118" t="s">
        <v>2727</v>
      </c>
      <c r="D245" s="116">
        <v>12</v>
      </c>
    </row>
    <row r="246" spans="1:4" ht="12" customHeight="1" x14ac:dyDescent="0.2">
      <c r="A246" s="107">
        <v>239</v>
      </c>
      <c r="B246" s="118" t="s">
        <v>3346</v>
      </c>
      <c r="C246" s="118" t="s">
        <v>2727</v>
      </c>
      <c r="D246" s="116">
        <v>20</v>
      </c>
    </row>
    <row r="247" spans="1:4" ht="12" customHeight="1" x14ac:dyDescent="0.2">
      <c r="A247" s="110">
        <v>240</v>
      </c>
      <c r="B247" s="118" t="s">
        <v>3347</v>
      </c>
      <c r="C247" s="118" t="s">
        <v>2727</v>
      </c>
      <c r="D247" s="116">
        <v>13</v>
      </c>
    </row>
    <row r="248" spans="1:4" ht="12" customHeight="1" x14ac:dyDescent="0.2">
      <c r="A248" s="107">
        <v>241</v>
      </c>
      <c r="B248" s="118" t="s">
        <v>3347</v>
      </c>
      <c r="C248" s="118" t="s">
        <v>2727</v>
      </c>
      <c r="D248" s="116">
        <v>13</v>
      </c>
    </row>
    <row r="249" spans="1:4" ht="12" customHeight="1" x14ac:dyDescent="0.2">
      <c r="A249" s="110">
        <v>242</v>
      </c>
      <c r="B249" s="118" t="s">
        <v>3348</v>
      </c>
      <c r="C249" s="118" t="s">
        <v>2727</v>
      </c>
      <c r="D249" s="116">
        <v>11</v>
      </c>
    </row>
    <row r="250" spans="1:4" ht="12" customHeight="1" x14ac:dyDescent="0.2">
      <c r="A250" s="107">
        <v>243</v>
      </c>
      <c r="B250" s="118" t="s">
        <v>3349</v>
      </c>
      <c r="C250" s="118" t="s">
        <v>2727</v>
      </c>
      <c r="D250" s="116">
        <v>19</v>
      </c>
    </row>
    <row r="251" spans="1:4" ht="12" customHeight="1" x14ac:dyDescent="0.2">
      <c r="A251" s="110">
        <v>244</v>
      </c>
      <c r="B251" s="118" t="s">
        <v>3350</v>
      </c>
      <c r="C251" s="118" t="s">
        <v>2727</v>
      </c>
      <c r="D251" s="116">
        <v>11</v>
      </c>
    </row>
    <row r="252" spans="1:4" ht="12" customHeight="1" x14ac:dyDescent="0.2">
      <c r="A252" s="107">
        <v>245</v>
      </c>
      <c r="B252" s="118" t="s">
        <v>3351</v>
      </c>
      <c r="C252" s="118" t="s">
        <v>2727</v>
      </c>
      <c r="D252" s="116">
        <v>13</v>
      </c>
    </row>
    <row r="253" spans="1:4" ht="12" customHeight="1" x14ac:dyDescent="0.2">
      <c r="A253" s="110">
        <v>246</v>
      </c>
      <c r="B253" s="118" t="s">
        <v>3352</v>
      </c>
      <c r="C253" s="118" t="s">
        <v>2727</v>
      </c>
      <c r="D253" s="116">
        <v>12</v>
      </c>
    </row>
    <row r="254" spans="1:4" ht="12" customHeight="1" x14ac:dyDescent="0.2">
      <c r="A254" s="107">
        <v>247</v>
      </c>
      <c r="B254" s="118" t="s">
        <v>3353</v>
      </c>
      <c r="C254" s="118" t="s">
        <v>2727</v>
      </c>
      <c r="D254" s="116">
        <v>12</v>
      </c>
    </row>
    <row r="255" spans="1:4" ht="12" customHeight="1" x14ac:dyDescent="0.2">
      <c r="A255" s="110">
        <v>248</v>
      </c>
      <c r="B255" s="118" t="s">
        <v>3354</v>
      </c>
      <c r="C255" s="118" t="s">
        <v>2727</v>
      </c>
      <c r="D255" s="116">
        <v>14</v>
      </c>
    </row>
    <row r="256" spans="1:4" ht="12" customHeight="1" x14ac:dyDescent="0.2">
      <c r="A256" s="107">
        <v>249</v>
      </c>
      <c r="B256" s="118" t="s">
        <v>3355</v>
      </c>
      <c r="C256" s="118" t="s">
        <v>2727</v>
      </c>
      <c r="D256" s="116">
        <v>13</v>
      </c>
    </row>
    <row r="257" spans="1:4" ht="12" customHeight="1" x14ac:dyDescent="0.2">
      <c r="A257" s="110">
        <v>250</v>
      </c>
      <c r="B257" s="118" t="s">
        <v>3356</v>
      </c>
      <c r="C257" s="118" t="s">
        <v>2727</v>
      </c>
      <c r="D257" s="116">
        <v>11</v>
      </c>
    </row>
    <row r="258" spans="1:4" ht="12" customHeight="1" x14ac:dyDescent="0.2">
      <c r="A258" s="107">
        <v>251</v>
      </c>
      <c r="B258" s="118" t="s">
        <v>3357</v>
      </c>
      <c r="C258" s="118" t="s">
        <v>2727</v>
      </c>
      <c r="D258" s="116">
        <v>16</v>
      </c>
    </row>
    <row r="259" spans="1:4" ht="12" customHeight="1" x14ac:dyDescent="0.2">
      <c r="A259" s="110">
        <v>252</v>
      </c>
      <c r="B259" s="118" t="s">
        <v>3358</v>
      </c>
      <c r="C259" s="118" t="s">
        <v>2727</v>
      </c>
      <c r="D259" s="116">
        <v>12</v>
      </c>
    </row>
    <row r="260" spans="1:4" ht="12" customHeight="1" x14ac:dyDescent="0.2">
      <c r="A260" s="107">
        <v>253</v>
      </c>
      <c r="B260" s="118" t="s">
        <v>3359</v>
      </c>
      <c r="C260" s="118" t="s">
        <v>2727</v>
      </c>
      <c r="D260" s="116">
        <v>11</v>
      </c>
    </row>
    <row r="261" spans="1:4" ht="12" customHeight="1" x14ac:dyDescent="0.2">
      <c r="A261" s="110">
        <v>254</v>
      </c>
      <c r="B261" s="118" t="s">
        <v>3360</v>
      </c>
      <c r="C261" s="118" t="s">
        <v>2727</v>
      </c>
      <c r="D261" s="116">
        <v>17</v>
      </c>
    </row>
    <row r="262" spans="1:4" ht="12" customHeight="1" x14ac:dyDescent="0.2">
      <c r="A262" s="107">
        <v>255</v>
      </c>
      <c r="B262" s="118" t="s">
        <v>3361</v>
      </c>
      <c r="C262" s="118" t="s">
        <v>2727</v>
      </c>
      <c r="D262" s="116">
        <v>16</v>
      </c>
    </row>
    <row r="263" spans="1:4" ht="12" customHeight="1" x14ac:dyDescent="0.2">
      <c r="A263" s="110">
        <v>256</v>
      </c>
      <c r="B263" s="118" t="s">
        <v>3362</v>
      </c>
      <c r="C263" s="118" t="s">
        <v>2727</v>
      </c>
      <c r="D263" s="116">
        <v>12</v>
      </c>
    </row>
    <row r="264" spans="1:4" ht="12" customHeight="1" x14ac:dyDescent="0.2">
      <c r="A264" s="107">
        <v>257</v>
      </c>
      <c r="B264" s="118" t="s">
        <v>3363</v>
      </c>
      <c r="C264" s="118" t="s">
        <v>2727</v>
      </c>
      <c r="D264" s="116">
        <v>10</v>
      </c>
    </row>
    <row r="265" spans="1:4" ht="12" customHeight="1" x14ac:dyDescent="0.2">
      <c r="A265" s="110">
        <v>258</v>
      </c>
      <c r="B265" s="118" t="s">
        <v>3364</v>
      </c>
      <c r="C265" s="118" t="s">
        <v>2727</v>
      </c>
      <c r="D265" s="116">
        <v>10</v>
      </c>
    </row>
    <row r="266" spans="1:4" ht="12" customHeight="1" x14ac:dyDescent="0.2">
      <c r="A266" s="107">
        <v>259</v>
      </c>
      <c r="B266" s="118" t="s">
        <v>3365</v>
      </c>
      <c r="C266" s="118" t="s">
        <v>2727</v>
      </c>
      <c r="D266" s="116">
        <v>11</v>
      </c>
    </row>
    <row r="267" spans="1:4" ht="12" customHeight="1" x14ac:dyDescent="0.2">
      <c r="A267" s="110">
        <v>260</v>
      </c>
      <c r="B267" s="118" t="s">
        <v>3366</v>
      </c>
      <c r="C267" s="118" t="s">
        <v>2727</v>
      </c>
      <c r="D267" s="116">
        <v>15</v>
      </c>
    </row>
    <row r="268" spans="1:4" ht="12" customHeight="1" x14ac:dyDescent="0.2">
      <c r="A268" s="107">
        <v>261</v>
      </c>
      <c r="B268" s="118" t="s">
        <v>3367</v>
      </c>
      <c r="C268" s="118" t="s">
        <v>2727</v>
      </c>
      <c r="D268" s="116">
        <v>18</v>
      </c>
    </row>
    <row r="269" spans="1:4" ht="12" customHeight="1" x14ac:dyDescent="0.2">
      <c r="A269" s="110">
        <v>262</v>
      </c>
      <c r="B269" s="118" t="s">
        <v>3368</v>
      </c>
      <c r="C269" s="118" t="s">
        <v>2727</v>
      </c>
      <c r="D269" s="116">
        <v>24</v>
      </c>
    </row>
    <row r="270" spans="1:4" ht="12" customHeight="1" x14ac:dyDescent="0.2">
      <c r="A270" s="107">
        <v>263</v>
      </c>
      <c r="B270" s="118" t="s">
        <v>2541</v>
      </c>
      <c r="C270" s="118" t="s">
        <v>2727</v>
      </c>
      <c r="D270" s="116">
        <v>1</v>
      </c>
    </row>
    <row r="271" spans="1:4" ht="12" customHeight="1" x14ac:dyDescent="0.2">
      <c r="A271" s="110">
        <v>264</v>
      </c>
      <c r="B271" s="118" t="s">
        <v>3369</v>
      </c>
      <c r="C271" s="118" t="s">
        <v>2727</v>
      </c>
      <c r="D271" s="116">
        <v>13</v>
      </c>
    </row>
    <row r="272" spans="1:4" ht="12" customHeight="1" x14ac:dyDescent="0.2">
      <c r="A272" s="107">
        <v>265</v>
      </c>
      <c r="B272" s="118" t="s">
        <v>2539</v>
      </c>
      <c r="C272" s="118" t="s">
        <v>2727</v>
      </c>
      <c r="D272" s="116">
        <v>1</v>
      </c>
    </row>
    <row r="273" spans="1:4" ht="12" customHeight="1" x14ac:dyDescent="0.2">
      <c r="A273" s="110">
        <v>266</v>
      </c>
      <c r="B273" s="118" t="s">
        <v>3370</v>
      </c>
      <c r="C273" s="118" t="s">
        <v>2727</v>
      </c>
      <c r="D273" s="116">
        <v>24</v>
      </c>
    </row>
    <row r="274" spans="1:4" ht="12" customHeight="1" x14ac:dyDescent="0.2">
      <c r="A274" s="107">
        <v>267</v>
      </c>
      <c r="B274" s="118" t="s">
        <v>3371</v>
      </c>
      <c r="C274" s="118" t="s">
        <v>2727</v>
      </c>
      <c r="D274" s="116">
        <v>1</v>
      </c>
    </row>
    <row r="275" spans="1:4" ht="12" customHeight="1" x14ac:dyDescent="0.2">
      <c r="A275" s="110">
        <v>268</v>
      </c>
      <c r="B275" s="118" t="s">
        <v>3372</v>
      </c>
      <c r="C275" s="118" t="s">
        <v>2727</v>
      </c>
      <c r="D275" s="116">
        <v>19</v>
      </c>
    </row>
    <row r="276" spans="1:4" ht="12" customHeight="1" x14ac:dyDescent="0.2">
      <c r="A276" s="107">
        <v>269</v>
      </c>
      <c r="B276" s="118" t="s">
        <v>3373</v>
      </c>
      <c r="C276" s="118" t="s">
        <v>2727</v>
      </c>
      <c r="D276" s="116">
        <v>12</v>
      </c>
    </row>
    <row r="277" spans="1:4" ht="12" customHeight="1" x14ac:dyDescent="0.2">
      <c r="A277" s="110">
        <v>270</v>
      </c>
      <c r="B277" s="118" t="s">
        <v>3374</v>
      </c>
      <c r="C277" s="118" t="s">
        <v>2727</v>
      </c>
      <c r="D277" s="116">
        <v>13</v>
      </c>
    </row>
    <row r="278" spans="1:4" ht="12" customHeight="1" x14ac:dyDescent="0.2">
      <c r="A278" s="107">
        <v>271</v>
      </c>
      <c r="B278" s="118" t="s">
        <v>3375</v>
      </c>
      <c r="C278" s="118" t="s">
        <v>2727</v>
      </c>
      <c r="D278" s="116">
        <v>15</v>
      </c>
    </row>
    <row r="279" spans="1:4" ht="12" customHeight="1" x14ac:dyDescent="0.2">
      <c r="A279" s="110">
        <v>272</v>
      </c>
      <c r="B279" s="118" t="s">
        <v>3376</v>
      </c>
      <c r="C279" s="118" t="s">
        <v>2727</v>
      </c>
      <c r="D279" s="116">
        <v>11</v>
      </c>
    </row>
    <row r="280" spans="1:4" ht="12" customHeight="1" x14ac:dyDescent="0.2">
      <c r="A280" s="107">
        <v>273</v>
      </c>
      <c r="B280" s="118" t="s">
        <v>3377</v>
      </c>
      <c r="C280" s="118" t="s">
        <v>2727</v>
      </c>
      <c r="D280" s="116">
        <v>19</v>
      </c>
    </row>
    <row r="281" spans="1:4" ht="12" customHeight="1" x14ac:dyDescent="0.2">
      <c r="A281" s="110">
        <v>274</v>
      </c>
      <c r="B281" s="118" t="s">
        <v>3378</v>
      </c>
      <c r="C281" s="118" t="s">
        <v>2727</v>
      </c>
      <c r="D281" s="116">
        <v>13</v>
      </c>
    </row>
    <row r="282" spans="1:4" ht="12" customHeight="1" x14ac:dyDescent="0.2">
      <c r="A282" s="107">
        <v>275</v>
      </c>
      <c r="B282" s="118" t="s">
        <v>3379</v>
      </c>
      <c r="C282" s="118" t="s">
        <v>2727</v>
      </c>
      <c r="D282" s="116">
        <v>15</v>
      </c>
    </row>
    <row r="283" spans="1:4" ht="12" customHeight="1" x14ac:dyDescent="0.2">
      <c r="A283" s="110">
        <v>276</v>
      </c>
      <c r="B283" s="118" t="s">
        <v>3380</v>
      </c>
      <c r="C283" s="118" t="s">
        <v>2727</v>
      </c>
      <c r="D283" s="116">
        <v>18</v>
      </c>
    </row>
    <row r="284" spans="1:4" ht="12" customHeight="1" x14ac:dyDescent="0.2">
      <c r="A284" s="107">
        <v>277</v>
      </c>
      <c r="B284" s="118" t="s">
        <v>3381</v>
      </c>
      <c r="C284" s="118" t="s">
        <v>2727</v>
      </c>
      <c r="D284" s="116">
        <v>12</v>
      </c>
    </row>
    <row r="285" spans="1:4" ht="12" customHeight="1" x14ac:dyDescent="0.2">
      <c r="A285" s="110">
        <v>278</v>
      </c>
      <c r="B285" s="118" t="s">
        <v>3382</v>
      </c>
      <c r="C285" s="118" t="s">
        <v>2727</v>
      </c>
      <c r="D285" s="116">
        <v>14</v>
      </c>
    </row>
    <row r="286" spans="1:4" ht="12" customHeight="1" x14ac:dyDescent="0.2">
      <c r="A286" s="107">
        <v>279</v>
      </c>
      <c r="B286" s="118" t="s">
        <v>3383</v>
      </c>
      <c r="C286" s="118" t="s">
        <v>2727</v>
      </c>
      <c r="D286" s="116">
        <v>13</v>
      </c>
    </row>
    <row r="287" spans="1:4" ht="12" customHeight="1" x14ac:dyDescent="0.2">
      <c r="A287" s="110">
        <v>280</v>
      </c>
      <c r="B287" s="118" t="s">
        <v>3384</v>
      </c>
      <c r="C287" s="118" t="s">
        <v>2727</v>
      </c>
      <c r="D287" s="116">
        <v>18</v>
      </c>
    </row>
    <row r="288" spans="1:4" ht="12" customHeight="1" x14ac:dyDescent="0.2">
      <c r="A288" s="107">
        <v>281</v>
      </c>
      <c r="B288" s="118" t="s">
        <v>3385</v>
      </c>
      <c r="C288" s="118" t="s">
        <v>2727</v>
      </c>
      <c r="D288" s="116">
        <v>13</v>
      </c>
    </row>
    <row r="289" spans="1:4" ht="12" customHeight="1" x14ac:dyDescent="0.2">
      <c r="A289" s="110">
        <v>282</v>
      </c>
      <c r="B289" s="118" t="s">
        <v>3386</v>
      </c>
      <c r="C289" s="118" t="s">
        <v>2727</v>
      </c>
      <c r="D289" s="116">
        <v>13</v>
      </c>
    </row>
    <row r="290" spans="1:4" ht="12" customHeight="1" x14ac:dyDescent="0.2">
      <c r="A290" s="107">
        <v>283</v>
      </c>
      <c r="B290" s="118" t="s">
        <v>3387</v>
      </c>
      <c r="C290" s="118" t="s">
        <v>2727</v>
      </c>
      <c r="D290" s="116">
        <v>15</v>
      </c>
    </row>
    <row r="291" spans="1:4" ht="12" customHeight="1" x14ac:dyDescent="0.2">
      <c r="A291" s="110">
        <v>284</v>
      </c>
      <c r="B291" s="118" t="s">
        <v>3388</v>
      </c>
      <c r="C291" s="118" t="s">
        <v>2727</v>
      </c>
      <c r="D291" s="116">
        <v>14</v>
      </c>
    </row>
    <row r="292" spans="1:4" ht="12" customHeight="1" x14ac:dyDescent="0.2">
      <c r="A292" s="107">
        <v>285</v>
      </c>
      <c r="B292" s="118" t="s">
        <v>3389</v>
      </c>
      <c r="C292" s="118" t="s">
        <v>2727</v>
      </c>
      <c r="D292" s="116">
        <v>11</v>
      </c>
    </row>
    <row r="293" spans="1:4" ht="12" customHeight="1" x14ac:dyDescent="0.2">
      <c r="A293" s="110">
        <v>286</v>
      </c>
      <c r="B293" s="118" t="s">
        <v>3390</v>
      </c>
      <c r="C293" s="118" t="s">
        <v>2727</v>
      </c>
      <c r="D293" s="116">
        <v>12</v>
      </c>
    </row>
    <row r="294" spans="1:4" ht="12" customHeight="1" x14ac:dyDescent="0.2">
      <c r="A294" s="107">
        <v>287</v>
      </c>
      <c r="B294" s="118" t="s">
        <v>3391</v>
      </c>
      <c r="C294" s="118" t="s">
        <v>2727</v>
      </c>
      <c r="D294" s="116">
        <v>13</v>
      </c>
    </row>
    <row r="295" spans="1:4" ht="12" customHeight="1" x14ac:dyDescent="0.2">
      <c r="A295" s="110">
        <v>288</v>
      </c>
      <c r="B295" s="118" t="s">
        <v>3392</v>
      </c>
      <c r="C295" s="118" t="s">
        <v>2727</v>
      </c>
      <c r="D295" s="116">
        <v>13</v>
      </c>
    </row>
    <row r="296" spans="1:4" ht="12" customHeight="1" x14ac:dyDescent="0.2">
      <c r="A296" s="107">
        <v>289</v>
      </c>
      <c r="B296" s="118" t="s">
        <v>3393</v>
      </c>
      <c r="C296" s="118" t="s">
        <v>2727</v>
      </c>
      <c r="D296" s="116">
        <v>13</v>
      </c>
    </row>
    <row r="297" spans="1:4" ht="12" customHeight="1" x14ac:dyDescent="0.2">
      <c r="A297" s="110">
        <v>290</v>
      </c>
      <c r="B297" s="118" t="s">
        <v>3394</v>
      </c>
      <c r="C297" s="118" t="s">
        <v>2727</v>
      </c>
      <c r="D297" s="116">
        <v>13</v>
      </c>
    </row>
    <row r="298" spans="1:4" ht="12" customHeight="1" x14ac:dyDescent="0.2">
      <c r="A298" s="107">
        <v>291</v>
      </c>
      <c r="B298" s="118" t="s">
        <v>3395</v>
      </c>
      <c r="C298" s="118" t="s">
        <v>2727</v>
      </c>
      <c r="D298" s="116">
        <v>15</v>
      </c>
    </row>
    <row r="299" spans="1:4" ht="12" customHeight="1" x14ac:dyDescent="0.2">
      <c r="A299" s="110">
        <v>292</v>
      </c>
      <c r="B299" s="118" t="s">
        <v>3396</v>
      </c>
      <c r="C299" s="118" t="s">
        <v>2727</v>
      </c>
      <c r="D299" s="116">
        <v>16</v>
      </c>
    </row>
    <row r="300" spans="1:4" ht="12" customHeight="1" x14ac:dyDescent="0.2">
      <c r="A300" s="107">
        <v>293</v>
      </c>
      <c r="B300" s="118" t="s">
        <v>3397</v>
      </c>
      <c r="C300" s="118" t="s">
        <v>2727</v>
      </c>
      <c r="D300" s="116">
        <v>16</v>
      </c>
    </row>
    <row r="301" spans="1:4" ht="12" customHeight="1" x14ac:dyDescent="0.2">
      <c r="A301" s="110">
        <v>294</v>
      </c>
      <c r="B301" s="118" t="s">
        <v>3398</v>
      </c>
      <c r="C301" s="118" t="s">
        <v>2727</v>
      </c>
      <c r="D301" s="116">
        <v>14</v>
      </c>
    </row>
    <row r="302" spans="1:4" ht="12" customHeight="1" x14ac:dyDescent="0.2">
      <c r="A302" s="107">
        <v>295</v>
      </c>
      <c r="B302" s="118" t="s">
        <v>3399</v>
      </c>
      <c r="C302" s="118" t="s">
        <v>2727</v>
      </c>
      <c r="D302" s="116">
        <v>14</v>
      </c>
    </row>
    <row r="303" spans="1:4" ht="12" customHeight="1" x14ac:dyDescent="0.2">
      <c r="A303" s="110">
        <v>296</v>
      </c>
      <c r="B303" s="118" t="s">
        <v>3400</v>
      </c>
      <c r="C303" s="118" t="s">
        <v>2727</v>
      </c>
      <c r="D303" s="116">
        <v>13</v>
      </c>
    </row>
    <row r="304" spans="1:4" ht="12" customHeight="1" x14ac:dyDescent="0.2">
      <c r="A304" s="107">
        <v>297</v>
      </c>
      <c r="B304" s="118" t="s">
        <v>3401</v>
      </c>
      <c r="C304" s="118" t="s">
        <v>2727</v>
      </c>
      <c r="D304" s="116">
        <v>13</v>
      </c>
    </row>
    <row r="305" spans="1:4" ht="12" customHeight="1" x14ac:dyDescent="0.2">
      <c r="A305" s="110">
        <v>298</v>
      </c>
      <c r="B305" s="118" t="s">
        <v>3402</v>
      </c>
      <c r="C305" s="118" t="s">
        <v>2727</v>
      </c>
      <c r="D305" s="116">
        <v>12</v>
      </c>
    </row>
    <row r="306" spans="1:4" ht="12" customHeight="1" x14ac:dyDescent="0.2">
      <c r="A306" s="107">
        <v>299</v>
      </c>
      <c r="B306" s="118" t="s">
        <v>3403</v>
      </c>
      <c r="C306" s="118" t="s">
        <v>2727</v>
      </c>
      <c r="D306" s="116">
        <v>13</v>
      </c>
    </row>
    <row r="307" spans="1:4" ht="12" customHeight="1" x14ac:dyDescent="0.2">
      <c r="A307" s="110">
        <v>300</v>
      </c>
      <c r="B307" s="118" t="s">
        <v>3404</v>
      </c>
      <c r="C307" s="118" t="s">
        <v>2727</v>
      </c>
      <c r="D307" s="116">
        <v>14</v>
      </c>
    </row>
    <row r="308" spans="1:4" ht="12" customHeight="1" x14ac:dyDescent="0.2">
      <c r="A308" s="107">
        <v>301</v>
      </c>
      <c r="B308" s="118" t="s">
        <v>3405</v>
      </c>
      <c r="C308" s="118" t="s">
        <v>2727</v>
      </c>
      <c r="D308" s="116">
        <v>13</v>
      </c>
    </row>
    <row r="309" spans="1:4" ht="12" customHeight="1" x14ac:dyDescent="0.2">
      <c r="A309" s="110">
        <v>302</v>
      </c>
      <c r="B309" s="118" t="s">
        <v>3406</v>
      </c>
      <c r="C309" s="118" t="s">
        <v>2727</v>
      </c>
      <c r="D309" s="116">
        <v>22</v>
      </c>
    </row>
    <row r="310" spans="1:4" ht="12" customHeight="1" x14ac:dyDescent="0.2">
      <c r="A310" s="107">
        <v>303</v>
      </c>
      <c r="B310" s="118" t="s">
        <v>3407</v>
      </c>
      <c r="C310" s="118" t="s">
        <v>2727</v>
      </c>
      <c r="D310" s="116">
        <v>10</v>
      </c>
    </row>
    <row r="311" spans="1:4" ht="12" customHeight="1" x14ac:dyDescent="0.2">
      <c r="A311" s="110">
        <v>304</v>
      </c>
      <c r="B311" s="118" t="s">
        <v>3408</v>
      </c>
      <c r="C311" s="118" t="s">
        <v>2727</v>
      </c>
      <c r="D311" s="116">
        <v>11</v>
      </c>
    </row>
    <row r="312" spans="1:4" ht="12" customHeight="1" x14ac:dyDescent="0.2">
      <c r="A312" s="107">
        <v>305</v>
      </c>
      <c r="B312" s="118" t="s">
        <v>3409</v>
      </c>
      <c r="C312" s="118" t="s">
        <v>2727</v>
      </c>
      <c r="D312" s="116">
        <v>13</v>
      </c>
    </row>
    <row r="313" spans="1:4" ht="12" customHeight="1" x14ac:dyDescent="0.2">
      <c r="A313" s="110">
        <v>306</v>
      </c>
      <c r="B313" s="118" t="s">
        <v>3410</v>
      </c>
      <c r="C313" s="118" t="s">
        <v>2727</v>
      </c>
      <c r="D313" s="116">
        <v>19</v>
      </c>
    </row>
    <row r="314" spans="1:4" ht="12" customHeight="1" x14ac:dyDescent="0.2">
      <c r="A314" s="107">
        <v>307</v>
      </c>
      <c r="B314" s="118" t="s">
        <v>3411</v>
      </c>
      <c r="C314" s="118" t="s">
        <v>2727</v>
      </c>
      <c r="D314" s="116">
        <v>12</v>
      </c>
    </row>
    <row r="315" spans="1:4" ht="12" customHeight="1" x14ac:dyDescent="0.2">
      <c r="A315" s="110">
        <v>308</v>
      </c>
      <c r="B315" s="118" t="s">
        <v>3412</v>
      </c>
      <c r="C315" s="118" t="s">
        <v>2727</v>
      </c>
      <c r="D315" s="116">
        <v>14</v>
      </c>
    </row>
    <row r="316" spans="1:4" ht="12" customHeight="1" x14ac:dyDescent="0.2">
      <c r="A316" s="107">
        <v>309</v>
      </c>
      <c r="B316" s="118" t="s">
        <v>3413</v>
      </c>
      <c r="C316" s="118" t="s">
        <v>2727</v>
      </c>
      <c r="D316" s="116">
        <v>18</v>
      </c>
    </row>
    <row r="317" spans="1:4" ht="12" customHeight="1" x14ac:dyDescent="0.2">
      <c r="A317" s="110">
        <v>310</v>
      </c>
      <c r="B317" s="118" t="s">
        <v>3414</v>
      </c>
      <c r="C317" s="118" t="s">
        <v>2727</v>
      </c>
      <c r="D317" s="116">
        <v>13</v>
      </c>
    </row>
    <row r="318" spans="1:4" ht="12" customHeight="1" x14ac:dyDescent="0.2">
      <c r="A318" s="107">
        <v>311</v>
      </c>
      <c r="B318" s="118" t="s">
        <v>3415</v>
      </c>
      <c r="C318" s="118" t="s">
        <v>2727</v>
      </c>
      <c r="D318" s="116">
        <v>11</v>
      </c>
    </row>
    <row r="319" spans="1:4" ht="12" customHeight="1" x14ac:dyDescent="0.2">
      <c r="A319" s="110">
        <v>312</v>
      </c>
      <c r="B319" s="118" t="s">
        <v>3416</v>
      </c>
      <c r="C319" s="118" t="s">
        <v>2727</v>
      </c>
      <c r="D319" s="116">
        <v>12</v>
      </c>
    </row>
    <row r="320" spans="1:4" ht="12" customHeight="1" x14ac:dyDescent="0.2">
      <c r="A320" s="107">
        <v>313</v>
      </c>
      <c r="B320" s="118" t="s">
        <v>3417</v>
      </c>
      <c r="C320" s="118" t="s">
        <v>2727</v>
      </c>
      <c r="D320" s="116">
        <v>13</v>
      </c>
    </row>
    <row r="321" spans="1:4" ht="12" customHeight="1" x14ac:dyDescent="0.2">
      <c r="A321" s="110">
        <v>314</v>
      </c>
      <c r="B321" s="118" t="s">
        <v>3418</v>
      </c>
      <c r="C321" s="118" t="s">
        <v>2727</v>
      </c>
      <c r="D321" s="116">
        <v>13</v>
      </c>
    </row>
    <row r="322" spans="1:4" ht="12" customHeight="1" x14ac:dyDescent="0.2">
      <c r="A322" s="107">
        <v>315</v>
      </c>
      <c r="B322" s="118" t="s">
        <v>3419</v>
      </c>
      <c r="C322" s="118" t="s">
        <v>2727</v>
      </c>
      <c r="D322" s="116">
        <v>14</v>
      </c>
    </row>
    <row r="323" spans="1:4" ht="12" customHeight="1" x14ac:dyDescent="0.2">
      <c r="A323" s="110">
        <v>316</v>
      </c>
      <c r="B323" s="118" t="s">
        <v>3420</v>
      </c>
      <c r="C323" s="118" t="s">
        <v>2727</v>
      </c>
      <c r="D323" s="116">
        <v>14</v>
      </c>
    </row>
    <row r="324" spans="1:4" ht="12" customHeight="1" x14ac:dyDescent="0.2">
      <c r="A324" s="107">
        <v>317</v>
      </c>
      <c r="B324" s="118" t="s">
        <v>3421</v>
      </c>
      <c r="C324" s="118" t="s">
        <v>2727</v>
      </c>
      <c r="D324" s="116">
        <v>18</v>
      </c>
    </row>
    <row r="325" spans="1:4" ht="12" customHeight="1" x14ac:dyDescent="0.2">
      <c r="A325" s="110">
        <v>318</v>
      </c>
      <c r="B325" s="118" t="s">
        <v>3422</v>
      </c>
      <c r="C325" s="118" t="s">
        <v>2727</v>
      </c>
      <c r="D325" s="116">
        <v>17</v>
      </c>
    </row>
    <row r="326" spans="1:4" ht="12" customHeight="1" x14ac:dyDescent="0.2">
      <c r="A326" s="107">
        <v>319</v>
      </c>
      <c r="B326" s="118" t="s">
        <v>3423</v>
      </c>
      <c r="C326" s="118" t="s">
        <v>2727</v>
      </c>
      <c r="D326" s="116">
        <v>11</v>
      </c>
    </row>
    <row r="327" spans="1:4" ht="12" customHeight="1" x14ac:dyDescent="0.2">
      <c r="A327" s="110">
        <v>320</v>
      </c>
      <c r="B327" s="118" t="s">
        <v>3424</v>
      </c>
      <c r="C327" s="118" t="s">
        <v>2727</v>
      </c>
      <c r="D327" s="116">
        <v>13</v>
      </c>
    </row>
    <row r="328" spans="1:4" ht="12" customHeight="1" x14ac:dyDescent="0.2">
      <c r="A328" s="107">
        <v>321</v>
      </c>
      <c r="B328" s="118" t="s">
        <v>3425</v>
      </c>
      <c r="C328" s="118" t="s">
        <v>2727</v>
      </c>
      <c r="D328" s="116">
        <v>12</v>
      </c>
    </row>
    <row r="329" spans="1:4" ht="12" customHeight="1" x14ac:dyDescent="0.2">
      <c r="A329" s="110">
        <v>322</v>
      </c>
      <c r="B329" s="118" t="s">
        <v>3426</v>
      </c>
      <c r="C329" s="118" t="s">
        <v>2727</v>
      </c>
      <c r="D329" s="116">
        <v>19</v>
      </c>
    </row>
    <row r="330" spans="1:4" ht="12" customHeight="1" x14ac:dyDescent="0.2">
      <c r="A330" s="107">
        <v>323</v>
      </c>
      <c r="B330" s="118" t="s">
        <v>3427</v>
      </c>
      <c r="C330" s="118" t="s">
        <v>2727</v>
      </c>
      <c r="D330" s="116">
        <v>17</v>
      </c>
    </row>
    <row r="331" spans="1:4" ht="12" customHeight="1" x14ac:dyDescent="0.2">
      <c r="A331" s="110">
        <v>324</v>
      </c>
      <c r="B331" s="118" t="s">
        <v>3428</v>
      </c>
      <c r="C331" s="118" t="s">
        <v>2727</v>
      </c>
      <c r="D331" s="116">
        <v>12</v>
      </c>
    </row>
    <row r="332" spans="1:4" ht="12" customHeight="1" x14ac:dyDescent="0.2">
      <c r="A332" s="107">
        <v>325</v>
      </c>
      <c r="B332" s="118" t="s">
        <v>3429</v>
      </c>
      <c r="C332" s="118" t="s">
        <v>2727</v>
      </c>
      <c r="D332" s="116">
        <v>10</v>
      </c>
    </row>
    <row r="333" spans="1:4" ht="12" customHeight="1" x14ac:dyDescent="0.2">
      <c r="A333" s="110">
        <v>326</v>
      </c>
      <c r="B333" s="118" t="s">
        <v>3430</v>
      </c>
      <c r="C333" s="118" t="s">
        <v>2727</v>
      </c>
      <c r="D333" s="116">
        <v>11</v>
      </c>
    </row>
    <row r="334" spans="1:4" ht="12" customHeight="1" x14ac:dyDescent="0.2">
      <c r="A334" s="107">
        <v>327</v>
      </c>
      <c r="B334" s="118" t="s">
        <v>3431</v>
      </c>
      <c r="C334" s="118" t="s">
        <v>2727</v>
      </c>
      <c r="D334" s="116">
        <v>9</v>
      </c>
    </row>
    <row r="335" spans="1:4" ht="12" customHeight="1" x14ac:dyDescent="0.2">
      <c r="A335" s="110">
        <v>328</v>
      </c>
      <c r="B335" s="118" t="s">
        <v>3432</v>
      </c>
      <c r="C335" s="118" t="s">
        <v>2727</v>
      </c>
      <c r="D335" s="116">
        <v>10</v>
      </c>
    </row>
    <row r="336" spans="1:4" ht="12" customHeight="1" x14ac:dyDescent="0.2">
      <c r="A336" s="107">
        <v>329</v>
      </c>
      <c r="B336" s="118" t="s">
        <v>3433</v>
      </c>
      <c r="C336" s="118" t="s">
        <v>2727</v>
      </c>
      <c r="D336" s="116">
        <v>10</v>
      </c>
    </row>
    <row r="337" spans="1:4" ht="12" customHeight="1" x14ac:dyDescent="0.2">
      <c r="A337" s="110">
        <v>330</v>
      </c>
      <c r="B337" s="118" t="s">
        <v>3434</v>
      </c>
      <c r="C337" s="118" t="s">
        <v>2727</v>
      </c>
      <c r="D337" s="116">
        <v>9</v>
      </c>
    </row>
    <row r="338" spans="1:4" ht="12" customHeight="1" x14ac:dyDescent="0.2">
      <c r="A338" s="107">
        <v>331</v>
      </c>
      <c r="B338" s="118" t="s">
        <v>3435</v>
      </c>
      <c r="C338" s="118" t="s">
        <v>2727</v>
      </c>
      <c r="D338" s="116">
        <v>9</v>
      </c>
    </row>
    <row r="339" spans="1:4" ht="12" customHeight="1" x14ac:dyDescent="0.2">
      <c r="A339" s="110">
        <v>332</v>
      </c>
      <c r="B339" s="118" t="s">
        <v>3436</v>
      </c>
      <c r="C339" s="118" t="s">
        <v>2727</v>
      </c>
      <c r="D339" s="116">
        <v>11</v>
      </c>
    </row>
    <row r="340" spans="1:4" ht="12" customHeight="1" x14ac:dyDescent="0.2">
      <c r="A340" s="107">
        <v>333</v>
      </c>
      <c r="B340" s="118" t="s">
        <v>3437</v>
      </c>
      <c r="C340" s="118" t="s">
        <v>2727</v>
      </c>
      <c r="D340" s="116">
        <v>11</v>
      </c>
    </row>
    <row r="341" spans="1:4" ht="12" customHeight="1" x14ac:dyDescent="0.2">
      <c r="A341" s="110">
        <v>334</v>
      </c>
      <c r="B341" s="118" t="s">
        <v>3438</v>
      </c>
      <c r="C341" s="118" t="s">
        <v>2727</v>
      </c>
      <c r="D341" s="116">
        <v>10</v>
      </c>
    </row>
    <row r="342" spans="1:4" ht="12" customHeight="1" x14ac:dyDescent="0.2">
      <c r="A342" s="107">
        <v>335</v>
      </c>
      <c r="B342" s="118" t="s">
        <v>3439</v>
      </c>
      <c r="C342" s="118" t="s">
        <v>2727</v>
      </c>
      <c r="D342" s="116">
        <v>11</v>
      </c>
    </row>
    <row r="343" spans="1:4" ht="12" customHeight="1" x14ac:dyDescent="0.2">
      <c r="A343" s="110">
        <v>336</v>
      </c>
      <c r="B343" s="118" t="s">
        <v>3440</v>
      </c>
      <c r="C343" s="118" t="s">
        <v>2727</v>
      </c>
      <c r="D343" s="116">
        <v>9</v>
      </c>
    </row>
    <row r="344" spans="1:4" ht="12" customHeight="1" x14ac:dyDescent="0.2">
      <c r="A344" s="107">
        <v>337</v>
      </c>
      <c r="B344" s="118" t="s">
        <v>3441</v>
      </c>
      <c r="C344" s="118" t="s">
        <v>2727</v>
      </c>
      <c r="D344" s="116">
        <v>8</v>
      </c>
    </row>
    <row r="345" spans="1:4" ht="12" customHeight="1" x14ac:dyDescent="0.2">
      <c r="A345" s="110">
        <v>338</v>
      </c>
      <c r="B345" s="118" t="s">
        <v>3442</v>
      </c>
      <c r="C345" s="118" t="s">
        <v>2727</v>
      </c>
      <c r="D345" s="116">
        <v>9</v>
      </c>
    </row>
    <row r="346" spans="1:4" ht="12" customHeight="1" x14ac:dyDescent="0.2">
      <c r="A346" s="107">
        <v>339</v>
      </c>
      <c r="B346" s="118" t="s">
        <v>3443</v>
      </c>
      <c r="C346" s="118" t="s">
        <v>2727</v>
      </c>
      <c r="D346" s="116">
        <v>7</v>
      </c>
    </row>
    <row r="347" spans="1:4" ht="12" customHeight="1" x14ac:dyDescent="0.2">
      <c r="A347" s="110">
        <v>340</v>
      </c>
      <c r="B347" s="118" t="s">
        <v>3444</v>
      </c>
      <c r="C347" s="118" t="s">
        <v>2727</v>
      </c>
      <c r="D347" s="116">
        <v>12</v>
      </c>
    </row>
    <row r="348" spans="1:4" ht="12" customHeight="1" x14ac:dyDescent="0.2">
      <c r="A348" s="107">
        <v>341</v>
      </c>
      <c r="B348" s="118" t="s">
        <v>3445</v>
      </c>
      <c r="C348" s="118" t="s">
        <v>2727</v>
      </c>
      <c r="D348" s="116">
        <v>14</v>
      </c>
    </row>
    <row r="349" spans="1:4" ht="12" customHeight="1" x14ac:dyDescent="0.2">
      <c r="A349" s="110">
        <v>342</v>
      </c>
      <c r="B349" s="118" t="s">
        <v>3446</v>
      </c>
      <c r="C349" s="118" t="s">
        <v>2727</v>
      </c>
      <c r="D349" s="116">
        <v>14</v>
      </c>
    </row>
    <row r="350" spans="1:4" ht="12" customHeight="1" x14ac:dyDescent="0.2">
      <c r="A350" s="107">
        <v>343</v>
      </c>
      <c r="B350" s="118" t="s">
        <v>3447</v>
      </c>
      <c r="C350" s="118" t="s">
        <v>2727</v>
      </c>
      <c r="D350" s="116">
        <v>9</v>
      </c>
    </row>
    <row r="351" spans="1:4" ht="12" customHeight="1" x14ac:dyDescent="0.2">
      <c r="A351" s="110">
        <v>344</v>
      </c>
      <c r="B351" s="118" t="s">
        <v>3448</v>
      </c>
      <c r="C351" s="118" t="s">
        <v>2727</v>
      </c>
      <c r="D351" s="116">
        <v>17</v>
      </c>
    </row>
    <row r="352" spans="1:4" ht="12" customHeight="1" x14ac:dyDescent="0.2">
      <c r="A352" s="107">
        <v>345</v>
      </c>
      <c r="B352" s="118" t="s">
        <v>3449</v>
      </c>
      <c r="C352" s="118" t="s">
        <v>2727</v>
      </c>
      <c r="D352" s="116">
        <v>10</v>
      </c>
    </row>
    <row r="353" spans="1:4" ht="12" customHeight="1" x14ac:dyDescent="0.2">
      <c r="A353" s="110">
        <v>346</v>
      </c>
      <c r="B353" s="118" t="s">
        <v>3450</v>
      </c>
      <c r="C353" s="118" t="s">
        <v>2727</v>
      </c>
      <c r="D353" s="116">
        <v>9</v>
      </c>
    </row>
    <row r="354" spans="1:4" ht="12" customHeight="1" x14ac:dyDescent="0.2">
      <c r="A354" s="107">
        <v>347</v>
      </c>
      <c r="B354" s="118" t="s">
        <v>3451</v>
      </c>
      <c r="C354" s="118" t="s">
        <v>2727</v>
      </c>
      <c r="D354" s="116">
        <v>10</v>
      </c>
    </row>
    <row r="355" spans="1:4" ht="12" customHeight="1" x14ac:dyDescent="0.2">
      <c r="A355" s="110">
        <v>348</v>
      </c>
      <c r="B355" s="118" t="s">
        <v>3452</v>
      </c>
      <c r="C355" s="118" t="s">
        <v>2727</v>
      </c>
      <c r="D355" s="116">
        <v>9</v>
      </c>
    </row>
    <row r="356" spans="1:4" ht="12" customHeight="1" x14ac:dyDescent="0.2">
      <c r="A356" s="107">
        <v>349</v>
      </c>
      <c r="B356" s="118" t="s">
        <v>3453</v>
      </c>
      <c r="C356" s="118" t="s">
        <v>2727</v>
      </c>
      <c r="D356" s="116">
        <v>16</v>
      </c>
    </row>
    <row r="357" spans="1:4" ht="12" customHeight="1" x14ac:dyDescent="0.2">
      <c r="A357" s="110">
        <v>350</v>
      </c>
      <c r="B357" s="118" t="s">
        <v>3454</v>
      </c>
      <c r="C357" s="118" t="s">
        <v>2727</v>
      </c>
      <c r="D357" s="116">
        <v>17</v>
      </c>
    </row>
    <row r="358" spans="1:4" ht="12" customHeight="1" x14ac:dyDescent="0.2">
      <c r="A358" s="107">
        <v>351</v>
      </c>
      <c r="B358" s="118" t="s">
        <v>3455</v>
      </c>
      <c r="C358" s="118" t="s">
        <v>2727</v>
      </c>
      <c r="D358" s="116">
        <v>18</v>
      </c>
    </row>
    <row r="359" spans="1:4" ht="12" customHeight="1" x14ac:dyDescent="0.2">
      <c r="A359" s="110">
        <v>352</v>
      </c>
      <c r="B359" s="118" t="s">
        <v>3456</v>
      </c>
      <c r="C359" s="118" t="s">
        <v>2727</v>
      </c>
      <c r="D359" s="116">
        <v>11</v>
      </c>
    </row>
    <row r="360" spans="1:4" ht="12" customHeight="1" x14ac:dyDescent="0.2">
      <c r="A360" s="107">
        <v>353</v>
      </c>
      <c r="B360" s="118" t="s">
        <v>3457</v>
      </c>
      <c r="C360" s="118" t="s">
        <v>2727</v>
      </c>
      <c r="D360" s="116">
        <v>14</v>
      </c>
    </row>
    <row r="361" spans="1:4" ht="12" customHeight="1" x14ac:dyDescent="0.2">
      <c r="A361" s="110">
        <v>354</v>
      </c>
      <c r="B361" s="118" t="s">
        <v>3458</v>
      </c>
      <c r="C361" s="118" t="s">
        <v>2727</v>
      </c>
      <c r="D361" s="116">
        <v>13</v>
      </c>
    </row>
    <row r="362" spans="1:4" ht="12" customHeight="1" x14ac:dyDescent="0.2">
      <c r="A362" s="107">
        <v>355</v>
      </c>
      <c r="B362" s="118" t="s">
        <v>3459</v>
      </c>
      <c r="C362" s="118" t="s">
        <v>2727</v>
      </c>
      <c r="D362" s="116">
        <v>15</v>
      </c>
    </row>
    <row r="363" spans="1:4" ht="12" customHeight="1" x14ac:dyDescent="0.2">
      <c r="A363" s="110">
        <v>356</v>
      </c>
      <c r="B363" s="118" t="s">
        <v>3460</v>
      </c>
      <c r="C363" s="123" t="s">
        <v>2335</v>
      </c>
      <c r="D363" s="116">
        <v>12</v>
      </c>
    </row>
    <row r="364" spans="1:4" ht="12" customHeight="1" x14ac:dyDescent="0.2">
      <c r="A364" s="107">
        <v>357</v>
      </c>
      <c r="B364" s="118" t="s">
        <v>3461</v>
      </c>
      <c r="C364" s="123" t="s">
        <v>2335</v>
      </c>
      <c r="D364" s="116">
        <v>17</v>
      </c>
    </row>
    <row r="365" spans="1:4" ht="12" customHeight="1" x14ac:dyDescent="0.2">
      <c r="A365" s="110">
        <v>358</v>
      </c>
      <c r="B365" s="118" t="s">
        <v>3462</v>
      </c>
      <c r="C365" s="123" t="s">
        <v>2335</v>
      </c>
      <c r="D365" s="116">
        <v>12</v>
      </c>
    </row>
    <row r="366" spans="1:4" ht="12" customHeight="1" x14ac:dyDescent="0.2">
      <c r="A366" s="107">
        <v>359</v>
      </c>
      <c r="B366" s="118" t="s">
        <v>3463</v>
      </c>
      <c r="C366" s="123" t="s">
        <v>2335</v>
      </c>
      <c r="D366" s="116">
        <v>14</v>
      </c>
    </row>
    <row r="367" spans="1:4" ht="12" customHeight="1" x14ac:dyDescent="0.2">
      <c r="A367" s="110">
        <v>360</v>
      </c>
      <c r="B367" s="118" t="s">
        <v>3464</v>
      </c>
      <c r="C367" s="123" t="s">
        <v>2335</v>
      </c>
      <c r="D367" s="116">
        <v>12</v>
      </c>
    </row>
    <row r="368" spans="1:4" ht="12" customHeight="1" x14ac:dyDescent="0.2">
      <c r="A368" s="107">
        <v>361</v>
      </c>
      <c r="B368" s="118" t="s">
        <v>3465</v>
      </c>
      <c r="C368" s="123" t="s">
        <v>2335</v>
      </c>
      <c r="D368" s="116">
        <v>15</v>
      </c>
    </row>
    <row r="369" spans="1:4" ht="12" customHeight="1" x14ac:dyDescent="0.2">
      <c r="A369" s="110">
        <v>362</v>
      </c>
      <c r="B369" s="118" t="s">
        <v>3466</v>
      </c>
      <c r="C369" s="123" t="s">
        <v>2335</v>
      </c>
      <c r="D369" s="116">
        <v>21</v>
      </c>
    </row>
    <row r="370" spans="1:4" ht="12" customHeight="1" x14ac:dyDescent="0.2">
      <c r="A370" s="107">
        <v>363</v>
      </c>
      <c r="B370" s="118" t="s">
        <v>3467</v>
      </c>
      <c r="C370" s="123" t="s">
        <v>2335</v>
      </c>
      <c r="D370" s="116">
        <v>16</v>
      </c>
    </row>
    <row r="371" spans="1:4" ht="12" customHeight="1" x14ac:dyDescent="0.2">
      <c r="A371" s="110">
        <v>364</v>
      </c>
      <c r="B371" s="118" t="s">
        <v>3468</v>
      </c>
      <c r="C371" s="118" t="s">
        <v>2727</v>
      </c>
      <c r="D371" s="116">
        <v>16</v>
      </c>
    </row>
    <row r="372" spans="1:4" ht="12" customHeight="1" x14ac:dyDescent="0.2">
      <c r="A372" s="107">
        <v>365</v>
      </c>
      <c r="B372" s="118" t="s">
        <v>3469</v>
      </c>
      <c r="C372" s="118" t="s">
        <v>2727</v>
      </c>
      <c r="D372" s="116">
        <v>15</v>
      </c>
    </row>
    <row r="373" spans="1:4" ht="12" customHeight="1" x14ac:dyDescent="0.2">
      <c r="A373" s="110">
        <v>366</v>
      </c>
      <c r="B373" s="118" t="s">
        <v>3470</v>
      </c>
      <c r="C373" s="118" t="s">
        <v>2727</v>
      </c>
      <c r="D373" s="116">
        <v>17</v>
      </c>
    </row>
    <row r="374" spans="1:4" ht="12" customHeight="1" x14ac:dyDescent="0.2">
      <c r="A374" s="107">
        <v>367</v>
      </c>
      <c r="B374" s="118" t="s">
        <v>3471</v>
      </c>
      <c r="C374" s="118" t="s">
        <v>2727</v>
      </c>
      <c r="D374" s="116">
        <v>14</v>
      </c>
    </row>
    <row r="375" spans="1:4" ht="12" customHeight="1" x14ac:dyDescent="0.2">
      <c r="A375" s="110">
        <v>368</v>
      </c>
      <c r="B375" s="118" t="s">
        <v>3472</v>
      </c>
      <c r="C375" s="118" t="s">
        <v>2727</v>
      </c>
      <c r="D375" s="116">
        <v>10</v>
      </c>
    </row>
    <row r="376" spans="1:4" ht="12" customHeight="1" x14ac:dyDescent="0.2">
      <c r="A376" s="107">
        <v>369</v>
      </c>
      <c r="B376" s="118" t="s">
        <v>3473</v>
      </c>
      <c r="C376" s="118" t="s">
        <v>2727</v>
      </c>
      <c r="D376" s="116">
        <v>13</v>
      </c>
    </row>
    <row r="377" spans="1:4" ht="12" customHeight="1" x14ac:dyDescent="0.2">
      <c r="A377" s="110">
        <v>370</v>
      </c>
      <c r="B377" s="118" t="s">
        <v>3474</v>
      </c>
      <c r="C377" s="118" t="s">
        <v>2727</v>
      </c>
      <c r="D377" s="116">
        <v>14</v>
      </c>
    </row>
    <row r="378" spans="1:4" ht="12" customHeight="1" x14ac:dyDescent="0.2">
      <c r="A378" s="107">
        <v>371</v>
      </c>
      <c r="B378" s="118" t="s">
        <v>3475</v>
      </c>
      <c r="C378" s="118" t="s">
        <v>2727</v>
      </c>
      <c r="D378" s="116">
        <v>15</v>
      </c>
    </row>
    <row r="379" spans="1:4" ht="12" customHeight="1" x14ac:dyDescent="0.2">
      <c r="A379" s="110">
        <v>372</v>
      </c>
      <c r="B379" s="118" t="s">
        <v>3476</v>
      </c>
      <c r="C379" s="118" t="s">
        <v>2727</v>
      </c>
      <c r="D379" s="116">
        <v>13</v>
      </c>
    </row>
    <row r="380" spans="1:4" ht="12" customHeight="1" x14ac:dyDescent="0.2">
      <c r="A380" s="107">
        <v>373</v>
      </c>
      <c r="B380" s="118" t="s">
        <v>3477</v>
      </c>
      <c r="C380" s="118" t="s">
        <v>2727</v>
      </c>
      <c r="D380" s="116">
        <v>13</v>
      </c>
    </row>
    <row r="381" spans="1:4" ht="12" customHeight="1" x14ac:dyDescent="0.2">
      <c r="A381" s="110">
        <v>374</v>
      </c>
      <c r="B381" s="118" t="s">
        <v>3478</v>
      </c>
      <c r="C381" s="118" t="s">
        <v>2727</v>
      </c>
      <c r="D381" s="116">
        <v>17</v>
      </c>
    </row>
    <row r="382" spans="1:4" ht="12" customHeight="1" x14ac:dyDescent="0.2">
      <c r="A382" s="107">
        <v>375</v>
      </c>
      <c r="B382" s="118" t="s">
        <v>3479</v>
      </c>
      <c r="C382" s="118" t="s">
        <v>2727</v>
      </c>
      <c r="D382" s="116">
        <v>17</v>
      </c>
    </row>
    <row r="383" spans="1:4" ht="12" customHeight="1" x14ac:dyDescent="0.2">
      <c r="A383" s="110">
        <v>376</v>
      </c>
      <c r="B383" s="118" t="s">
        <v>3480</v>
      </c>
      <c r="C383" s="118" t="s">
        <v>2727</v>
      </c>
      <c r="D383" s="116">
        <v>7</v>
      </c>
    </row>
    <row r="384" spans="1:4" ht="12" customHeight="1" x14ac:dyDescent="0.2">
      <c r="A384" s="107">
        <v>377</v>
      </c>
      <c r="B384" s="118" t="s">
        <v>3481</v>
      </c>
      <c r="C384" s="118" t="s">
        <v>2727</v>
      </c>
      <c r="D384" s="116">
        <v>11</v>
      </c>
    </row>
    <row r="385" spans="1:4" ht="12" customHeight="1" x14ac:dyDescent="0.2">
      <c r="A385" s="110">
        <v>378</v>
      </c>
      <c r="B385" s="118" t="s">
        <v>3482</v>
      </c>
      <c r="C385" s="118" t="s">
        <v>2727</v>
      </c>
      <c r="D385" s="116">
        <v>11</v>
      </c>
    </row>
    <row r="386" spans="1:4" ht="12" customHeight="1" x14ac:dyDescent="0.2">
      <c r="A386" s="107">
        <v>379</v>
      </c>
      <c r="B386" s="118" t="s">
        <v>3483</v>
      </c>
      <c r="C386" s="118" t="s">
        <v>2727</v>
      </c>
      <c r="D386" s="116">
        <v>11</v>
      </c>
    </row>
    <row r="387" spans="1:4" ht="12" customHeight="1" x14ac:dyDescent="0.2">
      <c r="A387" s="110">
        <v>380</v>
      </c>
      <c r="B387" s="118" t="s">
        <v>3484</v>
      </c>
      <c r="C387" s="118" t="s">
        <v>2727</v>
      </c>
      <c r="D387" s="116">
        <v>14</v>
      </c>
    </row>
    <row r="388" spans="1:4" ht="12" customHeight="1" x14ac:dyDescent="0.2">
      <c r="A388" s="107">
        <v>381</v>
      </c>
      <c r="B388" s="118" t="s">
        <v>3485</v>
      </c>
      <c r="C388" s="118" t="s">
        <v>2727</v>
      </c>
      <c r="D388" s="116">
        <v>11</v>
      </c>
    </row>
    <row r="389" spans="1:4" ht="12" customHeight="1" x14ac:dyDescent="0.2">
      <c r="A389" s="110">
        <v>382</v>
      </c>
      <c r="B389" s="118" t="s">
        <v>3486</v>
      </c>
      <c r="C389" s="118" t="s">
        <v>2727</v>
      </c>
      <c r="D389" s="116">
        <v>10</v>
      </c>
    </row>
    <row r="390" spans="1:4" ht="12" customHeight="1" x14ac:dyDescent="0.2">
      <c r="A390" s="107">
        <v>383</v>
      </c>
      <c r="B390" s="118" t="s">
        <v>3487</v>
      </c>
      <c r="C390" s="118" t="s">
        <v>2727</v>
      </c>
      <c r="D390" s="116">
        <v>7</v>
      </c>
    </row>
    <row r="391" spans="1:4" ht="12" customHeight="1" x14ac:dyDescent="0.2">
      <c r="A391" s="110">
        <v>384</v>
      </c>
      <c r="B391" s="118" t="s">
        <v>3488</v>
      </c>
      <c r="C391" s="118" t="s">
        <v>2727</v>
      </c>
      <c r="D391" s="116">
        <v>7</v>
      </c>
    </row>
    <row r="392" spans="1:4" ht="12" customHeight="1" x14ac:dyDescent="0.2">
      <c r="A392" s="107">
        <v>385</v>
      </c>
      <c r="B392" s="118" t="s">
        <v>3489</v>
      </c>
      <c r="C392" s="118" t="s">
        <v>2727</v>
      </c>
      <c r="D392" s="116">
        <v>10</v>
      </c>
    </row>
    <row r="393" spans="1:4" ht="12" customHeight="1" x14ac:dyDescent="0.2">
      <c r="A393" s="110">
        <v>386</v>
      </c>
      <c r="B393" s="118" t="s">
        <v>3490</v>
      </c>
      <c r="C393" s="118" t="s">
        <v>2727</v>
      </c>
      <c r="D393" s="116">
        <v>7</v>
      </c>
    </row>
    <row r="394" spans="1:4" ht="12" customHeight="1" x14ac:dyDescent="0.2">
      <c r="A394" s="107">
        <v>387</v>
      </c>
      <c r="B394" s="118" t="s">
        <v>3491</v>
      </c>
      <c r="C394" s="118" t="s">
        <v>2727</v>
      </c>
      <c r="D394" s="116">
        <v>6</v>
      </c>
    </row>
    <row r="395" spans="1:4" ht="12" customHeight="1" x14ac:dyDescent="0.2">
      <c r="A395" s="110">
        <v>388</v>
      </c>
      <c r="B395" s="118" t="s">
        <v>3492</v>
      </c>
      <c r="C395" s="118" t="s">
        <v>2727</v>
      </c>
      <c r="D395" s="116">
        <v>6</v>
      </c>
    </row>
    <row r="396" spans="1:4" ht="12" customHeight="1" x14ac:dyDescent="0.2">
      <c r="A396" s="107">
        <v>389</v>
      </c>
      <c r="B396" s="118" t="s">
        <v>3493</v>
      </c>
      <c r="C396" s="118" t="s">
        <v>2727</v>
      </c>
      <c r="D396" s="116">
        <v>21</v>
      </c>
    </row>
    <row r="397" spans="1:4" ht="12" customHeight="1" x14ac:dyDescent="0.2">
      <c r="A397" s="110">
        <v>390</v>
      </c>
      <c r="B397" s="118" t="s">
        <v>3494</v>
      </c>
      <c r="C397" s="118" t="s">
        <v>2727</v>
      </c>
      <c r="D397" s="116">
        <v>20</v>
      </c>
    </row>
    <row r="398" spans="1:4" ht="12" customHeight="1" x14ac:dyDescent="0.2">
      <c r="A398" s="107">
        <v>391</v>
      </c>
      <c r="B398" s="118" t="s">
        <v>3495</v>
      </c>
      <c r="C398" s="118" t="s">
        <v>2727</v>
      </c>
      <c r="D398" s="116">
        <v>9</v>
      </c>
    </row>
    <row r="399" spans="1:4" ht="12" customHeight="1" x14ac:dyDescent="0.2">
      <c r="A399" s="110">
        <v>392</v>
      </c>
      <c r="B399" s="118" t="s">
        <v>3496</v>
      </c>
      <c r="C399" s="118" t="s">
        <v>2727</v>
      </c>
      <c r="D399" s="116">
        <v>7</v>
      </c>
    </row>
    <row r="400" spans="1:4" ht="12" customHeight="1" x14ac:dyDescent="0.2">
      <c r="A400" s="107">
        <v>393</v>
      </c>
      <c r="B400" s="118" t="s">
        <v>3497</v>
      </c>
      <c r="C400" s="118" t="s">
        <v>2727</v>
      </c>
      <c r="D400" s="116">
        <v>11</v>
      </c>
    </row>
    <row r="401" spans="1:4" ht="12" customHeight="1" x14ac:dyDescent="0.2">
      <c r="A401" s="110">
        <v>394</v>
      </c>
      <c r="B401" s="118" t="s">
        <v>3498</v>
      </c>
      <c r="C401" s="118" t="s">
        <v>2727</v>
      </c>
      <c r="D401" s="116">
        <v>10</v>
      </c>
    </row>
    <row r="402" spans="1:4" ht="12" customHeight="1" x14ac:dyDescent="0.2">
      <c r="A402" s="107">
        <v>395</v>
      </c>
      <c r="B402" s="118" t="s">
        <v>3499</v>
      </c>
      <c r="C402" s="118" t="s">
        <v>2727</v>
      </c>
      <c r="D402" s="116">
        <v>10</v>
      </c>
    </row>
    <row r="403" spans="1:4" ht="12" customHeight="1" x14ac:dyDescent="0.2">
      <c r="A403" s="110">
        <v>396</v>
      </c>
      <c r="B403" s="118" t="s">
        <v>3500</v>
      </c>
      <c r="C403" s="118" t="s">
        <v>2727</v>
      </c>
      <c r="D403" s="116">
        <v>11</v>
      </c>
    </row>
    <row r="404" spans="1:4" ht="12" customHeight="1" x14ac:dyDescent="0.2">
      <c r="A404" s="107">
        <v>397</v>
      </c>
      <c r="B404" s="118" t="s">
        <v>3501</v>
      </c>
      <c r="C404" s="118" t="s">
        <v>2727</v>
      </c>
      <c r="D404" s="116">
        <v>16</v>
      </c>
    </row>
    <row r="405" spans="1:4" ht="12" customHeight="1" x14ac:dyDescent="0.2">
      <c r="A405" s="110">
        <v>398</v>
      </c>
      <c r="B405" s="118" t="s">
        <v>3502</v>
      </c>
      <c r="C405" s="118" t="s">
        <v>2727</v>
      </c>
      <c r="D405" s="116">
        <v>15</v>
      </c>
    </row>
    <row r="406" spans="1:4" ht="12" customHeight="1" x14ac:dyDescent="0.2">
      <c r="A406" s="107">
        <v>399</v>
      </c>
      <c r="B406" s="118" t="s">
        <v>3503</v>
      </c>
      <c r="C406" s="118" t="s">
        <v>2727</v>
      </c>
      <c r="D406" s="116">
        <v>12</v>
      </c>
    </row>
    <row r="407" spans="1:4" ht="12" customHeight="1" x14ac:dyDescent="0.2">
      <c r="A407" s="110">
        <v>400</v>
      </c>
      <c r="B407" s="118" t="s">
        <v>3504</v>
      </c>
      <c r="C407" s="118" t="s">
        <v>2727</v>
      </c>
      <c r="D407" s="116">
        <v>9</v>
      </c>
    </row>
    <row r="408" spans="1:4" ht="12" customHeight="1" x14ac:dyDescent="0.2">
      <c r="A408" s="107">
        <v>401</v>
      </c>
      <c r="B408" s="118" t="s">
        <v>3505</v>
      </c>
      <c r="C408" s="118" t="s">
        <v>2727</v>
      </c>
      <c r="D408" s="116">
        <v>9</v>
      </c>
    </row>
    <row r="409" spans="1:4" ht="12" customHeight="1" x14ac:dyDescent="0.2">
      <c r="A409" s="110">
        <v>402</v>
      </c>
      <c r="B409" s="118" t="s">
        <v>3506</v>
      </c>
      <c r="C409" s="118" t="s">
        <v>2727</v>
      </c>
      <c r="D409" s="116">
        <v>22</v>
      </c>
    </row>
    <row r="410" spans="1:4" ht="12" customHeight="1" x14ac:dyDescent="0.2">
      <c r="A410" s="107">
        <v>403</v>
      </c>
      <c r="B410" s="118" t="s">
        <v>3507</v>
      </c>
      <c r="C410" s="118" t="s">
        <v>2727</v>
      </c>
      <c r="D410" s="116">
        <v>11</v>
      </c>
    </row>
    <row r="411" spans="1:4" ht="12" customHeight="1" x14ac:dyDescent="0.2">
      <c r="A411" s="110">
        <v>404</v>
      </c>
      <c r="B411" s="118" t="s">
        <v>3508</v>
      </c>
      <c r="C411" s="118" t="s">
        <v>2727</v>
      </c>
      <c r="D411" s="116">
        <v>11</v>
      </c>
    </row>
    <row r="412" spans="1:4" ht="12" customHeight="1" x14ac:dyDescent="0.2">
      <c r="A412" s="107">
        <v>405</v>
      </c>
      <c r="B412" s="118" t="s">
        <v>3509</v>
      </c>
      <c r="C412" s="118" t="s">
        <v>2727</v>
      </c>
      <c r="D412" s="116">
        <v>11</v>
      </c>
    </row>
    <row r="413" spans="1:4" ht="12" customHeight="1" x14ac:dyDescent="0.2">
      <c r="A413" s="110">
        <v>406</v>
      </c>
      <c r="B413" s="118" t="s">
        <v>3510</v>
      </c>
      <c r="C413" s="118" t="s">
        <v>2727</v>
      </c>
      <c r="D413" s="116">
        <v>15</v>
      </c>
    </row>
    <row r="414" spans="1:4" ht="12" customHeight="1" x14ac:dyDescent="0.2">
      <c r="A414" s="107">
        <v>407</v>
      </c>
      <c r="B414" s="118" t="s">
        <v>3511</v>
      </c>
      <c r="C414" s="118" t="s">
        <v>2727</v>
      </c>
      <c r="D414" s="116">
        <v>13</v>
      </c>
    </row>
    <row r="415" spans="1:4" ht="12" customHeight="1" x14ac:dyDescent="0.2">
      <c r="A415" s="110">
        <v>408</v>
      </c>
      <c r="B415" s="118" t="s">
        <v>3512</v>
      </c>
      <c r="C415" s="118" t="s">
        <v>2727</v>
      </c>
      <c r="D415" s="116">
        <v>20</v>
      </c>
    </row>
    <row r="416" spans="1:4" ht="12" customHeight="1" x14ac:dyDescent="0.2">
      <c r="A416" s="107">
        <v>409</v>
      </c>
      <c r="B416" s="118" t="s">
        <v>3513</v>
      </c>
      <c r="C416" s="118" t="s">
        <v>2727</v>
      </c>
      <c r="D416" s="116">
        <v>15</v>
      </c>
    </row>
    <row r="417" spans="1:4" ht="12" customHeight="1" x14ac:dyDescent="0.2">
      <c r="A417" s="110">
        <v>410</v>
      </c>
      <c r="B417" s="118" t="s">
        <v>3514</v>
      </c>
      <c r="C417" s="118" t="s">
        <v>2727</v>
      </c>
      <c r="D417" s="116">
        <v>10</v>
      </c>
    </row>
    <row r="418" spans="1:4" ht="12" customHeight="1" x14ac:dyDescent="0.2">
      <c r="A418" s="107">
        <v>411</v>
      </c>
      <c r="B418" s="118" t="s">
        <v>3515</v>
      </c>
      <c r="C418" s="118" t="s">
        <v>2727</v>
      </c>
      <c r="D418" s="116">
        <v>10</v>
      </c>
    </row>
    <row r="419" spans="1:4" ht="12" customHeight="1" x14ac:dyDescent="0.2">
      <c r="A419" s="110">
        <v>412</v>
      </c>
      <c r="B419" s="118" t="s">
        <v>3516</v>
      </c>
      <c r="C419" s="118" t="s">
        <v>2727</v>
      </c>
      <c r="D419" s="116">
        <v>44</v>
      </c>
    </row>
    <row r="420" spans="1:4" ht="12" customHeight="1" x14ac:dyDescent="0.2">
      <c r="A420" s="107">
        <v>413</v>
      </c>
      <c r="B420" s="118" t="s">
        <v>3517</v>
      </c>
      <c r="C420" s="118" t="s">
        <v>2727</v>
      </c>
      <c r="D420" s="116">
        <v>11</v>
      </c>
    </row>
    <row r="421" spans="1:4" ht="12" customHeight="1" x14ac:dyDescent="0.2">
      <c r="A421" s="110">
        <v>414</v>
      </c>
      <c r="B421" s="118" t="s">
        <v>3518</v>
      </c>
      <c r="C421" s="118" t="s">
        <v>2727</v>
      </c>
      <c r="D421" s="116">
        <v>11</v>
      </c>
    </row>
    <row r="422" spans="1:4" ht="12" customHeight="1" x14ac:dyDescent="0.2">
      <c r="A422" s="107">
        <v>415</v>
      </c>
      <c r="B422" s="118" t="s">
        <v>3519</v>
      </c>
      <c r="C422" s="118" t="s">
        <v>2727</v>
      </c>
      <c r="D422" s="116">
        <v>7</v>
      </c>
    </row>
    <row r="423" spans="1:4" ht="12" customHeight="1" x14ac:dyDescent="0.2">
      <c r="A423" s="110">
        <v>416</v>
      </c>
      <c r="B423" s="118" t="s">
        <v>3520</v>
      </c>
      <c r="C423" s="118" t="s">
        <v>2727</v>
      </c>
      <c r="D423" s="116">
        <v>9</v>
      </c>
    </row>
    <row r="424" spans="1:4" ht="12" customHeight="1" x14ac:dyDescent="0.2">
      <c r="A424" s="107">
        <v>417</v>
      </c>
      <c r="B424" s="118" t="s">
        <v>3521</v>
      </c>
      <c r="C424" s="118" t="s">
        <v>2727</v>
      </c>
      <c r="D424" s="116">
        <v>10</v>
      </c>
    </row>
    <row r="425" spans="1:4" ht="12" customHeight="1" x14ac:dyDescent="0.2">
      <c r="A425" s="110">
        <v>418</v>
      </c>
      <c r="B425" s="118" t="s">
        <v>3522</v>
      </c>
      <c r="C425" s="118" t="s">
        <v>2727</v>
      </c>
      <c r="D425" s="116">
        <v>15</v>
      </c>
    </row>
    <row r="426" spans="1:4" ht="12" customHeight="1" x14ac:dyDescent="0.2">
      <c r="A426" s="107">
        <v>419</v>
      </c>
      <c r="B426" s="118" t="s">
        <v>3523</v>
      </c>
      <c r="C426" s="118" t="s">
        <v>2727</v>
      </c>
      <c r="D426" s="116">
        <v>8</v>
      </c>
    </row>
    <row r="427" spans="1:4" ht="12" customHeight="1" x14ac:dyDescent="0.2">
      <c r="A427" s="110">
        <v>420</v>
      </c>
      <c r="B427" s="118" t="s">
        <v>3524</v>
      </c>
      <c r="C427" s="118" t="s">
        <v>2727</v>
      </c>
      <c r="D427" s="116">
        <v>19</v>
      </c>
    </row>
    <row r="428" spans="1:4" ht="12" customHeight="1" x14ac:dyDescent="0.2">
      <c r="A428" s="107">
        <v>421</v>
      </c>
      <c r="B428" s="118" t="s">
        <v>3525</v>
      </c>
      <c r="C428" s="118" t="s">
        <v>2727</v>
      </c>
      <c r="D428" s="116">
        <v>7</v>
      </c>
    </row>
    <row r="429" spans="1:4" ht="12" customHeight="1" x14ac:dyDescent="0.2">
      <c r="A429" s="110">
        <v>422</v>
      </c>
      <c r="B429" s="118" t="s">
        <v>3526</v>
      </c>
      <c r="C429" s="118" t="s">
        <v>2727</v>
      </c>
      <c r="D429" s="116">
        <v>8</v>
      </c>
    </row>
    <row r="430" spans="1:4" ht="12" customHeight="1" x14ac:dyDescent="0.2">
      <c r="A430" s="107">
        <v>423</v>
      </c>
      <c r="B430" s="118" t="s">
        <v>3527</v>
      </c>
      <c r="C430" s="118" t="s">
        <v>2727</v>
      </c>
      <c r="D430" s="116">
        <v>9</v>
      </c>
    </row>
    <row r="431" spans="1:4" ht="12" customHeight="1" x14ac:dyDescent="0.2">
      <c r="A431" s="110">
        <v>424</v>
      </c>
      <c r="B431" s="118" t="s">
        <v>3528</v>
      </c>
      <c r="C431" s="118" t="s">
        <v>2727</v>
      </c>
      <c r="D431" s="116">
        <v>9</v>
      </c>
    </row>
    <row r="432" spans="1:4" ht="12" customHeight="1" x14ac:dyDescent="0.2">
      <c r="A432" s="107">
        <v>425</v>
      </c>
      <c r="B432" s="118" t="s">
        <v>3529</v>
      </c>
      <c r="C432" s="118" t="s">
        <v>2727</v>
      </c>
      <c r="D432" s="116">
        <v>9</v>
      </c>
    </row>
    <row r="433" spans="1:4" ht="12" customHeight="1" x14ac:dyDescent="0.2">
      <c r="A433" s="110">
        <v>426</v>
      </c>
      <c r="B433" s="118" t="s">
        <v>3530</v>
      </c>
      <c r="C433" s="118" t="s">
        <v>2727</v>
      </c>
      <c r="D433" s="116">
        <v>15</v>
      </c>
    </row>
    <row r="434" spans="1:4" ht="12" customHeight="1" x14ac:dyDescent="0.2">
      <c r="A434" s="107">
        <v>427</v>
      </c>
      <c r="B434" s="118" t="s">
        <v>3531</v>
      </c>
      <c r="C434" s="118" t="s">
        <v>2727</v>
      </c>
      <c r="D434" s="116">
        <v>6</v>
      </c>
    </row>
    <row r="435" spans="1:4" ht="12" customHeight="1" x14ac:dyDescent="0.2">
      <c r="A435" s="110">
        <v>428</v>
      </c>
      <c r="B435" s="118" t="s">
        <v>3532</v>
      </c>
      <c r="C435" s="118" t="s">
        <v>2727</v>
      </c>
      <c r="D435" s="116">
        <v>10</v>
      </c>
    </row>
    <row r="436" spans="1:4" ht="12" customHeight="1" x14ac:dyDescent="0.2">
      <c r="A436" s="107">
        <v>429</v>
      </c>
      <c r="B436" s="118" t="s">
        <v>3533</v>
      </c>
      <c r="C436" s="118" t="s">
        <v>2727</v>
      </c>
      <c r="D436" s="116">
        <v>25</v>
      </c>
    </row>
    <row r="437" spans="1:4" ht="12" customHeight="1" x14ac:dyDescent="0.2">
      <c r="A437" s="110">
        <v>430</v>
      </c>
      <c r="B437" s="118" t="s">
        <v>3534</v>
      </c>
      <c r="C437" s="118" t="s">
        <v>2727</v>
      </c>
      <c r="D437" s="116">
        <v>9</v>
      </c>
    </row>
    <row r="438" spans="1:4" ht="12" customHeight="1" x14ac:dyDescent="0.2">
      <c r="A438" s="107">
        <v>431</v>
      </c>
      <c r="B438" s="118" t="s">
        <v>3535</v>
      </c>
      <c r="C438" s="118" t="s">
        <v>2727</v>
      </c>
      <c r="D438" s="116">
        <v>11</v>
      </c>
    </row>
    <row r="439" spans="1:4" ht="12" customHeight="1" x14ac:dyDescent="0.2">
      <c r="A439" s="110">
        <v>432</v>
      </c>
      <c r="B439" s="118" t="s">
        <v>3536</v>
      </c>
      <c r="C439" s="118" t="s">
        <v>2727</v>
      </c>
      <c r="D439" s="116">
        <v>9</v>
      </c>
    </row>
    <row r="440" spans="1:4" ht="12" customHeight="1" x14ac:dyDescent="0.2">
      <c r="A440" s="107">
        <v>433</v>
      </c>
      <c r="B440" s="118" t="s">
        <v>3537</v>
      </c>
      <c r="C440" s="118" t="s">
        <v>2727</v>
      </c>
      <c r="D440" s="116">
        <v>14</v>
      </c>
    </row>
    <row r="441" spans="1:4" ht="12" customHeight="1" x14ac:dyDescent="0.2">
      <c r="A441" s="110">
        <v>434</v>
      </c>
      <c r="B441" s="118" t="s">
        <v>3538</v>
      </c>
      <c r="C441" s="118" t="s">
        <v>2727</v>
      </c>
      <c r="D441" s="116">
        <v>1</v>
      </c>
    </row>
    <row r="442" spans="1:4" ht="12" customHeight="1" x14ac:dyDescent="0.2">
      <c r="A442" s="107">
        <v>435</v>
      </c>
      <c r="B442" s="118" t="s">
        <v>3539</v>
      </c>
      <c r="C442" s="118" t="s">
        <v>2727</v>
      </c>
      <c r="D442" s="116">
        <v>13</v>
      </c>
    </row>
    <row r="443" spans="1:4" ht="12" customHeight="1" x14ac:dyDescent="0.2">
      <c r="A443" s="110">
        <v>436</v>
      </c>
      <c r="B443" s="118" t="s">
        <v>3540</v>
      </c>
      <c r="C443" s="118" t="s">
        <v>2727</v>
      </c>
      <c r="D443" s="116">
        <v>11</v>
      </c>
    </row>
    <row r="444" spans="1:4" ht="12" customHeight="1" x14ac:dyDescent="0.2">
      <c r="A444" s="107">
        <v>437</v>
      </c>
      <c r="B444" s="118" t="s">
        <v>3541</v>
      </c>
      <c r="C444" s="118" t="s">
        <v>2727</v>
      </c>
      <c r="D444" s="116">
        <v>11</v>
      </c>
    </row>
    <row r="445" spans="1:4" ht="12" customHeight="1" x14ac:dyDescent="0.2">
      <c r="A445" s="110">
        <v>438</v>
      </c>
      <c r="B445" s="118" t="s">
        <v>3542</v>
      </c>
      <c r="C445" s="118" t="s">
        <v>2727</v>
      </c>
      <c r="D445" s="116">
        <v>13</v>
      </c>
    </row>
    <row r="446" spans="1:4" ht="12" customHeight="1" x14ac:dyDescent="0.2">
      <c r="A446" s="107">
        <v>439</v>
      </c>
      <c r="B446" s="118" t="s">
        <v>3543</v>
      </c>
      <c r="C446" s="118" t="s">
        <v>2727</v>
      </c>
      <c r="D446" s="116">
        <v>13</v>
      </c>
    </row>
    <row r="447" spans="1:4" ht="12" customHeight="1" x14ac:dyDescent="0.2">
      <c r="A447" s="110">
        <v>440</v>
      </c>
      <c r="B447" s="118" t="s">
        <v>3544</v>
      </c>
      <c r="C447" s="118" t="s">
        <v>2727</v>
      </c>
      <c r="D447" s="116">
        <v>8</v>
      </c>
    </row>
    <row r="448" spans="1:4" ht="12" customHeight="1" x14ac:dyDescent="0.2">
      <c r="A448" s="107">
        <v>441</v>
      </c>
      <c r="B448" s="118" t="s">
        <v>3545</v>
      </c>
      <c r="C448" s="118" t="s">
        <v>2727</v>
      </c>
      <c r="D448" s="116">
        <v>12</v>
      </c>
    </row>
    <row r="449" spans="1:4" ht="12" customHeight="1" x14ac:dyDescent="0.2">
      <c r="A449" s="110">
        <v>442</v>
      </c>
      <c r="B449" s="118" t="s">
        <v>3546</v>
      </c>
      <c r="C449" s="118" t="s">
        <v>2727</v>
      </c>
      <c r="D449" s="116">
        <v>9</v>
      </c>
    </row>
    <row r="450" spans="1:4" ht="12" customHeight="1" x14ac:dyDescent="0.2">
      <c r="A450" s="107">
        <v>443</v>
      </c>
      <c r="B450" s="118" t="s">
        <v>3546</v>
      </c>
      <c r="C450" s="118" t="s">
        <v>2727</v>
      </c>
      <c r="D450" s="116">
        <v>10</v>
      </c>
    </row>
    <row r="451" spans="1:4" ht="12" customHeight="1" x14ac:dyDescent="0.2">
      <c r="A451" s="110">
        <v>444</v>
      </c>
      <c r="B451" s="118" t="s">
        <v>3547</v>
      </c>
      <c r="C451" s="118" t="s">
        <v>2727</v>
      </c>
      <c r="D451" s="116">
        <v>14</v>
      </c>
    </row>
    <row r="452" spans="1:4" ht="12" customHeight="1" x14ac:dyDescent="0.2">
      <c r="A452" s="107">
        <v>445</v>
      </c>
      <c r="B452" s="118" t="s">
        <v>3548</v>
      </c>
      <c r="C452" s="118" t="s">
        <v>2727</v>
      </c>
      <c r="D452" s="116">
        <v>13</v>
      </c>
    </row>
    <row r="453" spans="1:4" ht="12" customHeight="1" x14ac:dyDescent="0.2">
      <c r="A453" s="110">
        <v>446</v>
      </c>
      <c r="B453" s="118" t="s">
        <v>3549</v>
      </c>
      <c r="C453" s="118" t="s">
        <v>2727</v>
      </c>
      <c r="D453" s="116">
        <v>9</v>
      </c>
    </row>
    <row r="454" spans="1:4" ht="12" customHeight="1" x14ac:dyDescent="0.2">
      <c r="A454" s="107">
        <v>447</v>
      </c>
      <c r="B454" s="118" t="s">
        <v>3550</v>
      </c>
      <c r="C454" s="118" t="s">
        <v>2727</v>
      </c>
      <c r="D454" s="116">
        <v>13</v>
      </c>
    </row>
    <row r="455" spans="1:4" ht="12" customHeight="1" x14ac:dyDescent="0.2">
      <c r="A455" s="110">
        <v>448</v>
      </c>
      <c r="B455" s="118" t="s">
        <v>3551</v>
      </c>
      <c r="C455" s="118" t="s">
        <v>2727</v>
      </c>
      <c r="D455" s="116">
        <v>26</v>
      </c>
    </row>
    <row r="456" spans="1:4" ht="12" customHeight="1" x14ac:dyDescent="0.2">
      <c r="A456" s="107">
        <v>449</v>
      </c>
      <c r="B456" s="118" t="s">
        <v>3552</v>
      </c>
      <c r="C456" s="118" t="s">
        <v>2727</v>
      </c>
      <c r="D456" s="116">
        <v>10</v>
      </c>
    </row>
    <row r="457" spans="1:4" ht="12" customHeight="1" x14ac:dyDescent="0.2">
      <c r="A457" s="110">
        <v>450</v>
      </c>
      <c r="B457" s="118" t="s">
        <v>3553</v>
      </c>
      <c r="C457" s="118" t="s">
        <v>2727</v>
      </c>
      <c r="D457" s="116">
        <v>22</v>
      </c>
    </row>
    <row r="458" spans="1:4" ht="12" customHeight="1" x14ac:dyDescent="0.2">
      <c r="A458" s="107">
        <v>451</v>
      </c>
      <c r="B458" s="118" t="s">
        <v>3554</v>
      </c>
      <c r="C458" s="118" t="s">
        <v>2727</v>
      </c>
      <c r="D458" s="116">
        <v>14</v>
      </c>
    </row>
    <row r="459" spans="1:4" ht="12" customHeight="1" x14ac:dyDescent="0.2">
      <c r="A459" s="110">
        <v>452</v>
      </c>
      <c r="B459" s="118" t="s">
        <v>3555</v>
      </c>
      <c r="C459" s="118" t="s">
        <v>2727</v>
      </c>
      <c r="D459" s="116">
        <v>14</v>
      </c>
    </row>
    <row r="460" spans="1:4" ht="12" customHeight="1" x14ac:dyDescent="0.2">
      <c r="A460" s="107">
        <v>453</v>
      </c>
      <c r="B460" s="118" t="s">
        <v>3556</v>
      </c>
      <c r="C460" s="118" t="s">
        <v>2727</v>
      </c>
      <c r="D460" s="116">
        <v>14</v>
      </c>
    </row>
    <row r="461" spans="1:4" ht="12" customHeight="1" x14ac:dyDescent="0.2">
      <c r="A461" s="110">
        <v>454</v>
      </c>
      <c r="B461" s="118" t="s">
        <v>3557</v>
      </c>
      <c r="C461" s="118" t="s">
        <v>2727</v>
      </c>
      <c r="D461" s="116">
        <v>13</v>
      </c>
    </row>
    <row r="462" spans="1:4" ht="12" customHeight="1" x14ac:dyDescent="0.2">
      <c r="A462" s="107">
        <v>455</v>
      </c>
      <c r="B462" s="118" t="s">
        <v>3558</v>
      </c>
      <c r="C462" s="118" t="s">
        <v>2727</v>
      </c>
      <c r="D462" s="116">
        <v>13</v>
      </c>
    </row>
    <row r="463" spans="1:4" ht="12" customHeight="1" x14ac:dyDescent="0.2">
      <c r="A463" s="110">
        <v>456</v>
      </c>
      <c r="B463" s="118" t="s">
        <v>3559</v>
      </c>
      <c r="C463" s="118" t="s">
        <v>2727</v>
      </c>
      <c r="D463" s="116">
        <v>16</v>
      </c>
    </row>
    <row r="464" spans="1:4" ht="12" customHeight="1" x14ac:dyDescent="0.2">
      <c r="A464" s="107">
        <v>457</v>
      </c>
      <c r="B464" s="118" t="s">
        <v>3560</v>
      </c>
      <c r="C464" s="118" t="s">
        <v>2727</v>
      </c>
      <c r="D464" s="116">
        <v>11</v>
      </c>
    </row>
    <row r="465" spans="1:4" ht="12" customHeight="1" x14ac:dyDescent="0.2">
      <c r="A465" s="110">
        <v>458</v>
      </c>
      <c r="B465" s="118" t="s">
        <v>3561</v>
      </c>
      <c r="C465" s="118" t="s">
        <v>2727</v>
      </c>
      <c r="D465" s="116">
        <v>11</v>
      </c>
    </row>
    <row r="466" spans="1:4" ht="12" customHeight="1" x14ac:dyDescent="0.2">
      <c r="A466" s="107">
        <v>459</v>
      </c>
      <c r="B466" s="118" t="s">
        <v>3562</v>
      </c>
      <c r="C466" s="118" t="s">
        <v>2727</v>
      </c>
      <c r="D466" s="116">
        <v>15</v>
      </c>
    </row>
    <row r="467" spans="1:4" ht="12" customHeight="1" x14ac:dyDescent="0.2">
      <c r="A467" s="110">
        <v>460</v>
      </c>
      <c r="B467" s="118" t="s">
        <v>3563</v>
      </c>
      <c r="C467" s="118" t="s">
        <v>2727</v>
      </c>
      <c r="D467" s="116">
        <v>13</v>
      </c>
    </row>
    <row r="468" spans="1:4" ht="12" customHeight="1" x14ac:dyDescent="0.2">
      <c r="A468" s="107">
        <v>461</v>
      </c>
      <c r="B468" s="118" t="s">
        <v>3564</v>
      </c>
      <c r="C468" s="118" t="s">
        <v>2727</v>
      </c>
      <c r="D468" s="116">
        <v>11</v>
      </c>
    </row>
    <row r="469" spans="1:4" ht="12" customHeight="1" x14ac:dyDescent="0.2">
      <c r="A469" s="110">
        <v>462</v>
      </c>
      <c r="B469" s="118" t="s">
        <v>3565</v>
      </c>
      <c r="C469" s="118" t="s">
        <v>2727</v>
      </c>
      <c r="D469" s="116">
        <v>14</v>
      </c>
    </row>
    <row r="470" spans="1:4" ht="12" customHeight="1" x14ac:dyDescent="0.2">
      <c r="A470" s="107">
        <v>463</v>
      </c>
      <c r="B470" s="118" t="s">
        <v>3566</v>
      </c>
      <c r="C470" s="118" t="s">
        <v>2727</v>
      </c>
      <c r="D470" s="116">
        <v>13</v>
      </c>
    </row>
    <row r="471" spans="1:4" ht="12" customHeight="1" x14ac:dyDescent="0.2">
      <c r="A471" s="110">
        <v>464</v>
      </c>
      <c r="B471" s="118" t="s">
        <v>3567</v>
      </c>
      <c r="C471" s="118" t="s">
        <v>2727</v>
      </c>
      <c r="D471" s="116">
        <v>11</v>
      </c>
    </row>
    <row r="472" spans="1:4" ht="12" customHeight="1" x14ac:dyDescent="0.2">
      <c r="A472" s="107">
        <v>465</v>
      </c>
      <c r="B472" s="118" t="s">
        <v>3568</v>
      </c>
      <c r="C472" s="118" t="s">
        <v>2727</v>
      </c>
      <c r="D472" s="116">
        <v>13</v>
      </c>
    </row>
    <row r="473" spans="1:4" ht="12" customHeight="1" x14ac:dyDescent="0.2">
      <c r="A473" s="110">
        <v>466</v>
      </c>
      <c r="B473" s="118" t="s">
        <v>3569</v>
      </c>
      <c r="C473" s="118" t="s">
        <v>2727</v>
      </c>
      <c r="D473" s="116">
        <v>14</v>
      </c>
    </row>
    <row r="474" spans="1:4" ht="12" customHeight="1" x14ac:dyDescent="0.2">
      <c r="A474" s="107">
        <v>467</v>
      </c>
      <c r="B474" s="118" t="s">
        <v>3570</v>
      </c>
      <c r="C474" s="118" t="s">
        <v>2727</v>
      </c>
      <c r="D474" s="116">
        <v>15</v>
      </c>
    </row>
    <row r="475" spans="1:4" ht="12" customHeight="1" x14ac:dyDescent="0.2">
      <c r="A475" s="110">
        <v>468</v>
      </c>
      <c r="B475" s="118" t="s">
        <v>3571</v>
      </c>
      <c r="C475" s="118" t="s">
        <v>2727</v>
      </c>
      <c r="D475" s="116">
        <v>13</v>
      </c>
    </row>
    <row r="476" spans="1:4" ht="12" customHeight="1" x14ac:dyDescent="0.2">
      <c r="A476" s="107">
        <v>469</v>
      </c>
      <c r="B476" s="118" t="s">
        <v>3572</v>
      </c>
      <c r="C476" s="118" t="s">
        <v>2727</v>
      </c>
      <c r="D476" s="116">
        <v>14</v>
      </c>
    </row>
    <row r="477" spans="1:4" ht="12" customHeight="1" x14ac:dyDescent="0.2">
      <c r="A477" s="110">
        <v>470</v>
      </c>
      <c r="B477" s="118" t="s">
        <v>3573</v>
      </c>
      <c r="C477" s="118" t="s">
        <v>2727</v>
      </c>
      <c r="D477" s="116">
        <v>12</v>
      </c>
    </row>
    <row r="478" spans="1:4" ht="12" customHeight="1" x14ac:dyDescent="0.2">
      <c r="A478" s="107">
        <v>471</v>
      </c>
      <c r="B478" s="118" t="s">
        <v>3574</v>
      </c>
      <c r="C478" s="118" t="s">
        <v>2727</v>
      </c>
      <c r="D478" s="116">
        <v>13</v>
      </c>
    </row>
    <row r="479" spans="1:4" ht="12" customHeight="1" x14ac:dyDescent="0.2">
      <c r="A479" s="110">
        <v>472</v>
      </c>
      <c r="B479" s="118" t="s">
        <v>3575</v>
      </c>
      <c r="C479" s="118" t="s">
        <v>2727</v>
      </c>
      <c r="D479" s="116">
        <v>10</v>
      </c>
    </row>
    <row r="480" spans="1:4" ht="12" customHeight="1" x14ac:dyDescent="0.2">
      <c r="A480" s="107">
        <v>473</v>
      </c>
      <c r="B480" s="118" t="s">
        <v>3576</v>
      </c>
      <c r="C480" s="118" t="s">
        <v>2727</v>
      </c>
      <c r="D480" s="116">
        <v>13</v>
      </c>
    </row>
    <row r="481" spans="1:4" ht="12" customHeight="1" x14ac:dyDescent="0.2">
      <c r="A481" s="110">
        <v>474</v>
      </c>
      <c r="B481" s="118" t="s">
        <v>3577</v>
      </c>
      <c r="C481" s="118" t="s">
        <v>2727</v>
      </c>
      <c r="D481" s="116">
        <v>11</v>
      </c>
    </row>
    <row r="482" spans="1:4" ht="12" customHeight="1" x14ac:dyDescent="0.2">
      <c r="A482" s="107">
        <v>475</v>
      </c>
      <c r="B482" s="118" t="s">
        <v>3578</v>
      </c>
      <c r="C482" s="118" t="s">
        <v>2727</v>
      </c>
      <c r="D482" s="116">
        <v>13</v>
      </c>
    </row>
    <row r="483" spans="1:4" ht="12" customHeight="1" x14ac:dyDescent="0.2">
      <c r="A483" s="110">
        <v>476</v>
      </c>
      <c r="B483" s="118" t="s">
        <v>3579</v>
      </c>
      <c r="C483" s="118" t="s">
        <v>2727</v>
      </c>
      <c r="D483" s="116">
        <v>12</v>
      </c>
    </row>
    <row r="484" spans="1:4" ht="12" customHeight="1" x14ac:dyDescent="0.2">
      <c r="A484" s="107">
        <v>477</v>
      </c>
      <c r="B484" s="118" t="s">
        <v>3580</v>
      </c>
      <c r="C484" s="118" t="s">
        <v>2727</v>
      </c>
      <c r="D484" s="116">
        <v>19</v>
      </c>
    </row>
    <row r="485" spans="1:4" ht="12" customHeight="1" x14ac:dyDescent="0.2">
      <c r="A485" s="110">
        <v>478</v>
      </c>
      <c r="B485" s="118" t="s">
        <v>3581</v>
      </c>
      <c r="C485" s="118" t="s">
        <v>2727</v>
      </c>
      <c r="D485" s="116">
        <v>16</v>
      </c>
    </row>
    <row r="486" spans="1:4" ht="12" customHeight="1" x14ac:dyDescent="0.2">
      <c r="A486" s="107">
        <v>479</v>
      </c>
      <c r="B486" s="118" t="s">
        <v>3582</v>
      </c>
      <c r="C486" s="118" t="s">
        <v>2727</v>
      </c>
      <c r="D486" s="116">
        <v>9</v>
      </c>
    </row>
    <row r="487" spans="1:4" ht="12" customHeight="1" x14ac:dyDescent="0.2">
      <c r="A487" s="110">
        <v>480</v>
      </c>
      <c r="B487" s="118" t="s">
        <v>3583</v>
      </c>
      <c r="C487" s="118" t="s">
        <v>2727</v>
      </c>
      <c r="D487" s="116">
        <v>9</v>
      </c>
    </row>
    <row r="488" spans="1:4" ht="12" customHeight="1" x14ac:dyDescent="0.2">
      <c r="A488" s="107">
        <v>481</v>
      </c>
      <c r="B488" s="118" t="s">
        <v>3584</v>
      </c>
      <c r="C488" s="118" t="s">
        <v>2727</v>
      </c>
      <c r="D488" s="116">
        <v>10</v>
      </c>
    </row>
    <row r="489" spans="1:4" ht="12" customHeight="1" x14ac:dyDescent="0.2">
      <c r="A489" s="110">
        <v>482</v>
      </c>
      <c r="B489" s="118" t="s">
        <v>3585</v>
      </c>
      <c r="C489" s="118" t="s">
        <v>2727</v>
      </c>
      <c r="D489" s="116">
        <v>11</v>
      </c>
    </row>
    <row r="490" spans="1:4" ht="12" customHeight="1" x14ac:dyDescent="0.2">
      <c r="A490" s="107">
        <v>483</v>
      </c>
      <c r="B490" s="118" t="s">
        <v>3586</v>
      </c>
      <c r="C490" s="118" t="s">
        <v>2727</v>
      </c>
      <c r="D490" s="116">
        <v>13</v>
      </c>
    </row>
    <row r="491" spans="1:4" ht="12" customHeight="1" x14ac:dyDescent="0.2">
      <c r="A491" s="110">
        <v>484</v>
      </c>
      <c r="B491" s="118" t="s">
        <v>3587</v>
      </c>
      <c r="C491" s="118" t="s">
        <v>2727</v>
      </c>
      <c r="D491" s="116">
        <v>13</v>
      </c>
    </row>
    <row r="492" spans="1:4" ht="12" customHeight="1" x14ac:dyDescent="0.2">
      <c r="A492" s="107">
        <v>485</v>
      </c>
      <c r="B492" s="118" t="s">
        <v>3588</v>
      </c>
      <c r="C492" s="118" t="s">
        <v>2727</v>
      </c>
      <c r="D492" s="116">
        <v>9</v>
      </c>
    </row>
    <row r="493" spans="1:4" ht="12" customHeight="1" x14ac:dyDescent="0.2">
      <c r="A493" s="110">
        <v>486</v>
      </c>
      <c r="B493" s="118" t="s">
        <v>3589</v>
      </c>
      <c r="C493" s="118" t="s">
        <v>2727</v>
      </c>
      <c r="D493" s="116">
        <v>10</v>
      </c>
    </row>
    <row r="494" spans="1:4" ht="12" customHeight="1" x14ac:dyDescent="0.2">
      <c r="A494" s="107">
        <v>487</v>
      </c>
      <c r="B494" s="118" t="s">
        <v>3590</v>
      </c>
      <c r="C494" s="118" t="s">
        <v>2727</v>
      </c>
      <c r="D494" s="116">
        <v>12</v>
      </c>
    </row>
    <row r="495" spans="1:4" ht="12" customHeight="1" x14ac:dyDescent="0.2">
      <c r="A495" s="110">
        <v>488</v>
      </c>
      <c r="B495" s="118" t="s">
        <v>3591</v>
      </c>
      <c r="C495" s="118" t="s">
        <v>2727</v>
      </c>
      <c r="D495" s="116">
        <v>11</v>
      </c>
    </row>
    <row r="496" spans="1:4" ht="12" customHeight="1" x14ac:dyDescent="0.2">
      <c r="A496" s="107">
        <v>489</v>
      </c>
      <c r="B496" s="118" t="s">
        <v>3592</v>
      </c>
      <c r="C496" s="118" t="s">
        <v>2727</v>
      </c>
      <c r="D496" s="116">
        <v>12</v>
      </c>
    </row>
    <row r="497" spans="1:4" ht="12" customHeight="1" x14ac:dyDescent="0.2">
      <c r="A497" s="110">
        <v>490</v>
      </c>
      <c r="B497" s="118" t="s">
        <v>3593</v>
      </c>
      <c r="C497" s="118" t="s">
        <v>2727</v>
      </c>
      <c r="D497" s="116">
        <v>14</v>
      </c>
    </row>
    <row r="498" spans="1:4" ht="12" customHeight="1" x14ac:dyDescent="0.2">
      <c r="A498" s="107">
        <v>491</v>
      </c>
      <c r="B498" s="118" t="s">
        <v>3594</v>
      </c>
      <c r="C498" s="118" t="s">
        <v>2727</v>
      </c>
      <c r="D498" s="116">
        <v>22</v>
      </c>
    </row>
    <row r="499" spans="1:4" ht="12" customHeight="1" x14ac:dyDescent="0.2">
      <c r="A499" s="110">
        <v>492</v>
      </c>
      <c r="B499" s="118" t="s">
        <v>3595</v>
      </c>
      <c r="C499" s="118" t="s">
        <v>2727</v>
      </c>
      <c r="D499" s="116">
        <v>14</v>
      </c>
    </row>
    <row r="500" spans="1:4" ht="12" customHeight="1" x14ac:dyDescent="0.2">
      <c r="A500" s="107">
        <v>493</v>
      </c>
      <c r="B500" s="118" t="s">
        <v>3596</v>
      </c>
      <c r="C500" s="118" t="s">
        <v>2727</v>
      </c>
      <c r="D500" s="116">
        <v>15</v>
      </c>
    </row>
    <row r="501" spans="1:4" ht="12" customHeight="1" x14ac:dyDescent="0.2">
      <c r="A501" s="110">
        <v>494</v>
      </c>
      <c r="B501" s="118" t="s">
        <v>3597</v>
      </c>
      <c r="C501" s="118" t="s">
        <v>2727</v>
      </c>
      <c r="D501" s="116">
        <v>12</v>
      </c>
    </row>
    <row r="502" spans="1:4" ht="12" customHeight="1" x14ac:dyDescent="0.2">
      <c r="A502" s="107">
        <v>495</v>
      </c>
      <c r="B502" s="118" t="s">
        <v>3598</v>
      </c>
      <c r="C502" s="118" t="s">
        <v>2727</v>
      </c>
      <c r="D502" s="116">
        <v>30</v>
      </c>
    </row>
    <row r="503" spans="1:4" ht="12" customHeight="1" x14ac:dyDescent="0.2">
      <c r="A503" s="110">
        <v>496</v>
      </c>
      <c r="B503" s="118" t="s">
        <v>3599</v>
      </c>
      <c r="C503" s="118" t="s">
        <v>2727</v>
      </c>
      <c r="D503" s="116">
        <v>11</v>
      </c>
    </row>
    <row r="504" spans="1:4" ht="12" customHeight="1" x14ac:dyDescent="0.2">
      <c r="A504" s="107">
        <v>497</v>
      </c>
      <c r="B504" s="118" t="s">
        <v>3600</v>
      </c>
      <c r="C504" s="118" t="s">
        <v>2727</v>
      </c>
      <c r="D504" s="116">
        <v>15</v>
      </c>
    </row>
    <row r="505" spans="1:4" ht="12" customHeight="1" x14ac:dyDescent="0.2">
      <c r="A505" s="110">
        <v>498</v>
      </c>
      <c r="B505" s="118" t="s">
        <v>3601</v>
      </c>
      <c r="C505" s="118" t="s">
        <v>2727</v>
      </c>
      <c r="D505" s="116">
        <v>13</v>
      </c>
    </row>
    <row r="506" spans="1:4" ht="12" customHeight="1" x14ac:dyDescent="0.2">
      <c r="A506" s="107">
        <v>499</v>
      </c>
      <c r="B506" s="118" t="s">
        <v>3602</v>
      </c>
      <c r="C506" s="118" t="s">
        <v>2727</v>
      </c>
      <c r="D506" s="116">
        <v>10</v>
      </c>
    </row>
    <row r="507" spans="1:4" ht="12" customHeight="1" x14ac:dyDescent="0.2">
      <c r="A507" s="110">
        <v>500</v>
      </c>
      <c r="B507" s="118" t="s">
        <v>3603</v>
      </c>
      <c r="C507" s="118" t="s">
        <v>2727</v>
      </c>
      <c r="D507" s="116">
        <v>11</v>
      </c>
    </row>
    <row r="508" spans="1:4" ht="12" customHeight="1" x14ac:dyDescent="0.2">
      <c r="A508" s="107">
        <v>501</v>
      </c>
      <c r="B508" s="118" t="s">
        <v>3604</v>
      </c>
      <c r="C508" s="118" t="s">
        <v>2727</v>
      </c>
      <c r="D508" s="116">
        <v>11</v>
      </c>
    </row>
    <row r="509" spans="1:4" ht="12" customHeight="1" x14ac:dyDescent="0.2">
      <c r="A509" s="110">
        <v>502</v>
      </c>
      <c r="B509" s="118" t="s">
        <v>3605</v>
      </c>
      <c r="C509" s="118" t="s">
        <v>2727</v>
      </c>
      <c r="D509" s="116">
        <v>11</v>
      </c>
    </row>
    <row r="510" spans="1:4" ht="12" customHeight="1" x14ac:dyDescent="0.2">
      <c r="A510" s="107">
        <v>503</v>
      </c>
      <c r="B510" s="118" t="s">
        <v>3606</v>
      </c>
      <c r="C510" s="118" t="s">
        <v>2727</v>
      </c>
      <c r="D510" s="116">
        <v>13</v>
      </c>
    </row>
    <row r="511" spans="1:4" ht="12" customHeight="1" x14ac:dyDescent="0.2">
      <c r="A511" s="110">
        <v>504</v>
      </c>
      <c r="B511" s="118" t="s">
        <v>3607</v>
      </c>
      <c r="C511" s="118" t="s">
        <v>2727</v>
      </c>
      <c r="D511" s="116">
        <v>11</v>
      </c>
    </row>
    <row r="512" spans="1:4" ht="12" customHeight="1" x14ac:dyDescent="0.2">
      <c r="A512" s="107">
        <v>505</v>
      </c>
      <c r="B512" s="118" t="s">
        <v>3608</v>
      </c>
      <c r="C512" s="118" t="s">
        <v>2727</v>
      </c>
      <c r="D512" s="116">
        <v>11</v>
      </c>
    </row>
    <row r="513" spans="1:4" ht="12" customHeight="1" x14ac:dyDescent="0.2">
      <c r="A513" s="110">
        <v>506</v>
      </c>
      <c r="B513" s="118" t="s">
        <v>3609</v>
      </c>
      <c r="C513" s="118" t="s">
        <v>2727</v>
      </c>
      <c r="D513" s="116">
        <v>11</v>
      </c>
    </row>
    <row r="514" spans="1:4" ht="12" customHeight="1" x14ac:dyDescent="0.2">
      <c r="A514" s="107">
        <v>507</v>
      </c>
      <c r="B514" s="118" t="s">
        <v>3610</v>
      </c>
      <c r="C514" s="118" t="s">
        <v>2727</v>
      </c>
      <c r="D514" s="116">
        <v>12</v>
      </c>
    </row>
    <row r="515" spans="1:4" ht="12" customHeight="1" x14ac:dyDescent="0.2">
      <c r="A515" s="110">
        <v>508</v>
      </c>
      <c r="B515" s="118" t="s">
        <v>3611</v>
      </c>
      <c r="C515" s="118" t="s">
        <v>2727</v>
      </c>
      <c r="D515" s="116">
        <v>11</v>
      </c>
    </row>
    <row r="516" spans="1:4" ht="12" customHeight="1" x14ac:dyDescent="0.2">
      <c r="A516" s="107">
        <v>509</v>
      </c>
      <c r="B516" s="118" t="s">
        <v>3612</v>
      </c>
      <c r="C516" s="118" t="s">
        <v>2727</v>
      </c>
      <c r="D516" s="116">
        <v>23</v>
      </c>
    </row>
    <row r="517" spans="1:4" ht="12" customHeight="1" x14ac:dyDescent="0.2">
      <c r="A517" s="110">
        <v>510</v>
      </c>
      <c r="B517" s="118" t="s">
        <v>3613</v>
      </c>
      <c r="C517" s="118" t="s">
        <v>2727</v>
      </c>
      <c r="D517" s="116">
        <v>11</v>
      </c>
    </row>
    <row r="518" spans="1:4" ht="12" customHeight="1" x14ac:dyDescent="0.2">
      <c r="A518" s="107">
        <v>511</v>
      </c>
      <c r="B518" s="118" t="s">
        <v>3614</v>
      </c>
      <c r="C518" s="118" t="s">
        <v>2727</v>
      </c>
      <c r="D518" s="116">
        <v>10</v>
      </c>
    </row>
    <row r="519" spans="1:4" ht="12" customHeight="1" x14ac:dyDescent="0.2">
      <c r="A519" s="110">
        <v>512</v>
      </c>
      <c r="B519" s="118" t="s">
        <v>3615</v>
      </c>
      <c r="C519" s="118" t="s">
        <v>2727</v>
      </c>
      <c r="D519" s="116">
        <v>11</v>
      </c>
    </row>
    <row r="520" spans="1:4" ht="12" customHeight="1" x14ac:dyDescent="0.2">
      <c r="A520" s="107">
        <v>513</v>
      </c>
      <c r="B520" s="118" t="s">
        <v>3616</v>
      </c>
      <c r="C520" s="118" t="s">
        <v>2727</v>
      </c>
      <c r="D520" s="116">
        <v>13</v>
      </c>
    </row>
    <row r="521" spans="1:4" ht="12" customHeight="1" x14ac:dyDescent="0.2">
      <c r="A521" s="110">
        <v>514</v>
      </c>
      <c r="B521" s="118" t="s">
        <v>3617</v>
      </c>
      <c r="C521" s="118" t="s">
        <v>2727</v>
      </c>
      <c r="D521" s="116">
        <v>9</v>
      </c>
    </row>
    <row r="522" spans="1:4" ht="12" customHeight="1" x14ac:dyDescent="0.2">
      <c r="A522" s="107">
        <v>515</v>
      </c>
      <c r="B522" s="118" t="s">
        <v>3618</v>
      </c>
      <c r="C522" s="118" t="s">
        <v>2727</v>
      </c>
      <c r="D522" s="116">
        <v>13</v>
      </c>
    </row>
    <row r="523" spans="1:4" ht="12" customHeight="1" x14ac:dyDescent="0.2">
      <c r="A523" s="110">
        <v>516</v>
      </c>
      <c r="B523" s="118" t="s">
        <v>3619</v>
      </c>
      <c r="C523" s="118" t="s">
        <v>2727</v>
      </c>
      <c r="D523" s="116">
        <v>14</v>
      </c>
    </row>
    <row r="524" spans="1:4" ht="12" customHeight="1" x14ac:dyDescent="0.2">
      <c r="A524" s="107">
        <v>517</v>
      </c>
      <c r="B524" s="118" t="s">
        <v>3620</v>
      </c>
      <c r="C524" s="118" t="s">
        <v>2727</v>
      </c>
      <c r="D524" s="116">
        <v>14</v>
      </c>
    </row>
    <row r="525" spans="1:4" ht="12" customHeight="1" x14ac:dyDescent="0.2">
      <c r="A525" s="110">
        <v>518</v>
      </c>
      <c r="B525" s="118" t="s">
        <v>3621</v>
      </c>
      <c r="C525" s="118" t="s">
        <v>2727</v>
      </c>
      <c r="D525" s="116">
        <v>10</v>
      </c>
    </row>
    <row r="526" spans="1:4" ht="12" customHeight="1" x14ac:dyDescent="0.2">
      <c r="A526" s="107">
        <v>519</v>
      </c>
      <c r="B526" s="118" t="s">
        <v>3622</v>
      </c>
      <c r="C526" s="118" t="s">
        <v>2727</v>
      </c>
      <c r="D526" s="116">
        <v>12</v>
      </c>
    </row>
    <row r="527" spans="1:4" ht="12" customHeight="1" x14ac:dyDescent="0.2">
      <c r="A527" s="110">
        <v>520</v>
      </c>
      <c r="B527" s="118" t="s">
        <v>3623</v>
      </c>
      <c r="C527" s="118" t="s">
        <v>2727</v>
      </c>
      <c r="D527" s="116">
        <v>12</v>
      </c>
    </row>
    <row r="528" spans="1:4" ht="12" customHeight="1" x14ac:dyDescent="0.2">
      <c r="A528" s="107">
        <v>521</v>
      </c>
      <c r="B528" s="118" t="s">
        <v>3624</v>
      </c>
      <c r="C528" s="118" t="s">
        <v>2727</v>
      </c>
      <c r="D528" s="116">
        <v>15</v>
      </c>
    </row>
    <row r="529" spans="1:4" ht="12" customHeight="1" x14ac:dyDescent="0.2">
      <c r="A529" s="110">
        <v>522</v>
      </c>
      <c r="B529" s="118" t="s">
        <v>3625</v>
      </c>
      <c r="C529" s="118" t="s">
        <v>2727</v>
      </c>
      <c r="D529" s="116">
        <v>12</v>
      </c>
    </row>
    <row r="530" spans="1:4" ht="12" customHeight="1" x14ac:dyDescent="0.2">
      <c r="A530" s="107">
        <v>523</v>
      </c>
      <c r="B530" s="118" t="s">
        <v>3626</v>
      </c>
      <c r="C530" s="118" t="s">
        <v>2727</v>
      </c>
      <c r="D530" s="116">
        <v>14</v>
      </c>
    </row>
    <row r="531" spans="1:4" ht="12" customHeight="1" x14ac:dyDescent="0.2">
      <c r="A531" s="110">
        <v>524</v>
      </c>
      <c r="B531" s="118" t="s">
        <v>3627</v>
      </c>
      <c r="C531" s="118" t="s">
        <v>2727</v>
      </c>
      <c r="D531" s="116">
        <v>14</v>
      </c>
    </row>
    <row r="532" spans="1:4" ht="12" customHeight="1" x14ac:dyDescent="0.2">
      <c r="A532" s="107">
        <v>525</v>
      </c>
      <c r="B532" s="118" t="s">
        <v>3628</v>
      </c>
      <c r="C532" s="118" t="s">
        <v>2727</v>
      </c>
      <c r="D532" s="116">
        <v>14</v>
      </c>
    </row>
    <row r="533" spans="1:4" ht="12" customHeight="1" x14ac:dyDescent="0.2">
      <c r="A533" s="110">
        <v>526</v>
      </c>
      <c r="B533" s="118" t="s">
        <v>3629</v>
      </c>
      <c r="C533" s="118" t="s">
        <v>2727</v>
      </c>
      <c r="D533" s="116">
        <v>13</v>
      </c>
    </row>
    <row r="534" spans="1:4" ht="12" customHeight="1" x14ac:dyDescent="0.2">
      <c r="A534" s="107">
        <v>527</v>
      </c>
      <c r="B534" s="118" t="s">
        <v>3630</v>
      </c>
      <c r="C534" s="118" t="s">
        <v>2727</v>
      </c>
      <c r="D534" s="116">
        <v>14</v>
      </c>
    </row>
    <row r="535" spans="1:4" ht="12" customHeight="1" x14ac:dyDescent="0.2">
      <c r="A535" s="110">
        <v>528</v>
      </c>
      <c r="B535" s="118" t="s">
        <v>3630</v>
      </c>
      <c r="C535" s="118" t="s">
        <v>2727</v>
      </c>
      <c r="D535" s="116">
        <v>14</v>
      </c>
    </row>
    <row r="536" spans="1:4" ht="12" customHeight="1" x14ac:dyDescent="0.2">
      <c r="A536" s="107">
        <v>529</v>
      </c>
      <c r="B536" s="118" t="s">
        <v>3631</v>
      </c>
      <c r="C536" s="118" t="s">
        <v>2727</v>
      </c>
      <c r="D536" s="116">
        <v>16</v>
      </c>
    </row>
    <row r="537" spans="1:4" ht="12" customHeight="1" x14ac:dyDescent="0.2">
      <c r="A537" s="110">
        <v>530</v>
      </c>
      <c r="B537" s="118" t="s">
        <v>3632</v>
      </c>
      <c r="C537" s="118" t="s">
        <v>2727</v>
      </c>
      <c r="D537" s="116">
        <v>10</v>
      </c>
    </row>
    <row r="538" spans="1:4" ht="12" customHeight="1" x14ac:dyDescent="0.2">
      <c r="A538" s="107">
        <v>531</v>
      </c>
      <c r="B538" s="118" t="s">
        <v>3633</v>
      </c>
      <c r="C538" s="118" t="s">
        <v>2727</v>
      </c>
      <c r="D538" s="116">
        <v>11</v>
      </c>
    </row>
    <row r="539" spans="1:4" ht="12" customHeight="1" x14ac:dyDescent="0.2">
      <c r="A539" s="110">
        <v>532</v>
      </c>
      <c r="B539" s="118" t="s">
        <v>3634</v>
      </c>
      <c r="C539" s="118" t="s">
        <v>2727</v>
      </c>
      <c r="D539" s="116">
        <v>11</v>
      </c>
    </row>
    <row r="540" spans="1:4" ht="12" customHeight="1" x14ac:dyDescent="0.2">
      <c r="A540" s="107">
        <v>533</v>
      </c>
      <c r="B540" s="118" t="s">
        <v>3635</v>
      </c>
      <c r="C540" s="118" t="s">
        <v>2727</v>
      </c>
      <c r="D540" s="116">
        <v>8</v>
      </c>
    </row>
    <row r="541" spans="1:4" ht="12" customHeight="1" x14ac:dyDescent="0.2">
      <c r="A541" s="110">
        <v>534</v>
      </c>
      <c r="B541" s="118" t="s">
        <v>3636</v>
      </c>
      <c r="C541" s="118" t="s">
        <v>2727</v>
      </c>
      <c r="D541" s="116">
        <v>11</v>
      </c>
    </row>
    <row r="542" spans="1:4" ht="12" customHeight="1" x14ac:dyDescent="0.2">
      <c r="A542" s="107">
        <v>535</v>
      </c>
      <c r="B542" s="118" t="s">
        <v>3637</v>
      </c>
      <c r="C542" s="118" t="s">
        <v>2727</v>
      </c>
      <c r="D542" s="116">
        <v>15</v>
      </c>
    </row>
    <row r="543" spans="1:4" ht="12" customHeight="1" x14ac:dyDescent="0.2">
      <c r="A543" s="110">
        <v>536</v>
      </c>
      <c r="B543" s="118" t="s">
        <v>3638</v>
      </c>
      <c r="C543" s="118" t="s">
        <v>2727</v>
      </c>
      <c r="D543" s="116">
        <v>13</v>
      </c>
    </row>
    <row r="544" spans="1:4" ht="12" customHeight="1" x14ac:dyDescent="0.2">
      <c r="A544" s="107">
        <v>537</v>
      </c>
      <c r="B544" s="118" t="s">
        <v>3639</v>
      </c>
      <c r="C544" s="118" t="s">
        <v>2727</v>
      </c>
      <c r="D544" s="116">
        <v>11</v>
      </c>
    </row>
    <row r="545" spans="1:4" ht="12" customHeight="1" x14ac:dyDescent="0.2">
      <c r="A545" s="110">
        <v>538</v>
      </c>
      <c r="B545" s="118" t="s">
        <v>3639</v>
      </c>
      <c r="C545" s="118" t="s">
        <v>2727</v>
      </c>
      <c r="D545" s="116">
        <v>11</v>
      </c>
    </row>
    <row r="546" spans="1:4" ht="12" customHeight="1" x14ac:dyDescent="0.2">
      <c r="A546" s="107">
        <v>539</v>
      </c>
      <c r="B546" s="118" t="s">
        <v>3640</v>
      </c>
      <c r="C546" s="118" t="s">
        <v>2727</v>
      </c>
      <c r="D546" s="116">
        <v>18</v>
      </c>
    </row>
    <row r="547" spans="1:4" ht="12" customHeight="1" x14ac:dyDescent="0.2">
      <c r="A547" s="110">
        <v>540</v>
      </c>
      <c r="B547" s="118" t="s">
        <v>3641</v>
      </c>
      <c r="C547" s="118" t="s">
        <v>2727</v>
      </c>
      <c r="D547" s="116">
        <v>13</v>
      </c>
    </row>
    <row r="548" spans="1:4" ht="12" customHeight="1" x14ac:dyDescent="0.2">
      <c r="A548" s="107">
        <v>541</v>
      </c>
      <c r="B548" s="118" t="s">
        <v>3642</v>
      </c>
      <c r="C548" s="118" t="s">
        <v>2727</v>
      </c>
      <c r="D548" s="116">
        <v>11</v>
      </c>
    </row>
    <row r="549" spans="1:4" ht="12" customHeight="1" x14ac:dyDescent="0.2">
      <c r="A549" s="110">
        <v>542</v>
      </c>
      <c r="B549" s="118" t="s">
        <v>3643</v>
      </c>
      <c r="C549" s="118" t="s">
        <v>2727</v>
      </c>
      <c r="D549" s="116">
        <v>9</v>
      </c>
    </row>
    <row r="550" spans="1:4" ht="12" customHeight="1" x14ac:dyDescent="0.2">
      <c r="A550" s="107">
        <v>543</v>
      </c>
      <c r="B550" s="118" t="s">
        <v>3644</v>
      </c>
      <c r="C550" s="118" t="s">
        <v>2727</v>
      </c>
      <c r="D550" s="116">
        <v>9</v>
      </c>
    </row>
    <row r="551" spans="1:4" ht="12" customHeight="1" x14ac:dyDescent="0.2">
      <c r="A551" s="110">
        <v>544</v>
      </c>
      <c r="B551" s="118" t="s">
        <v>3645</v>
      </c>
      <c r="C551" s="118" t="s">
        <v>2727</v>
      </c>
      <c r="D551" s="116">
        <v>13</v>
      </c>
    </row>
    <row r="552" spans="1:4" ht="12" customHeight="1" x14ac:dyDescent="0.2">
      <c r="A552" s="107">
        <v>545</v>
      </c>
      <c r="B552" s="118" t="s">
        <v>3646</v>
      </c>
      <c r="C552" s="118" t="s">
        <v>2727</v>
      </c>
      <c r="D552" s="116">
        <v>13</v>
      </c>
    </row>
    <row r="553" spans="1:4" ht="12" customHeight="1" x14ac:dyDescent="0.2">
      <c r="A553" s="110">
        <v>546</v>
      </c>
      <c r="B553" s="118" t="s">
        <v>3647</v>
      </c>
      <c r="C553" s="118" t="s">
        <v>2727</v>
      </c>
      <c r="D553" s="116">
        <v>14</v>
      </c>
    </row>
    <row r="554" spans="1:4" ht="12" customHeight="1" x14ac:dyDescent="0.2">
      <c r="A554" s="107">
        <v>547</v>
      </c>
      <c r="B554" s="118" t="s">
        <v>3648</v>
      </c>
      <c r="C554" s="118" t="s">
        <v>2727</v>
      </c>
      <c r="D554" s="116">
        <v>12</v>
      </c>
    </row>
    <row r="555" spans="1:4" ht="12" customHeight="1" x14ac:dyDescent="0.2">
      <c r="A555" s="110">
        <v>548</v>
      </c>
      <c r="B555" s="118" t="s">
        <v>3649</v>
      </c>
      <c r="C555" s="118" t="s">
        <v>2727</v>
      </c>
      <c r="D555" s="116">
        <v>11</v>
      </c>
    </row>
    <row r="556" spans="1:4" ht="12" customHeight="1" x14ac:dyDescent="0.2">
      <c r="A556" s="107">
        <v>549</v>
      </c>
      <c r="B556" s="118" t="s">
        <v>3650</v>
      </c>
      <c r="C556" s="118" t="s">
        <v>2727</v>
      </c>
      <c r="D556" s="116">
        <v>13</v>
      </c>
    </row>
    <row r="557" spans="1:4" ht="12" customHeight="1" x14ac:dyDescent="0.2">
      <c r="A557" s="110">
        <v>550</v>
      </c>
      <c r="B557" s="118" t="s">
        <v>3651</v>
      </c>
      <c r="C557" s="118" t="s">
        <v>2727</v>
      </c>
      <c r="D557" s="116">
        <v>13</v>
      </c>
    </row>
    <row r="558" spans="1:4" ht="12" customHeight="1" x14ac:dyDescent="0.2">
      <c r="A558" s="107">
        <v>551</v>
      </c>
      <c r="B558" s="118" t="s">
        <v>3652</v>
      </c>
      <c r="C558" s="118" t="s">
        <v>2727</v>
      </c>
      <c r="D558" s="116">
        <v>14</v>
      </c>
    </row>
    <row r="559" spans="1:4" ht="12" customHeight="1" x14ac:dyDescent="0.2">
      <c r="A559" s="110">
        <v>552</v>
      </c>
      <c r="B559" s="118" t="s">
        <v>3653</v>
      </c>
      <c r="C559" s="118" t="s">
        <v>2727</v>
      </c>
      <c r="D559" s="116">
        <v>12</v>
      </c>
    </row>
    <row r="560" spans="1:4" ht="12" customHeight="1" x14ac:dyDescent="0.2">
      <c r="A560" s="107">
        <v>553</v>
      </c>
      <c r="B560" s="118" t="s">
        <v>3654</v>
      </c>
      <c r="C560" s="118" t="s">
        <v>2727</v>
      </c>
      <c r="D560" s="116">
        <v>16</v>
      </c>
    </row>
    <row r="561" spans="1:4" ht="12" customHeight="1" x14ac:dyDescent="0.2">
      <c r="A561" s="110">
        <v>554</v>
      </c>
      <c r="B561" s="118" t="s">
        <v>3655</v>
      </c>
      <c r="C561" s="118" t="s">
        <v>2727</v>
      </c>
      <c r="D561" s="116">
        <v>11</v>
      </c>
    </row>
    <row r="562" spans="1:4" ht="12" customHeight="1" x14ac:dyDescent="0.2">
      <c r="A562" s="107">
        <v>555</v>
      </c>
      <c r="B562" s="118" t="s">
        <v>3656</v>
      </c>
      <c r="C562" s="118" t="s">
        <v>2727</v>
      </c>
      <c r="D562" s="116">
        <v>12</v>
      </c>
    </row>
    <row r="563" spans="1:4" ht="12" customHeight="1" x14ac:dyDescent="0.2">
      <c r="A563" s="110">
        <v>556</v>
      </c>
      <c r="B563" s="118" t="s">
        <v>3657</v>
      </c>
      <c r="C563" s="118" t="s">
        <v>2727</v>
      </c>
      <c r="D563" s="116">
        <v>12</v>
      </c>
    </row>
    <row r="564" spans="1:4" ht="12" customHeight="1" x14ac:dyDescent="0.2">
      <c r="A564" s="107">
        <v>557</v>
      </c>
      <c r="B564" s="118" t="s">
        <v>3658</v>
      </c>
      <c r="C564" s="118" t="s">
        <v>2727</v>
      </c>
      <c r="D564" s="116">
        <v>13</v>
      </c>
    </row>
    <row r="565" spans="1:4" ht="12" customHeight="1" x14ac:dyDescent="0.2">
      <c r="A565" s="110">
        <v>558</v>
      </c>
      <c r="B565" s="118" t="s">
        <v>3659</v>
      </c>
      <c r="C565" s="118" t="s">
        <v>2727</v>
      </c>
      <c r="D565" s="116">
        <v>11</v>
      </c>
    </row>
    <row r="566" spans="1:4" ht="12" customHeight="1" x14ac:dyDescent="0.2">
      <c r="A566" s="107">
        <v>559</v>
      </c>
      <c r="B566" s="118" t="s">
        <v>3660</v>
      </c>
      <c r="C566" s="118" t="s">
        <v>2727</v>
      </c>
      <c r="D566" s="116">
        <v>12</v>
      </c>
    </row>
    <row r="567" spans="1:4" ht="12" customHeight="1" x14ac:dyDescent="0.2">
      <c r="A567" s="110">
        <v>560</v>
      </c>
      <c r="B567" s="118" t="s">
        <v>3661</v>
      </c>
      <c r="C567" s="118" t="s">
        <v>2727</v>
      </c>
      <c r="D567" s="116">
        <v>12</v>
      </c>
    </row>
    <row r="568" spans="1:4" ht="12" customHeight="1" x14ac:dyDescent="0.2">
      <c r="A568" s="107">
        <v>561</v>
      </c>
      <c r="B568" s="118" t="s">
        <v>3662</v>
      </c>
      <c r="C568" s="118" t="s">
        <v>2727</v>
      </c>
      <c r="D568" s="116">
        <v>13</v>
      </c>
    </row>
    <row r="569" spans="1:4" ht="12" customHeight="1" x14ac:dyDescent="0.2">
      <c r="A569" s="110">
        <v>562</v>
      </c>
      <c r="B569" s="118" t="s">
        <v>3663</v>
      </c>
      <c r="C569" s="118" t="s">
        <v>2727</v>
      </c>
      <c r="D569" s="116">
        <v>14</v>
      </c>
    </row>
    <row r="570" spans="1:4" ht="12" customHeight="1" x14ac:dyDescent="0.2">
      <c r="A570" s="107">
        <v>563</v>
      </c>
      <c r="B570" s="118" t="s">
        <v>3664</v>
      </c>
      <c r="C570" s="118" t="s">
        <v>2727</v>
      </c>
      <c r="D570" s="116">
        <v>12</v>
      </c>
    </row>
    <row r="571" spans="1:4" ht="12" customHeight="1" x14ac:dyDescent="0.2">
      <c r="A571" s="110">
        <v>564</v>
      </c>
      <c r="B571" s="118" t="s">
        <v>3665</v>
      </c>
      <c r="C571" s="118" t="s">
        <v>2727</v>
      </c>
      <c r="D571" s="116">
        <v>14</v>
      </c>
    </row>
    <row r="572" spans="1:4" ht="12" customHeight="1" x14ac:dyDescent="0.2">
      <c r="A572" s="107">
        <v>565</v>
      </c>
      <c r="B572" s="118" t="s">
        <v>3666</v>
      </c>
      <c r="C572" s="118" t="s">
        <v>2727</v>
      </c>
      <c r="D572" s="116">
        <v>12</v>
      </c>
    </row>
    <row r="573" spans="1:4" ht="12" customHeight="1" x14ac:dyDescent="0.2">
      <c r="A573" s="110">
        <v>566</v>
      </c>
      <c r="B573" s="118" t="s">
        <v>3667</v>
      </c>
      <c r="C573" s="118" t="s">
        <v>2727</v>
      </c>
      <c r="D573" s="116">
        <v>14</v>
      </c>
    </row>
    <row r="574" spans="1:4" ht="12" customHeight="1" x14ac:dyDescent="0.2">
      <c r="A574" s="107">
        <v>567</v>
      </c>
      <c r="B574" s="118" t="s">
        <v>3668</v>
      </c>
      <c r="C574" s="118" t="s">
        <v>2727</v>
      </c>
      <c r="D574" s="116">
        <v>16</v>
      </c>
    </row>
    <row r="575" spans="1:4" ht="12" customHeight="1" x14ac:dyDescent="0.2">
      <c r="A575" s="110">
        <v>568</v>
      </c>
      <c r="B575" s="118" t="s">
        <v>3669</v>
      </c>
      <c r="C575" s="118" t="s">
        <v>2727</v>
      </c>
      <c r="D575" s="116">
        <v>13</v>
      </c>
    </row>
    <row r="576" spans="1:4" ht="12" customHeight="1" x14ac:dyDescent="0.2">
      <c r="A576" s="107">
        <v>569</v>
      </c>
      <c r="B576" s="118" t="s">
        <v>3670</v>
      </c>
      <c r="C576" s="118" t="s">
        <v>2727</v>
      </c>
      <c r="D576" s="116">
        <v>12</v>
      </c>
    </row>
    <row r="577" spans="1:4" ht="12" customHeight="1" x14ac:dyDescent="0.2">
      <c r="A577" s="110">
        <v>570</v>
      </c>
      <c r="B577" s="118" t="s">
        <v>3671</v>
      </c>
      <c r="C577" s="118" t="s">
        <v>2727</v>
      </c>
      <c r="D577" s="116">
        <v>13</v>
      </c>
    </row>
    <row r="578" spans="1:4" ht="12" customHeight="1" x14ac:dyDescent="0.2">
      <c r="A578" s="107">
        <v>571</v>
      </c>
      <c r="B578" s="118" t="s">
        <v>3672</v>
      </c>
      <c r="C578" s="118" t="s">
        <v>2727</v>
      </c>
      <c r="D578" s="116">
        <v>11</v>
      </c>
    </row>
    <row r="579" spans="1:4" ht="12" customHeight="1" x14ac:dyDescent="0.2">
      <c r="A579" s="110">
        <v>572</v>
      </c>
      <c r="B579" s="118" t="s">
        <v>3673</v>
      </c>
      <c r="C579" s="118" t="s">
        <v>2727</v>
      </c>
      <c r="D579" s="116">
        <v>23</v>
      </c>
    </row>
    <row r="580" spans="1:4" ht="12" customHeight="1" x14ac:dyDescent="0.2">
      <c r="A580" s="107">
        <v>573</v>
      </c>
      <c r="B580" s="118" t="s">
        <v>3674</v>
      </c>
      <c r="C580" s="118" t="s">
        <v>2727</v>
      </c>
      <c r="D580" s="116">
        <v>11</v>
      </c>
    </row>
    <row r="581" spans="1:4" ht="12" customHeight="1" x14ac:dyDescent="0.2">
      <c r="A581" s="110">
        <v>574</v>
      </c>
      <c r="B581" s="118" t="s">
        <v>3675</v>
      </c>
      <c r="C581" s="118" t="s">
        <v>2727</v>
      </c>
      <c r="D581" s="116">
        <v>12</v>
      </c>
    </row>
    <row r="582" spans="1:4" ht="12" customHeight="1" x14ac:dyDescent="0.2">
      <c r="A582" s="107">
        <v>575</v>
      </c>
      <c r="B582" s="118" t="s">
        <v>3676</v>
      </c>
      <c r="C582" s="118" t="s">
        <v>2727</v>
      </c>
      <c r="D582" s="116">
        <v>14</v>
      </c>
    </row>
    <row r="583" spans="1:4" ht="12" customHeight="1" x14ac:dyDescent="0.2">
      <c r="A583" s="110">
        <v>576</v>
      </c>
      <c r="B583" s="118" t="s">
        <v>3677</v>
      </c>
      <c r="C583" s="118" t="s">
        <v>2727</v>
      </c>
      <c r="D583" s="116">
        <v>11</v>
      </c>
    </row>
    <row r="584" spans="1:4" ht="12" customHeight="1" x14ac:dyDescent="0.2">
      <c r="A584" s="107">
        <v>577</v>
      </c>
      <c r="B584" s="118" t="s">
        <v>3678</v>
      </c>
      <c r="C584" s="118" t="s">
        <v>2727</v>
      </c>
      <c r="D584" s="116">
        <v>13</v>
      </c>
    </row>
    <row r="585" spans="1:4" ht="12" customHeight="1" x14ac:dyDescent="0.2">
      <c r="A585" s="110">
        <v>578</v>
      </c>
      <c r="B585" s="118" t="s">
        <v>3679</v>
      </c>
      <c r="C585" s="118" t="s">
        <v>2727</v>
      </c>
      <c r="D585" s="116">
        <v>13</v>
      </c>
    </row>
    <row r="586" spans="1:4" ht="12" customHeight="1" x14ac:dyDescent="0.2">
      <c r="A586" s="107">
        <v>579</v>
      </c>
      <c r="B586" s="118" t="s">
        <v>3680</v>
      </c>
      <c r="C586" s="118" t="s">
        <v>2727</v>
      </c>
      <c r="D586" s="116">
        <v>17</v>
      </c>
    </row>
    <row r="587" spans="1:4" ht="12" customHeight="1" x14ac:dyDescent="0.2">
      <c r="A587" s="110">
        <v>580</v>
      </c>
      <c r="B587" s="118" t="s">
        <v>3681</v>
      </c>
      <c r="C587" s="118" t="s">
        <v>2727</v>
      </c>
      <c r="D587" s="116">
        <v>14</v>
      </c>
    </row>
    <row r="588" spans="1:4" ht="12" customHeight="1" x14ac:dyDescent="0.2">
      <c r="A588" s="107">
        <v>581</v>
      </c>
      <c r="B588" s="118" t="s">
        <v>3682</v>
      </c>
      <c r="C588" s="118" t="s">
        <v>2727</v>
      </c>
      <c r="D588" s="116">
        <v>14</v>
      </c>
    </row>
    <row r="589" spans="1:4" ht="12" customHeight="1" x14ac:dyDescent="0.2">
      <c r="A589" s="110">
        <v>582</v>
      </c>
      <c r="B589" s="118" t="s">
        <v>3683</v>
      </c>
      <c r="C589" s="118" t="s">
        <v>2727</v>
      </c>
      <c r="D589" s="116">
        <v>13</v>
      </c>
    </row>
    <row r="590" spans="1:4" ht="12" customHeight="1" x14ac:dyDescent="0.2">
      <c r="A590" s="107">
        <v>583</v>
      </c>
      <c r="B590" s="118" t="s">
        <v>3684</v>
      </c>
      <c r="C590" s="118" t="s">
        <v>2727</v>
      </c>
      <c r="D590" s="116">
        <v>12</v>
      </c>
    </row>
    <row r="591" spans="1:4" ht="12" customHeight="1" x14ac:dyDescent="0.2">
      <c r="A591" s="110">
        <v>584</v>
      </c>
      <c r="B591" s="118" t="s">
        <v>3685</v>
      </c>
      <c r="C591" s="118" t="s">
        <v>2727</v>
      </c>
      <c r="D591" s="116">
        <v>9</v>
      </c>
    </row>
    <row r="592" spans="1:4" ht="12" customHeight="1" x14ac:dyDescent="0.2">
      <c r="A592" s="107">
        <v>585</v>
      </c>
      <c r="B592" s="118" t="s">
        <v>3686</v>
      </c>
      <c r="C592" s="118" t="s">
        <v>2727</v>
      </c>
      <c r="D592" s="116">
        <v>14</v>
      </c>
    </row>
    <row r="593" spans="1:4" ht="12" customHeight="1" x14ac:dyDescent="0.2">
      <c r="A593" s="110">
        <v>586</v>
      </c>
      <c r="B593" s="118" t="s">
        <v>3687</v>
      </c>
      <c r="C593" s="118" t="s">
        <v>2727</v>
      </c>
      <c r="D593" s="116">
        <v>14</v>
      </c>
    </row>
    <row r="594" spans="1:4" ht="12" customHeight="1" x14ac:dyDescent="0.2">
      <c r="A594" s="107">
        <v>587</v>
      </c>
      <c r="B594" s="118" t="s">
        <v>3688</v>
      </c>
      <c r="C594" s="118" t="s">
        <v>2727</v>
      </c>
      <c r="D594" s="116">
        <v>30</v>
      </c>
    </row>
    <row r="595" spans="1:4" ht="12" customHeight="1" x14ac:dyDescent="0.2">
      <c r="A595" s="110">
        <v>588</v>
      </c>
      <c r="B595" s="118" t="s">
        <v>3689</v>
      </c>
      <c r="C595" s="118" t="s">
        <v>2727</v>
      </c>
      <c r="D595" s="116">
        <v>14</v>
      </c>
    </row>
    <row r="596" spans="1:4" ht="12" customHeight="1" x14ac:dyDescent="0.2">
      <c r="A596" s="107">
        <v>589</v>
      </c>
      <c r="B596" s="118" t="s">
        <v>3690</v>
      </c>
      <c r="C596" s="118" t="s">
        <v>2727</v>
      </c>
      <c r="D596" s="116">
        <v>9</v>
      </c>
    </row>
    <row r="597" spans="1:4" ht="12" customHeight="1" x14ac:dyDescent="0.2">
      <c r="A597" s="110">
        <v>590</v>
      </c>
      <c r="B597" s="118" t="s">
        <v>3691</v>
      </c>
      <c r="C597" s="118" t="s">
        <v>2727</v>
      </c>
      <c r="D597" s="116">
        <v>11</v>
      </c>
    </row>
    <row r="598" spans="1:4" ht="12" customHeight="1" x14ac:dyDescent="0.2">
      <c r="A598" s="107">
        <v>591</v>
      </c>
      <c r="B598" s="118" t="s">
        <v>3692</v>
      </c>
      <c r="C598" s="118" t="s">
        <v>2727</v>
      </c>
      <c r="D598" s="116">
        <v>11</v>
      </c>
    </row>
    <row r="599" spans="1:4" ht="12" customHeight="1" x14ac:dyDescent="0.2">
      <c r="A599" s="110">
        <v>592</v>
      </c>
      <c r="B599" s="118" t="s">
        <v>3693</v>
      </c>
      <c r="C599" s="118" t="s">
        <v>2727</v>
      </c>
      <c r="D599" s="116">
        <v>11</v>
      </c>
    </row>
    <row r="600" spans="1:4" ht="12" customHeight="1" x14ac:dyDescent="0.2">
      <c r="A600" s="107">
        <v>593</v>
      </c>
      <c r="B600" s="118" t="s">
        <v>3694</v>
      </c>
      <c r="C600" s="118" t="s">
        <v>2727</v>
      </c>
      <c r="D600" s="116">
        <v>13</v>
      </c>
    </row>
    <row r="601" spans="1:4" ht="12" customHeight="1" x14ac:dyDescent="0.2">
      <c r="A601" s="110">
        <v>594</v>
      </c>
      <c r="B601" s="118" t="s">
        <v>3695</v>
      </c>
      <c r="C601" s="118" t="s">
        <v>2727</v>
      </c>
      <c r="D601" s="116">
        <v>13</v>
      </c>
    </row>
    <row r="602" spans="1:4" ht="12" customHeight="1" x14ac:dyDescent="0.2">
      <c r="A602" s="107">
        <v>595</v>
      </c>
      <c r="B602" s="118" t="s">
        <v>3696</v>
      </c>
      <c r="C602" s="118" t="s">
        <v>2727</v>
      </c>
      <c r="D602" s="116">
        <v>14</v>
      </c>
    </row>
    <row r="603" spans="1:4" ht="12" customHeight="1" x14ac:dyDescent="0.2">
      <c r="A603" s="110">
        <v>596</v>
      </c>
      <c r="B603" s="118" t="s">
        <v>3697</v>
      </c>
      <c r="C603" s="118" t="s">
        <v>2727</v>
      </c>
      <c r="D603" s="116">
        <v>12</v>
      </c>
    </row>
    <row r="604" spans="1:4" ht="12" customHeight="1" x14ac:dyDescent="0.2">
      <c r="A604" s="107">
        <v>597</v>
      </c>
      <c r="B604" s="118" t="s">
        <v>3698</v>
      </c>
      <c r="C604" s="118" t="s">
        <v>2727</v>
      </c>
      <c r="D604" s="116">
        <v>13</v>
      </c>
    </row>
    <row r="605" spans="1:4" ht="12" customHeight="1" x14ac:dyDescent="0.2">
      <c r="A605" s="110">
        <v>598</v>
      </c>
      <c r="B605" s="118" t="s">
        <v>3699</v>
      </c>
      <c r="C605" s="118" t="s">
        <v>2727</v>
      </c>
      <c r="D605" s="116">
        <v>14</v>
      </c>
    </row>
    <row r="606" spans="1:4" ht="12" customHeight="1" x14ac:dyDescent="0.2">
      <c r="A606" s="107">
        <v>599</v>
      </c>
      <c r="B606" s="118" t="s">
        <v>3700</v>
      </c>
      <c r="C606" s="118" t="s">
        <v>2727</v>
      </c>
      <c r="D606" s="116">
        <v>13</v>
      </c>
    </row>
    <row r="607" spans="1:4" ht="12" customHeight="1" x14ac:dyDescent="0.2">
      <c r="A607" s="110">
        <v>600</v>
      </c>
      <c r="B607" s="118" t="s">
        <v>3701</v>
      </c>
      <c r="C607" s="118" t="s">
        <v>2727</v>
      </c>
      <c r="D607" s="116">
        <v>39</v>
      </c>
    </row>
    <row r="608" spans="1:4" ht="12" customHeight="1" x14ac:dyDescent="0.2">
      <c r="A608" s="107">
        <v>601</v>
      </c>
      <c r="B608" s="118" t="s">
        <v>3702</v>
      </c>
      <c r="C608" s="118" t="s">
        <v>2727</v>
      </c>
      <c r="D608" s="116">
        <v>11</v>
      </c>
    </row>
    <row r="609" spans="1:4" ht="12" customHeight="1" x14ac:dyDescent="0.2">
      <c r="A609" s="110">
        <v>602</v>
      </c>
      <c r="B609" s="118" t="s">
        <v>3703</v>
      </c>
      <c r="C609" s="118" t="s">
        <v>2727</v>
      </c>
      <c r="D609" s="116">
        <v>13</v>
      </c>
    </row>
    <row r="610" spans="1:4" ht="12" customHeight="1" x14ac:dyDescent="0.2">
      <c r="A610" s="107">
        <v>603</v>
      </c>
      <c r="B610" s="118" t="s">
        <v>3704</v>
      </c>
      <c r="C610" s="118" t="s">
        <v>2727</v>
      </c>
      <c r="D610" s="116">
        <v>14</v>
      </c>
    </row>
    <row r="611" spans="1:4" ht="12" customHeight="1" x14ac:dyDescent="0.2">
      <c r="A611" s="110">
        <v>604</v>
      </c>
      <c r="B611" s="118" t="s">
        <v>3705</v>
      </c>
      <c r="C611" s="118" t="s">
        <v>2727</v>
      </c>
      <c r="D611" s="116">
        <v>14</v>
      </c>
    </row>
    <row r="612" spans="1:4" ht="12" customHeight="1" x14ac:dyDescent="0.2">
      <c r="A612" s="107">
        <v>605</v>
      </c>
      <c r="B612" s="118" t="s">
        <v>3706</v>
      </c>
      <c r="C612" s="118" t="s">
        <v>2727</v>
      </c>
      <c r="D612" s="116">
        <v>14</v>
      </c>
    </row>
    <row r="613" spans="1:4" ht="12" customHeight="1" x14ac:dyDescent="0.2">
      <c r="A613" s="110">
        <v>606</v>
      </c>
      <c r="B613" s="118" t="s">
        <v>3707</v>
      </c>
      <c r="C613" s="118" t="s">
        <v>2727</v>
      </c>
      <c r="D613" s="116">
        <v>12</v>
      </c>
    </row>
    <row r="614" spans="1:4" ht="12" customHeight="1" x14ac:dyDescent="0.2">
      <c r="A614" s="107">
        <v>607</v>
      </c>
      <c r="B614" s="118" t="s">
        <v>3708</v>
      </c>
      <c r="C614" s="118" t="s">
        <v>2727</v>
      </c>
      <c r="D614" s="116">
        <v>11</v>
      </c>
    </row>
    <row r="615" spans="1:4" ht="12" customHeight="1" x14ac:dyDescent="0.2">
      <c r="A615" s="110">
        <v>608</v>
      </c>
      <c r="B615" s="118" t="s">
        <v>3709</v>
      </c>
      <c r="C615" s="118" t="s">
        <v>2727</v>
      </c>
      <c r="D615" s="116">
        <v>13</v>
      </c>
    </row>
    <row r="616" spans="1:4" ht="12" customHeight="1" x14ac:dyDescent="0.2">
      <c r="A616" s="107">
        <v>609</v>
      </c>
      <c r="B616" s="118" t="s">
        <v>3710</v>
      </c>
      <c r="C616" s="118" t="s">
        <v>2727</v>
      </c>
      <c r="D616" s="116">
        <v>13</v>
      </c>
    </row>
    <row r="617" spans="1:4" ht="12" customHeight="1" x14ac:dyDescent="0.2">
      <c r="A617" s="110">
        <v>610</v>
      </c>
      <c r="B617" s="118" t="s">
        <v>3711</v>
      </c>
      <c r="C617" s="118" t="s">
        <v>2727</v>
      </c>
      <c r="D617" s="116">
        <v>13</v>
      </c>
    </row>
    <row r="618" spans="1:4" ht="12" customHeight="1" x14ac:dyDescent="0.2">
      <c r="A618" s="107">
        <v>611</v>
      </c>
      <c r="B618" s="118" t="s">
        <v>3712</v>
      </c>
      <c r="C618" s="118" t="s">
        <v>2727</v>
      </c>
      <c r="D618" s="116">
        <v>7</v>
      </c>
    </row>
    <row r="619" spans="1:4" ht="12" customHeight="1" x14ac:dyDescent="0.2">
      <c r="A619" s="110">
        <v>612</v>
      </c>
      <c r="B619" s="118" t="s">
        <v>3713</v>
      </c>
      <c r="C619" s="118" t="s">
        <v>2727</v>
      </c>
      <c r="D619" s="116">
        <v>13</v>
      </c>
    </row>
    <row r="620" spans="1:4" ht="12" customHeight="1" x14ac:dyDescent="0.2">
      <c r="A620" s="107">
        <v>613</v>
      </c>
      <c r="B620" s="118" t="s">
        <v>3714</v>
      </c>
      <c r="C620" s="118" t="s">
        <v>2727</v>
      </c>
      <c r="D620" s="116">
        <v>14</v>
      </c>
    </row>
    <row r="621" spans="1:4" ht="12" customHeight="1" x14ac:dyDescent="0.2">
      <c r="A621" s="110">
        <v>614</v>
      </c>
      <c r="B621" s="118" t="s">
        <v>3715</v>
      </c>
      <c r="C621" s="118" t="s">
        <v>2727</v>
      </c>
      <c r="D621" s="116">
        <v>14</v>
      </c>
    </row>
    <row r="622" spans="1:4" ht="12" customHeight="1" x14ac:dyDescent="0.2">
      <c r="A622" s="107">
        <v>615</v>
      </c>
      <c r="B622" s="118" t="s">
        <v>3716</v>
      </c>
      <c r="C622" s="118" t="s">
        <v>2727</v>
      </c>
      <c r="D622" s="116">
        <v>14</v>
      </c>
    </row>
    <row r="623" spans="1:4" ht="12" customHeight="1" x14ac:dyDescent="0.2">
      <c r="A623" s="110">
        <v>616</v>
      </c>
      <c r="B623" s="118" t="s">
        <v>3717</v>
      </c>
      <c r="C623" s="118" t="s">
        <v>2727</v>
      </c>
      <c r="D623" s="116">
        <v>15</v>
      </c>
    </row>
    <row r="624" spans="1:4" ht="12" customHeight="1" x14ac:dyDescent="0.2">
      <c r="A624" s="107">
        <v>617</v>
      </c>
      <c r="B624" s="118" t="s">
        <v>3718</v>
      </c>
      <c r="C624" s="118" t="s">
        <v>2727</v>
      </c>
      <c r="D624" s="116">
        <v>13</v>
      </c>
    </row>
    <row r="625" spans="1:4" ht="12" customHeight="1" x14ac:dyDescent="0.2">
      <c r="A625" s="110">
        <v>618</v>
      </c>
      <c r="B625" s="118" t="s">
        <v>3719</v>
      </c>
      <c r="C625" s="118" t="s">
        <v>2727</v>
      </c>
      <c r="D625" s="116">
        <v>12</v>
      </c>
    </row>
    <row r="626" spans="1:4" ht="12" customHeight="1" x14ac:dyDescent="0.2">
      <c r="A626" s="107">
        <v>619</v>
      </c>
      <c r="B626" s="118" t="s">
        <v>3720</v>
      </c>
      <c r="C626" s="118" t="s">
        <v>2727</v>
      </c>
      <c r="D626" s="116">
        <v>13</v>
      </c>
    </row>
    <row r="627" spans="1:4" ht="12" customHeight="1" x14ac:dyDescent="0.2">
      <c r="A627" s="110">
        <v>620</v>
      </c>
      <c r="B627" s="118" t="s">
        <v>3721</v>
      </c>
      <c r="C627" s="118" t="s">
        <v>2727</v>
      </c>
      <c r="D627" s="116">
        <v>20</v>
      </c>
    </row>
    <row r="628" spans="1:4" ht="12" customHeight="1" x14ac:dyDescent="0.2">
      <c r="A628" s="107">
        <v>621</v>
      </c>
      <c r="B628" s="118" t="s">
        <v>3722</v>
      </c>
      <c r="C628" s="118" t="s">
        <v>2727</v>
      </c>
      <c r="D628" s="116">
        <v>12</v>
      </c>
    </row>
    <row r="629" spans="1:4" ht="12" customHeight="1" x14ac:dyDescent="0.2">
      <c r="A629" s="110">
        <v>622</v>
      </c>
      <c r="B629" s="118" t="s">
        <v>3723</v>
      </c>
      <c r="C629" s="118" t="s">
        <v>2727</v>
      </c>
      <c r="D629" s="116">
        <v>11</v>
      </c>
    </row>
    <row r="630" spans="1:4" ht="12" customHeight="1" x14ac:dyDescent="0.2">
      <c r="A630" s="107">
        <v>623</v>
      </c>
      <c r="B630" s="118" t="s">
        <v>3724</v>
      </c>
      <c r="C630" s="118" t="s">
        <v>2727</v>
      </c>
      <c r="D630" s="116">
        <v>11</v>
      </c>
    </row>
    <row r="631" spans="1:4" ht="12" customHeight="1" x14ac:dyDescent="0.2">
      <c r="A631" s="110">
        <v>624</v>
      </c>
      <c r="B631" s="118" t="s">
        <v>3725</v>
      </c>
      <c r="C631" s="118" t="s">
        <v>2727</v>
      </c>
      <c r="D631" s="116">
        <v>20</v>
      </c>
    </row>
    <row r="632" spans="1:4" ht="12" customHeight="1" x14ac:dyDescent="0.2">
      <c r="A632" s="107">
        <v>625</v>
      </c>
      <c r="B632" s="118" t="s">
        <v>3726</v>
      </c>
      <c r="C632" s="118" t="s">
        <v>2727</v>
      </c>
      <c r="D632" s="116">
        <v>6</v>
      </c>
    </row>
    <row r="633" spans="1:4" ht="12" customHeight="1" x14ac:dyDescent="0.2">
      <c r="A633" s="110">
        <v>626</v>
      </c>
      <c r="B633" s="118" t="s">
        <v>3727</v>
      </c>
      <c r="C633" s="118" t="s">
        <v>2727</v>
      </c>
      <c r="D633" s="116">
        <v>11</v>
      </c>
    </row>
    <row r="634" spans="1:4" ht="12" customHeight="1" x14ac:dyDescent="0.2">
      <c r="A634" s="107">
        <v>627</v>
      </c>
      <c r="B634" s="118" t="s">
        <v>3728</v>
      </c>
      <c r="C634" s="118" t="s">
        <v>2727</v>
      </c>
      <c r="D634" s="116">
        <v>15</v>
      </c>
    </row>
    <row r="635" spans="1:4" ht="12" customHeight="1" x14ac:dyDescent="0.2">
      <c r="A635" s="110">
        <v>628</v>
      </c>
      <c r="B635" s="118" t="s">
        <v>3729</v>
      </c>
      <c r="C635" s="118" t="s">
        <v>2727</v>
      </c>
      <c r="D635" s="116">
        <v>20</v>
      </c>
    </row>
    <row r="636" spans="1:4" ht="12" customHeight="1" x14ac:dyDescent="0.2">
      <c r="A636" s="107">
        <v>629</v>
      </c>
      <c r="B636" s="118" t="s">
        <v>3730</v>
      </c>
      <c r="C636" s="118" t="s">
        <v>2727</v>
      </c>
      <c r="D636" s="116">
        <v>14</v>
      </c>
    </row>
    <row r="637" spans="1:4" ht="12" customHeight="1" x14ac:dyDescent="0.2">
      <c r="A637" s="110">
        <v>630</v>
      </c>
      <c r="B637" s="118" t="s">
        <v>3731</v>
      </c>
      <c r="C637" s="118" t="s">
        <v>2727</v>
      </c>
      <c r="D637" s="116">
        <v>11</v>
      </c>
    </row>
    <row r="638" spans="1:4" ht="12" customHeight="1" x14ac:dyDescent="0.2">
      <c r="A638" s="107">
        <v>631</v>
      </c>
      <c r="B638" s="118" t="s">
        <v>3732</v>
      </c>
      <c r="C638" s="118" t="s">
        <v>2727</v>
      </c>
      <c r="D638" s="116">
        <v>15</v>
      </c>
    </row>
    <row r="639" spans="1:4" ht="12" customHeight="1" x14ac:dyDescent="0.2">
      <c r="A639" s="110">
        <v>632</v>
      </c>
      <c r="B639" s="118" t="s">
        <v>3733</v>
      </c>
      <c r="C639" s="118" t="s">
        <v>2727</v>
      </c>
      <c r="D639" s="116">
        <v>19</v>
      </c>
    </row>
    <row r="640" spans="1:4" ht="12" customHeight="1" x14ac:dyDescent="0.2">
      <c r="A640" s="107">
        <v>633</v>
      </c>
      <c r="B640" s="118" t="s">
        <v>3734</v>
      </c>
      <c r="C640" s="118" t="s">
        <v>2727</v>
      </c>
      <c r="D640" s="116">
        <v>13</v>
      </c>
    </row>
    <row r="641" spans="1:4" ht="12" customHeight="1" x14ac:dyDescent="0.2">
      <c r="A641" s="110">
        <v>634</v>
      </c>
      <c r="B641" s="118" t="s">
        <v>3735</v>
      </c>
      <c r="C641" s="118" t="s">
        <v>2727</v>
      </c>
      <c r="D641" s="116">
        <v>14</v>
      </c>
    </row>
    <row r="642" spans="1:4" ht="12" customHeight="1" x14ac:dyDescent="0.2">
      <c r="A642" s="107">
        <v>635</v>
      </c>
      <c r="B642" s="118" t="s">
        <v>3736</v>
      </c>
      <c r="C642" s="118" t="s">
        <v>2727</v>
      </c>
      <c r="D642" s="116">
        <v>14</v>
      </c>
    </row>
    <row r="643" spans="1:4" ht="12" customHeight="1" x14ac:dyDescent="0.2">
      <c r="A643" s="110">
        <v>636</v>
      </c>
      <c r="B643" s="118" t="s">
        <v>3737</v>
      </c>
      <c r="C643" s="118" t="s">
        <v>2727</v>
      </c>
      <c r="D643" s="116">
        <v>16</v>
      </c>
    </row>
    <row r="644" spans="1:4" ht="12" customHeight="1" x14ac:dyDescent="0.2">
      <c r="A644" s="107">
        <v>637</v>
      </c>
      <c r="B644" s="118" t="s">
        <v>3738</v>
      </c>
      <c r="C644" s="118" t="s">
        <v>2727</v>
      </c>
      <c r="D644" s="116">
        <v>11</v>
      </c>
    </row>
    <row r="645" spans="1:4" ht="12" customHeight="1" x14ac:dyDescent="0.2">
      <c r="A645" s="110">
        <v>638</v>
      </c>
      <c r="B645" s="118" t="s">
        <v>3739</v>
      </c>
      <c r="C645" s="118" t="s">
        <v>2727</v>
      </c>
      <c r="D645" s="116">
        <v>13</v>
      </c>
    </row>
    <row r="646" spans="1:4" ht="12" customHeight="1" x14ac:dyDescent="0.2">
      <c r="A646" s="107">
        <v>639</v>
      </c>
      <c r="B646" s="118" t="s">
        <v>3740</v>
      </c>
      <c r="C646" s="118" t="s">
        <v>2727</v>
      </c>
      <c r="D646" s="116">
        <v>13</v>
      </c>
    </row>
    <row r="647" spans="1:4" ht="12" customHeight="1" x14ac:dyDescent="0.2">
      <c r="A647" s="110">
        <v>640</v>
      </c>
      <c r="B647" s="118" t="s">
        <v>3741</v>
      </c>
      <c r="C647" s="118" t="s">
        <v>2727</v>
      </c>
      <c r="D647" s="116">
        <v>13</v>
      </c>
    </row>
    <row r="648" spans="1:4" ht="12" customHeight="1" x14ac:dyDescent="0.2">
      <c r="A648" s="107">
        <v>641</v>
      </c>
      <c r="B648" s="118" t="s">
        <v>3742</v>
      </c>
      <c r="C648" s="118" t="s">
        <v>2727</v>
      </c>
      <c r="D648" s="116">
        <v>12</v>
      </c>
    </row>
    <row r="649" spans="1:4" ht="12" customHeight="1" x14ac:dyDescent="0.2">
      <c r="A649" s="110">
        <v>642</v>
      </c>
      <c r="B649" s="118" t="s">
        <v>3743</v>
      </c>
      <c r="C649" s="118" t="s">
        <v>2727</v>
      </c>
      <c r="D649" s="116">
        <v>11</v>
      </c>
    </row>
    <row r="650" spans="1:4" ht="12" customHeight="1" x14ac:dyDescent="0.2">
      <c r="A650" s="107">
        <v>643</v>
      </c>
      <c r="B650" s="118" t="s">
        <v>3744</v>
      </c>
      <c r="C650" s="118" t="s">
        <v>2727</v>
      </c>
      <c r="D650" s="116">
        <v>14</v>
      </c>
    </row>
    <row r="651" spans="1:4" ht="12" customHeight="1" x14ac:dyDescent="0.2">
      <c r="A651" s="110">
        <v>644</v>
      </c>
      <c r="B651" s="118" t="s">
        <v>3745</v>
      </c>
      <c r="C651" s="118" t="s">
        <v>2727</v>
      </c>
      <c r="D651" s="116">
        <v>11</v>
      </c>
    </row>
    <row r="652" spans="1:4" ht="12" customHeight="1" x14ac:dyDescent="0.2">
      <c r="A652" s="107">
        <v>645</v>
      </c>
      <c r="B652" s="118" t="s">
        <v>3746</v>
      </c>
      <c r="C652" s="118" t="s">
        <v>2727</v>
      </c>
      <c r="D652" s="116">
        <v>14</v>
      </c>
    </row>
    <row r="653" spans="1:4" ht="12" customHeight="1" x14ac:dyDescent="0.2">
      <c r="A653" s="110">
        <v>646</v>
      </c>
      <c r="B653" s="118" t="s">
        <v>3747</v>
      </c>
      <c r="C653" s="118" t="s">
        <v>2727</v>
      </c>
      <c r="D653" s="116">
        <v>13</v>
      </c>
    </row>
    <row r="654" spans="1:4" ht="12" customHeight="1" x14ac:dyDescent="0.2">
      <c r="A654" s="107">
        <v>647</v>
      </c>
      <c r="B654" s="118" t="s">
        <v>3748</v>
      </c>
      <c r="C654" s="118" t="s">
        <v>2727</v>
      </c>
      <c r="D654" s="116">
        <v>13</v>
      </c>
    </row>
    <row r="655" spans="1:4" ht="12" customHeight="1" x14ac:dyDescent="0.2">
      <c r="A655" s="110">
        <v>648</v>
      </c>
      <c r="B655" s="118" t="s">
        <v>3749</v>
      </c>
      <c r="C655" s="118" t="s">
        <v>2727</v>
      </c>
      <c r="D655" s="116">
        <v>13</v>
      </c>
    </row>
    <row r="656" spans="1:4" ht="12" customHeight="1" x14ac:dyDescent="0.2">
      <c r="A656" s="107">
        <v>649</v>
      </c>
      <c r="B656" s="118" t="s">
        <v>3750</v>
      </c>
      <c r="C656" s="118" t="s">
        <v>2727</v>
      </c>
      <c r="D656" s="116">
        <v>14</v>
      </c>
    </row>
    <row r="657" spans="1:4" ht="12" customHeight="1" x14ac:dyDescent="0.2">
      <c r="A657" s="110">
        <v>650</v>
      </c>
      <c r="B657" s="118" t="s">
        <v>3751</v>
      </c>
      <c r="C657" s="118" t="s">
        <v>2727</v>
      </c>
      <c r="D657" s="116">
        <v>11</v>
      </c>
    </row>
    <row r="658" spans="1:4" ht="12" customHeight="1" x14ac:dyDescent="0.2">
      <c r="A658" s="107">
        <v>651</v>
      </c>
      <c r="B658" s="118" t="s">
        <v>3752</v>
      </c>
      <c r="C658" s="118" t="s">
        <v>2727</v>
      </c>
      <c r="D658" s="116">
        <v>12</v>
      </c>
    </row>
    <row r="659" spans="1:4" ht="12" customHeight="1" x14ac:dyDescent="0.2">
      <c r="A659" s="110">
        <v>652</v>
      </c>
      <c r="B659" s="118" t="s">
        <v>3753</v>
      </c>
      <c r="C659" s="118" t="s">
        <v>2727</v>
      </c>
      <c r="D659" s="116">
        <v>11</v>
      </c>
    </row>
    <row r="660" spans="1:4" ht="12" customHeight="1" x14ac:dyDescent="0.2">
      <c r="A660" s="107">
        <v>653</v>
      </c>
      <c r="B660" s="118" t="s">
        <v>3754</v>
      </c>
      <c r="C660" s="118" t="s">
        <v>2727</v>
      </c>
      <c r="D660" s="116">
        <v>13</v>
      </c>
    </row>
    <row r="661" spans="1:4" ht="12" customHeight="1" x14ac:dyDescent="0.2">
      <c r="A661" s="110">
        <v>654</v>
      </c>
      <c r="B661" s="118" t="s">
        <v>3755</v>
      </c>
      <c r="C661" s="118" t="s">
        <v>2727</v>
      </c>
      <c r="D661" s="116">
        <v>11</v>
      </c>
    </row>
    <row r="662" spans="1:4" ht="12" customHeight="1" x14ac:dyDescent="0.2">
      <c r="A662" s="107">
        <v>655</v>
      </c>
      <c r="B662" s="118" t="s">
        <v>3756</v>
      </c>
      <c r="C662" s="118" t="s">
        <v>2727</v>
      </c>
      <c r="D662" s="116">
        <v>13</v>
      </c>
    </row>
    <row r="663" spans="1:4" ht="12" customHeight="1" x14ac:dyDescent="0.2">
      <c r="A663" s="110">
        <v>656</v>
      </c>
      <c r="B663" s="118" t="s">
        <v>3757</v>
      </c>
      <c r="C663" s="118" t="s">
        <v>2727</v>
      </c>
      <c r="D663" s="116">
        <v>13</v>
      </c>
    </row>
    <row r="664" spans="1:4" ht="12" customHeight="1" x14ac:dyDescent="0.2">
      <c r="A664" s="107">
        <v>657</v>
      </c>
      <c r="B664" s="118" t="s">
        <v>3758</v>
      </c>
      <c r="C664" s="118" t="s">
        <v>2727</v>
      </c>
      <c r="D664" s="116">
        <v>14</v>
      </c>
    </row>
    <row r="665" spans="1:4" ht="12" customHeight="1" x14ac:dyDescent="0.2">
      <c r="A665" s="110">
        <v>658</v>
      </c>
      <c r="B665" s="118" t="s">
        <v>3758</v>
      </c>
      <c r="C665" s="118" t="s">
        <v>2727</v>
      </c>
      <c r="D665" s="116">
        <v>14</v>
      </c>
    </row>
    <row r="666" spans="1:4" ht="12" customHeight="1" x14ac:dyDescent="0.2">
      <c r="A666" s="107">
        <v>659</v>
      </c>
      <c r="B666" s="118" t="s">
        <v>3759</v>
      </c>
      <c r="C666" s="118" t="s">
        <v>2727</v>
      </c>
      <c r="D666" s="116">
        <v>12</v>
      </c>
    </row>
    <row r="667" spans="1:4" ht="12" customHeight="1" x14ac:dyDescent="0.2">
      <c r="A667" s="110">
        <v>660</v>
      </c>
      <c r="B667" s="118" t="s">
        <v>3760</v>
      </c>
      <c r="C667" s="118" t="s">
        <v>2727</v>
      </c>
      <c r="D667" s="116">
        <v>11</v>
      </c>
    </row>
    <row r="668" spans="1:4" ht="12" customHeight="1" x14ac:dyDescent="0.2">
      <c r="A668" s="107">
        <v>661</v>
      </c>
      <c r="B668" s="118" t="s">
        <v>3761</v>
      </c>
      <c r="C668" s="118" t="s">
        <v>2727</v>
      </c>
      <c r="D668" s="116">
        <v>11</v>
      </c>
    </row>
    <row r="669" spans="1:4" ht="12" customHeight="1" x14ac:dyDescent="0.2">
      <c r="A669" s="110">
        <v>662</v>
      </c>
      <c r="B669" s="118" t="s">
        <v>3762</v>
      </c>
      <c r="C669" s="118" t="s">
        <v>2727</v>
      </c>
      <c r="D669" s="116">
        <v>14</v>
      </c>
    </row>
    <row r="670" spans="1:4" ht="12" customHeight="1" x14ac:dyDescent="0.2">
      <c r="A670" s="107">
        <v>663</v>
      </c>
      <c r="B670" s="118" t="s">
        <v>3763</v>
      </c>
      <c r="C670" s="118" t="s">
        <v>2727</v>
      </c>
      <c r="D670" s="116">
        <v>14</v>
      </c>
    </row>
    <row r="671" spans="1:4" ht="12" customHeight="1" x14ac:dyDescent="0.2">
      <c r="A671" s="110">
        <v>664</v>
      </c>
      <c r="B671" s="118" t="s">
        <v>3764</v>
      </c>
      <c r="C671" s="118" t="s">
        <v>2727</v>
      </c>
      <c r="D671" s="116">
        <v>11</v>
      </c>
    </row>
    <row r="672" spans="1:4" ht="12" customHeight="1" x14ac:dyDescent="0.2">
      <c r="A672" s="107">
        <v>665</v>
      </c>
      <c r="B672" s="118" t="s">
        <v>3765</v>
      </c>
      <c r="C672" s="118" t="s">
        <v>2727</v>
      </c>
      <c r="D672" s="116">
        <v>13</v>
      </c>
    </row>
    <row r="673" spans="1:4" ht="12" customHeight="1" x14ac:dyDescent="0.2">
      <c r="A673" s="110">
        <v>666</v>
      </c>
      <c r="B673" s="118" t="s">
        <v>3766</v>
      </c>
      <c r="C673" s="118" t="s">
        <v>2727</v>
      </c>
      <c r="D673" s="116">
        <v>13</v>
      </c>
    </row>
    <row r="674" spans="1:4" ht="12" customHeight="1" x14ac:dyDescent="0.2">
      <c r="A674" s="107">
        <v>667</v>
      </c>
      <c r="B674" s="118" t="s">
        <v>3767</v>
      </c>
      <c r="C674" s="118" t="s">
        <v>2727</v>
      </c>
      <c r="D674" s="116">
        <v>10</v>
      </c>
    </row>
    <row r="675" spans="1:4" ht="12" customHeight="1" x14ac:dyDescent="0.2">
      <c r="A675" s="110">
        <v>668</v>
      </c>
      <c r="B675" s="118" t="s">
        <v>3768</v>
      </c>
      <c r="C675" s="118" t="s">
        <v>2727</v>
      </c>
      <c r="D675" s="116">
        <v>10</v>
      </c>
    </row>
    <row r="676" spans="1:4" ht="12" customHeight="1" x14ac:dyDescent="0.2">
      <c r="A676" s="107">
        <v>669</v>
      </c>
      <c r="B676" s="118" t="s">
        <v>3769</v>
      </c>
      <c r="C676" s="118" t="s">
        <v>2727</v>
      </c>
      <c r="D676" s="116">
        <v>13</v>
      </c>
    </row>
    <row r="677" spans="1:4" ht="12" customHeight="1" x14ac:dyDescent="0.2">
      <c r="A677" s="110">
        <v>670</v>
      </c>
      <c r="B677" s="118" t="s">
        <v>3770</v>
      </c>
      <c r="C677" s="118" t="s">
        <v>2727</v>
      </c>
      <c r="D677" s="116">
        <v>14</v>
      </c>
    </row>
    <row r="678" spans="1:4" ht="12" customHeight="1" x14ac:dyDescent="0.2">
      <c r="A678" s="107">
        <v>671</v>
      </c>
      <c r="B678" s="118" t="s">
        <v>3771</v>
      </c>
      <c r="C678" s="118" t="s">
        <v>2727</v>
      </c>
      <c r="D678" s="116">
        <v>14</v>
      </c>
    </row>
    <row r="679" spans="1:4" ht="12" customHeight="1" x14ac:dyDescent="0.2">
      <c r="A679" s="110">
        <v>672</v>
      </c>
      <c r="B679" s="118" t="s">
        <v>3772</v>
      </c>
      <c r="C679" s="118" t="s">
        <v>2727</v>
      </c>
      <c r="D679" s="116">
        <v>11</v>
      </c>
    </row>
    <row r="680" spans="1:4" ht="12" customHeight="1" x14ac:dyDescent="0.2">
      <c r="A680" s="107">
        <v>673</v>
      </c>
      <c r="B680" s="118" t="s">
        <v>3773</v>
      </c>
      <c r="C680" s="118" t="s">
        <v>2727</v>
      </c>
      <c r="D680" s="116">
        <v>11</v>
      </c>
    </row>
    <row r="681" spans="1:4" ht="12" customHeight="1" x14ac:dyDescent="0.2">
      <c r="A681" s="110">
        <v>674</v>
      </c>
      <c r="B681" s="118" t="s">
        <v>3774</v>
      </c>
      <c r="C681" s="118" t="s">
        <v>2727</v>
      </c>
      <c r="D681" s="116">
        <v>13</v>
      </c>
    </row>
    <row r="682" spans="1:4" ht="12" customHeight="1" x14ac:dyDescent="0.2">
      <c r="A682" s="107">
        <v>675</v>
      </c>
      <c r="B682" s="118" t="s">
        <v>3775</v>
      </c>
      <c r="C682" s="118" t="s">
        <v>2727</v>
      </c>
      <c r="D682" s="116">
        <v>11</v>
      </c>
    </row>
    <row r="683" spans="1:4" ht="12" customHeight="1" x14ac:dyDescent="0.2">
      <c r="A683" s="110">
        <v>676</v>
      </c>
      <c r="B683" s="118" t="s">
        <v>3776</v>
      </c>
      <c r="C683" s="118" t="s">
        <v>2727</v>
      </c>
      <c r="D683" s="116">
        <v>14</v>
      </c>
    </row>
    <row r="684" spans="1:4" ht="12" customHeight="1" x14ac:dyDescent="0.2">
      <c r="A684" s="107">
        <v>677</v>
      </c>
      <c r="B684" s="118" t="s">
        <v>3777</v>
      </c>
      <c r="C684" s="118" t="s">
        <v>2727</v>
      </c>
      <c r="D684" s="116">
        <v>14</v>
      </c>
    </row>
    <row r="685" spans="1:4" ht="12" customHeight="1" x14ac:dyDescent="0.2">
      <c r="A685" s="110">
        <v>678</v>
      </c>
      <c r="B685" s="118" t="s">
        <v>3778</v>
      </c>
      <c r="C685" s="118" t="s">
        <v>2727</v>
      </c>
      <c r="D685" s="116">
        <v>13</v>
      </c>
    </row>
    <row r="686" spans="1:4" ht="12" customHeight="1" x14ac:dyDescent="0.2">
      <c r="A686" s="107">
        <v>679</v>
      </c>
      <c r="B686" s="118" t="s">
        <v>3779</v>
      </c>
      <c r="C686" s="118" t="s">
        <v>2727</v>
      </c>
      <c r="D686" s="116">
        <v>16</v>
      </c>
    </row>
    <row r="687" spans="1:4" ht="12" customHeight="1" x14ac:dyDescent="0.2">
      <c r="A687" s="110">
        <v>680</v>
      </c>
      <c r="B687" s="118" t="s">
        <v>3780</v>
      </c>
      <c r="C687" s="118" t="s">
        <v>2727</v>
      </c>
      <c r="D687" s="116">
        <v>11</v>
      </c>
    </row>
    <row r="688" spans="1:4" ht="12" customHeight="1" x14ac:dyDescent="0.2">
      <c r="A688" s="107">
        <v>681</v>
      </c>
      <c r="B688" s="118" t="s">
        <v>3781</v>
      </c>
      <c r="C688" s="118" t="s">
        <v>2727</v>
      </c>
      <c r="D688" s="116">
        <v>14</v>
      </c>
    </row>
    <row r="689" spans="1:4" ht="12" customHeight="1" x14ac:dyDescent="0.2">
      <c r="A689" s="110">
        <v>682</v>
      </c>
      <c r="B689" s="118" t="s">
        <v>3782</v>
      </c>
      <c r="C689" s="118" t="s">
        <v>2727</v>
      </c>
      <c r="D689" s="116">
        <v>14</v>
      </c>
    </row>
    <row r="690" spans="1:4" ht="12" customHeight="1" x14ac:dyDescent="0.2">
      <c r="A690" s="107">
        <v>683</v>
      </c>
      <c r="B690" s="118" t="s">
        <v>3783</v>
      </c>
      <c r="C690" s="118" t="s">
        <v>2727</v>
      </c>
      <c r="D690" s="116">
        <v>14</v>
      </c>
    </row>
    <row r="691" spans="1:4" ht="12" customHeight="1" x14ac:dyDescent="0.2">
      <c r="A691" s="110">
        <v>684</v>
      </c>
      <c r="B691" s="118" t="s">
        <v>3784</v>
      </c>
      <c r="C691" s="118" t="s">
        <v>2727</v>
      </c>
      <c r="D691" s="116">
        <v>13</v>
      </c>
    </row>
    <row r="692" spans="1:4" ht="12" customHeight="1" x14ac:dyDescent="0.2">
      <c r="A692" s="107">
        <v>685</v>
      </c>
      <c r="B692" s="118" t="s">
        <v>3785</v>
      </c>
      <c r="C692" s="118" t="s">
        <v>2727</v>
      </c>
      <c r="D692" s="116">
        <v>12</v>
      </c>
    </row>
    <row r="693" spans="1:4" ht="12" customHeight="1" x14ac:dyDescent="0.2">
      <c r="A693" s="110">
        <v>686</v>
      </c>
      <c r="B693" s="118" t="s">
        <v>3786</v>
      </c>
      <c r="C693" s="118" t="s">
        <v>2727</v>
      </c>
      <c r="D693" s="116">
        <v>13</v>
      </c>
    </row>
    <row r="694" spans="1:4" ht="12" customHeight="1" x14ac:dyDescent="0.2">
      <c r="A694" s="107">
        <v>687</v>
      </c>
      <c r="B694" s="118" t="s">
        <v>3787</v>
      </c>
      <c r="C694" s="118" t="s">
        <v>2727</v>
      </c>
      <c r="D694" s="116">
        <v>16</v>
      </c>
    </row>
    <row r="695" spans="1:4" ht="12" customHeight="1" x14ac:dyDescent="0.2">
      <c r="A695" s="110">
        <v>688</v>
      </c>
      <c r="B695" s="118" t="s">
        <v>3788</v>
      </c>
      <c r="C695" s="118" t="s">
        <v>2727</v>
      </c>
      <c r="D695" s="116">
        <v>9</v>
      </c>
    </row>
    <row r="696" spans="1:4" ht="12" customHeight="1" x14ac:dyDescent="0.2">
      <c r="A696" s="107">
        <v>689</v>
      </c>
      <c r="B696" s="118" t="s">
        <v>3789</v>
      </c>
      <c r="C696" s="118" t="s">
        <v>2727</v>
      </c>
      <c r="D696" s="116">
        <v>20</v>
      </c>
    </row>
    <row r="697" spans="1:4" ht="12" customHeight="1" x14ac:dyDescent="0.2">
      <c r="A697" s="110">
        <v>690</v>
      </c>
      <c r="B697" s="118" t="s">
        <v>3790</v>
      </c>
      <c r="C697" s="118" t="s">
        <v>2727</v>
      </c>
      <c r="D697" s="116">
        <v>14</v>
      </c>
    </row>
    <row r="698" spans="1:4" ht="12" customHeight="1" x14ac:dyDescent="0.2">
      <c r="A698" s="107">
        <v>691</v>
      </c>
      <c r="B698" s="118" t="s">
        <v>3791</v>
      </c>
      <c r="C698" s="118" t="s">
        <v>2727</v>
      </c>
      <c r="D698" s="116">
        <v>13</v>
      </c>
    </row>
    <row r="699" spans="1:4" ht="12" customHeight="1" x14ac:dyDescent="0.2">
      <c r="A699" s="110">
        <v>692</v>
      </c>
      <c r="B699" s="118" t="s">
        <v>3792</v>
      </c>
      <c r="C699" s="118" t="s">
        <v>2727</v>
      </c>
      <c r="D699" s="116">
        <v>10</v>
      </c>
    </row>
    <row r="700" spans="1:4" ht="12" customHeight="1" x14ac:dyDescent="0.2">
      <c r="A700" s="107">
        <v>693</v>
      </c>
      <c r="B700" s="118" t="s">
        <v>3793</v>
      </c>
      <c r="C700" s="118" t="s">
        <v>2727</v>
      </c>
      <c r="D700" s="116">
        <v>13</v>
      </c>
    </row>
    <row r="701" spans="1:4" ht="12" customHeight="1" x14ac:dyDescent="0.2">
      <c r="A701" s="110">
        <v>694</v>
      </c>
      <c r="B701" s="118" t="s">
        <v>3794</v>
      </c>
      <c r="C701" s="118" t="s">
        <v>2727</v>
      </c>
      <c r="D701" s="116">
        <v>10</v>
      </c>
    </row>
    <row r="702" spans="1:4" ht="12" customHeight="1" x14ac:dyDescent="0.2">
      <c r="A702" s="107">
        <v>695</v>
      </c>
      <c r="B702" s="118" t="s">
        <v>3795</v>
      </c>
      <c r="C702" s="118" t="s">
        <v>2727</v>
      </c>
      <c r="D702" s="116">
        <v>11</v>
      </c>
    </row>
    <row r="703" spans="1:4" ht="12" customHeight="1" x14ac:dyDescent="0.2">
      <c r="A703" s="110">
        <v>696</v>
      </c>
      <c r="B703" s="118" t="s">
        <v>3796</v>
      </c>
      <c r="C703" s="118" t="s">
        <v>2727</v>
      </c>
      <c r="D703" s="116">
        <v>16</v>
      </c>
    </row>
    <row r="704" spans="1:4" ht="12" customHeight="1" x14ac:dyDescent="0.2">
      <c r="A704" s="107">
        <v>697</v>
      </c>
      <c r="B704" s="118" t="s">
        <v>3797</v>
      </c>
      <c r="C704" s="118" t="s">
        <v>2727</v>
      </c>
      <c r="D704" s="116">
        <v>12</v>
      </c>
    </row>
    <row r="705" spans="1:4" ht="12" customHeight="1" x14ac:dyDescent="0.2">
      <c r="A705" s="110">
        <v>698</v>
      </c>
      <c r="B705" s="118" t="s">
        <v>3798</v>
      </c>
      <c r="C705" s="118" t="s">
        <v>2727</v>
      </c>
      <c r="D705" s="116">
        <v>14</v>
      </c>
    </row>
    <row r="706" spans="1:4" ht="12" customHeight="1" x14ac:dyDescent="0.2">
      <c r="A706" s="107">
        <v>699</v>
      </c>
      <c r="B706" s="118" t="s">
        <v>3799</v>
      </c>
      <c r="C706" s="118" t="s">
        <v>2727</v>
      </c>
      <c r="D706" s="116">
        <v>14</v>
      </c>
    </row>
    <row r="707" spans="1:4" ht="12" customHeight="1" x14ac:dyDescent="0.2">
      <c r="A707" s="110">
        <v>700</v>
      </c>
      <c r="B707" s="118" t="s">
        <v>3800</v>
      </c>
      <c r="C707" s="118" t="s">
        <v>2727</v>
      </c>
      <c r="D707" s="116">
        <v>14</v>
      </c>
    </row>
    <row r="708" spans="1:4" ht="12" customHeight="1" x14ac:dyDescent="0.2">
      <c r="A708" s="107">
        <v>701</v>
      </c>
      <c r="B708" s="118" t="s">
        <v>3801</v>
      </c>
      <c r="C708" s="118" t="s">
        <v>2727</v>
      </c>
      <c r="D708" s="116">
        <v>16</v>
      </c>
    </row>
    <row r="709" spans="1:4" ht="12" customHeight="1" x14ac:dyDescent="0.2">
      <c r="A709" s="110">
        <v>702</v>
      </c>
      <c r="B709" s="118" t="s">
        <v>3802</v>
      </c>
      <c r="C709" s="118" t="s">
        <v>2727</v>
      </c>
      <c r="D709" s="116">
        <v>17</v>
      </c>
    </row>
    <row r="710" spans="1:4" ht="12" customHeight="1" x14ac:dyDescent="0.2">
      <c r="A710" s="107">
        <v>703</v>
      </c>
      <c r="B710" s="118" t="s">
        <v>3803</v>
      </c>
      <c r="C710" s="118" t="s">
        <v>2727</v>
      </c>
      <c r="D710" s="116">
        <v>11</v>
      </c>
    </row>
    <row r="711" spans="1:4" ht="12" customHeight="1" x14ac:dyDescent="0.2">
      <c r="A711" s="110">
        <v>704</v>
      </c>
      <c r="B711" s="118" t="s">
        <v>3804</v>
      </c>
      <c r="C711" s="118" t="s">
        <v>2727</v>
      </c>
      <c r="D711" s="116">
        <v>14</v>
      </c>
    </row>
    <row r="712" spans="1:4" ht="12" customHeight="1" x14ac:dyDescent="0.2">
      <c r="A712" s="107">
        <v>705</v>
      </c>
      <c r="B712" s="118" t="s">
        <v>3805</v>
      </c>
      <c r="C712" s="118" t="s">
        <v>2727</v>
      </c>
      <c r="D712" s="116">
        <v>15</v>
      </c>
    </row>
    <row r="713" spans="1:4" ht="12" customHeight="1" x14ac:dyDescent="0.2">
      <c r="A713" s="110">
        <v>706</v>
      </c>
      <c r="B713" s="118" t="s">
        <v>3806</v>
      </c>
      <c r="C713" s="118" t="s">
        <v>2727</v>
      </c>
      <c r="D713" s="116">
        <v>10</v>
      </c>
    </row>
    <row r="714" spans="1:4" ht="12" customHeight="1" x14ac:dyDescent="0.2">
      <c r="A714" s="107">
        <v>707</v>
      </c>
      <c r="B714" s="118" t="s">
        <v>3807</v>
      </c>
      <c r="C714" s="118" t="s">
        <v>2727</v>
      </c>
      <c r="D714" s="116">
        <v>17</v>
      </c>
    </row>
    <row r="715" spans="1:4" ht="12" customHeight="1" x14ac:dyDescent="0.2">
      <c r="A715" s="110">
        <v>708</v>
      </c>
      <c r="B715" s="118" t="s">
        <v>3808</v>
      </c>
      <c r="C715" s="118" t="s">
        <v>2727</v>
      </c>
      <c r="D715" s="116">
        <v>11</v>
      </c>
    </row>
    <row r="716" spans="1:4" ht="12" customHeight="1" x14ac:dyDescent="0.2">
      <c r="A716" s="107">
        <v>709</v>
      </c>
      <c r="B716" s="118" t="s">
        <v>3809</v>
      </c>
      <c r="C716" s="118" t="s">
        <v>2727</v>
      </c>
      <c r="D716" s="116">
        <v>15</v>
      </c>
    </row>
    <row r="717" spans="1:4" ht="12" customHeight="1" x14ac:dyDescent="0.2">
      <c r="A717" s="110">
        <v>710</v>
      </c>
      <c r="B717" s="118" t="s">
        <v>3810</v>
      </c>
      <c r="C717" s="118" t="s">
        <v>2727</v>
      </c>
      <c r="D717" s="116">
        <v>14</v>
      </c>
    </row>
    <row r="718" spans="1:4" ht="12" customHeight="1" x14ac:dyDescent="0.2">
      <c r="A718" s="107">
        <v>711</v>
      </c>
      <c r="B718" s="118" t="s">
        <v>3811</v>
      </c>
      <c r="C718" s="118" t="s">
        <v>2727</v>
      </c>
      <c r="D718" s="116">
        <v>15</v>
      </c>
    </row>
    <row r="719" spans="1:4" ht="12" customHeight="1" x14ac:dyDescent="0.2">
      <c r="A719" s="110">
        <v>712</v>
      </c>
      <c r="B719" s="118" t="s">
        <v>3812</v>
      </c>
      <c r="C719" s="118" t="s">
        <v>2727</v>
      </c>
      <c r="D719" s="116">
        <v>11</v>
      </c>
    </row>
    <row r="720" spans="1:4" ht="12" customHeight="1" x14ac:dyDescent="0.2">
      <c r="A720" s="107">
        <v>713</v>
      </c>
      <c r="B720" s="118" t="s">
        <v>3813</v>
      </c>
      <c r="C720" s="118" t="s">
        <v>2727</v>
      </c>
      <c r="D720" s="116">
        <v>12</v>
      </c>
    </row>
    <row r="721" spans="1:4" ht="12" customHeight="1" x14ac:dyDescent="0.2">
      <c r="A721" s="110">
        <v>714</v>
      </c>
      <c r="B721" s="118" t="s">
        <v>3814</v>
      </c>
      <c r="C721" s="118" t="s">
        <v>2727</v>
      </c>
      <c r="D721" s="116">
        <v>13</v>
      </c>
    </row>
    <row r="722" spans="1:4" ht="12" customHeight="1" x14ac:dyDescent="0.2">
      <c r="A722" s="107">
        <v>715</v>
      </c>
      <c r="B722" s="118" t="s">
        <v>3815</v>
      </c>
      <c r="C722" s="118" t="s">
        <v>2727</v>
      </c>
      <c r="D722" s="116">
        <v>13</v>
      </c>
    </row>
    <row r="723" spans="1:4" ht="12" customHeight="1" x14ac:dyDescent="0.2">
      <c r="A723" s="110">
        <v>716</v>
      </c>
      <c r="B723" s="118" t="s">
        <v>3816</v>
      </c>
      <c r="C723" s="118" t="s">
        <v>2727</v>
      </c>
      <c r="D723" s="116">
        <v>14</v>
      </c>
    </row>
    <row r="724" spans="1:4" ht="12" customHeight="1" x14ac:dyDescent="0.2">
      <c r="A724" s="107">
        <v>717</v>
      </c>
      <c r="B724" s="118" t="s">
        <v>3817</v>
      </c>
      <c r="C724" s="118" t="s">
        <v>2727</v>
      </c>
      <c r="D724" s="116">
        <v>15</v>
      </c>
    </row>
    <row r="725" spans="1:4" ht="12" customHeight="1" x14ac:dyDescent="0.2">
      <c r="A725" s="110">
        <v>718</v>
      </c>
      <c r="B725" s="118" t="s">
        <v>3818</v>
      </c>
      <c r="C725" s="118" t="s">
        <v>2727</v>
      </c>
      <c r="D725" s="116">
        <v>12</v>
      </c>
    </row>
    <row r="726" spans="1:4" ht="12" customHeight="1" x14ac:dyDescent="0.2">
      <c r="A726" s="107">
        <v>719</v>
      </c>
      <c r="B726" s="118" t="s">
        <v>3819</v>
      </c>
      <c r="C726" s="118" t="s">
        <v>2727</v>
      </c>
      <c r="D726" s="116">
        <v>12</v>
      </c>
    </row>
    <row r="727" spans="1:4" ht="12" customHeight="1" x14ac:dyDescent="0.2">
      <c r="A727" s="110">
        <v>720</v>
      </c>
      <c r="B727" s="118" t="s">
        <v>3820</v>
      </c>
      <c r="C727" s="118" t="s">
        <v>2727</v>
      </c>
      <c r="D727" s="116">
        <v>13</v>
      </c>
    </row>
    <row r="728" spans="1:4" ht="12" customHeight="1" x14ac:dyDescent="0.2">
      <c r="A728" s="107">
        <v>721</v>
      </c>
      <c r="B728" s="118" t="s">
        <v>3821</v>
      </c>
      <c r="C728" s="118" t="s">
        <v>2727</v>
      </c>
      <c r="D728" s="116">
        <v>13</v>
      </c>
    </row>
    <row r="729" spans="1:4" ht="12" customHeight="1" x14ac:dyDescent="0.2">
      <c r="A729" s="110">
        <v>722</v>
      </c>
      <c r="B729" s="118" t="s">
        <v>3822</v>
      </c>
      <c r="C729" s="118" t="s">
        <v>2727</v>
      </c>
      <c r="D729" s="116">
        <v>14</v>
      </c>
    </row>
    <row r="730" spans="1:4" ht="12" customHeight="1" x14ac:dyDescent="0.2">
      <c r="A730" s="107">
        <v>723</v>
      </c>
      <c r="B730" s="118" t="s">
        <v>3823</v>
      </c>
      <c r="C730" s="118" t="s">
        <v>2727</v>
      </c>
      <c r="D730" s="116">
        <v>15</v>
      </c>
    </row>
    <row r="731" spans="1:4" ht="12" customHeight="1" x14ac:dyDescent="0.2">
      <c r="A731" s="110">
        <v>724</v>
      </c>
      <c r="B731" s="118" t="s">
        <v>3824</v>
      </c>
      <c r="C731" s="118" t="s">
        <v>2727</v>
      </c>
      <c r="D731" s="116">
        <v>12</v>
      </c>
    </row>
    <row r="732" spans="1:4" ht="12" customHeight="1" x14ac:dyDescent="0.2">
      <c r="A732" s="107">
        <v>725</v>
      </c>
      <c r="B732" s="118" t="s">
        <v>3825</v>
      </c>
      <c r="C732" s="118" t="s">
        <v>2727</v>
      </c>
      <c r="D732" s="116">
        <v>9</v>
      </c>
    </row>
    <row r="733" spans="1:4" ht="12" customHeight="1" x14ac:dyDescent="0.2">
      <c r="A733" s="110">
        <v>726</v>
      </c>
      <c r="B733" s="118" t="s">
        <v>3826</v>
      </c>
      <c r="C733" s="118" t="s">
        <v>2727</v>
      </c>
      <c r="D733" s="116">
        <v>13</v>
      </c>
    </row>
    <row r="734" spans="1:4" ht="12" customHeight="1" x14ac:dyDescent="0.2">
      <c r="A734" s="107">
        <v>727</v>
      </c>
      <c r="B734" s="118" t="s">
        <v>3827</v>
      </c>
      <c r="C734" s="118" t="s">
        <v>2727</v>
      </c>
      <c r="D734" s="116">
        <v>13</v>
      </c>
    </row>
    <row r="735" spans="1:4" ht="12" customHeight="1" x14ac:dyDescent="0.2">
      <c r="A735" s="110">
        <v>728</v>
      </c>
      <c r="B735" s="118" t="s">
        <v>3828</v>
      </c>
      <c r="C735" s="118" t="s">
        <v>2727</v>
      </c>
      <c r="D735" s="116">
        <v>13</v>
      </c>
    </row>
    <row r="736" spans="1:4" ht="12" customHeight="1" x14ac:dyDescent="0.2">
      <c r="A736" s="107">
        <v>729</v>
      </c>
      <c r="B736" s="118" t="s">
        <v>3829</v>
      </c>
      <c r="C736" s="118" t="s">
        <v>2727</v>
      </c>
      <c r="D736" s="116">
        <v>14</v>
      </c>
    </row>
    <row r="737" spans="1:4" ht="12" customHeight="1" x14ac:dyDescent="0.2">
      <c r="A737" s="110">
        <v>730</v>
      </c>
      <c r="B737" s="118" t="s">
        <v>3830</v>
      </c>
      <c r="C737" s="118" t="s">
        <v>2727</v>
      </c>
      <c r="D737" s="116">
        <v>17</v>
      </c>
    </row>
    <row r="738" spans="1:4" ht="12" customHeight="1" x14ac:dyDescent="0.2">
      <c r="A738" s="107">
        <v>731</v>
      </c>
      <c r="B738" s="118" t="s">
        <v>3831</v>
      </c>
      <c r="C738" s="118" t="s">
        <v>2727</v>
      </c>
      <c r="D738" s="116">
        <v>12</v>
      </c>
    </row>
    <row r="739" spans="1:4" ht="12" customHeight="1" x14ac:dyDescent="0.2">
      <c r="A739" s="110">
        <v>732</v>
      </c>
      <c r="B739" s="118" t="s">
        <v>3832</v>
      </c>
      <c r="C739" s="118" t="s">
        <v>2727</v>
      </c>
      <c r="D739" s="116">
        <v>15</v>
      </c>
    </row>
    <row r="740" spans="1:4" ht="12" customHeight="1" x14ac:dyDescent="0.2">
      <c r="A740" s="107">
        <v>733</v>
      </c>
      <c r="B740" s="118" t="s">
        <v>3833</v>
      </c>
      <c r="C740" s="118" t="s">
        <v>2727</v>
      </c>
      <c r="D740" s="116">
        <v>14</v>
      </c>
    </row>
    <row r="741" spans="1:4" ht="12" customHeight="1" x14ac:dyDescent="0.2">
      <c r="A741" s="110">
        <v>734</v>
      </c>
      <c r="B741" s="118" t="s">
        <v>3834</v>
      </c>
      <c r="C741" s="118" t="s">
        <v>2727</v>
      </c>
      <c r="D741" s="116">
        <v>16</v>
      </c>
    </row>
    <row r="742" spans="1:4" ht="12" customHeight="1" x14ac:dyDescent="0.2">
      <c r="A742" s="107">
        <v>735</v>
      </c>
      <c r="B742" s="118" t="s">
        <v>3835</v>
      </c>
      <c r="C742" s="118" t="s">
        <v>2727</v>
      </c>
      <c r="D742" s="116">
        <v>13</v>
      </c>
    </row>
    <row r="743" spans="1:4" ht="12" customHeight="1" x14ac:dyDescent="0.2">
      <c r="A743" s="110">
        <v>736</v>
      </c>
      <c r="B743" s="118" t="s">
        <v>3836</v>
      </c>
      <c r="C743" s="118" t="s">
        <v>2727</v>
      </c>
      <c r="D743" s="116">
        <v>12</v>
      </c>
    </row>
    <row r="744" spans="1:4" ht="12" customHeight="1" x14ac:dyDescent="0.2">
      <c r="A744" s="107">
        <v>737</v>
      </c>
      <c r="B744" s="118" t="s">
        <v>3837</v>
      </c>
      <c r="C744" s="118" t="s">
        <v>2727</v>
      </c>
      <c r="D744" s="116">
        <v>12</v>
      </c>
    </row>
    <row r="745" spans="1:4" ht="12" customHeight="1" x14ac:dyDescent="0.2">
      <c r="A745" s="110">
        <v>738</v>
      </c>
      <c r="B745" s="118" t="s">
        <v>3838</v>
      </c>
      <c r="C745" s="118" t="s">
        <v>2727</v>
      </c>
      <c r="D745" s="116">
        <v>12</v>
      </c>
    </row>
    <row r="746" spans="1:4" ht="12" customHeight="1" x14ac:dyDescent="0.2">
      <c r="A746" s="107">
        <v>739</v>
      </c>
      <c r="B746" s="118" t="s">
        <v>3839</v>
      </c>
      <c r="C746" s="118" t="s">
        <v>2727</v>
      </c>
      <c r="D746" s="116">
        <v>12</v>
      </c>
    </row>
    <row r="747" spans="1:4" ht="12" customHeight="1" x14ac:dyDescent="0.2">
      <c r="A747" s="110">
        <v>740</v>
      </c>
      <c r="B747" s="118" t="s">
        <v>3840</v>
      </c>
      <c r="C747" s="118" t="s">
        <v>2727</v>
      </c>
      <c r="D747" s="116">
        <v>14</v>
      </c>
    </row>
    <row r="748" spans="1:4" ht="12" customHeight="1" x14ac:dyDescent="0.2">
      <c r="A748" s="107">
        <v>741</v>
      </c>
      <c r="B748" s="118" t="s">
        <v>3841</v>
      </c>
      <c r="C748" s="118" t="s">
        <v>2727</v>
      </c>
      <c r="D748" s="116">
        <v>11</v>
      </c>
    </row>
    <row r="749" spans="1:4" ht="12" customHeight="1" x14ac:dyDescent="0.2">
      <c r="A749" s="110">
        <v>742</v>
      </c>
      <c r="B749" s="118" t="s">
        <v>3842</v>
      </c>
      <c r="C749" s="118" t="s">
        <v>2727</v>
      </c>
      <c r="D749" s="116">
        <v>12</v>
      </c>
    </row>
    <row r="750" spans="1:4" ht="12" customHeight="1" x14ac:dyDescent="0.2">
      <c r="A750" s="107">
        <v>743</v>
      </c>
      <c r="B750" s="118" t="s">
        <v>3843</v>
      </c>
      <c r="C750" s="118" t="s">
        <v>2727</v>
      </c>
      <c r="D750" s="116">
        <v>14</v>
      </c>
    </row>
    <row r="751" spans="1:4" ht="12" customHeight="1" x14ac:dyDescent="0.2">
      <c r="A751" s="110">
        <v>744</v>
      </c>
      <c r="B751" s="118" t="s">
        <v>3844</v>
      </c>
      <c r="C751" s="118" t="s">
        <v>2727</v>
      </c>
      <c r="D751" s="116">
        <v>13</v>
      </c>
    </row>
    <row r="752" spans="1:4" ht="12" customHeight="1" x14ac:dyDescent="0.2">
      <c r="A752" s="107">
        <v>745</v>
      </c>
      <c r="B752" s="118" t="s">
        <v>3845</v>
      </c>
      <c r="C752" s="118" t="s">
        <v>2727</v>
      </c>
      <c r="D752" s="116">
        <v>11</v>
      </c>
    </row>
    <row r="753" spans="1:4" ht="12" customHeight="1" x14ac:dyDescent="0.2">
      <c r="A753" s="110">
        <v>746</v>
      </c>
      <c r="B753" s="118" t="s">
        <v>3846</v>
      </c>
      <c r="C753" s="118" t="s">
        <v>2727</v>
      </c>
      <c r="D753" s="116">
        <v>13</v>
      </c>
    </row>
    <row r="754" spans="1:4" ht="12" customHeight="1" x14ac:dyDescent="0.2">
      <c r="A754" s="107">
        <v>747</v>
      </c>
      <c r="B754" s="118" t="s">
        <v>3847</v>
      </c>
      <c r="C754" s="118" t="s">
        <v>2727</v>
      </c>
      <c r="D754" s="116">
        <v>12</v>
      </c>
    </row>
    <row r="755" spans="1:4" ht="12" customHeight="1" x14ac:dyDescent="0.2">
      <c r="A755" s="110">
        <v>748</v>
      </c>
      <c r="B755" s="118" t="s">
        <v>3848</v>
      </c>
      <c r="C755" s="118" t="s">
        <v>2727</v>
      </c>
      <c r="D755" s="116">
        <v>14</v>
      </c>
    </row>
    <row r="756" spans="1:4" ht="12" customHeight="1" x14ac:dyDescent="0.2">
      <c r="A756" s="107">
        <v>749</v>
      </c>
      <c r="B756" s="118" t="s">
        <v>3849</v>
      </c>
      <c r="C756" s="118" t="s">
        <v>2727</v>
      </c>
      <c r="D756" s="116">
        <v>13</v>
      </c>
    </row>
    <row r="757" spans="1:4" ht="12" customHeight="1" x14ac:dyDescent="0.2">
      <c r="A757" s="110">
        <v>750</v>
      </c>
      <c r="B757" s="118" t="s">
        <v>3850</v>
      </c>
      <c r="C757" s="118" t="s">
        <v>2727</v>
      </c>
      <c r="D757" s="116">
        <v>14</v>
      </c>
    </row>
    <row r="758" spans="1:4" ht="12" customHeight="1" x14ac:dyDescent="0.2">
      <c r="A758" s="107">
        <v>751</v>
      </c>
      <c r="B758" s="118" t="s">
        <v>3851</v>
      </c>
      <c r="C758" s="118" t="s">
        <v>2727</v>
      </c>
      <c r="D758" s="116">
        <v>31</v>
      </c>
    </row>
    <row r="759" spans="1:4" ht="12" customHeight="1" x14ac:dyDescent="0.2">
      <c r="A759" s="110">
        <v>752</v>
      </c>
      <c r="B759" s="118" t="s">
        <v>3852</v>
      </c>
      <c r="C759" s="118" t="s">
        <v>2727</v>
      </c>
      <c r="D759" s="116">
        <v>11</v>
      </c>
    </row>
    <row r="760" spans="1:4" ht="12" customHeight="1" x14ac:dyDescent="0.2">
      <c r="A760" s="107">
        <v>753</v>
      </c>
      <c r="B760" s="118" t="s">
        <v>3853</v>
      </c>
      <c r="C760" s="118" t="s">
        <v>2727</v>
      </c>
      <c r="D760" s="116">
        <v>14</v>
      </c>
    </row>
    <row r="761" spans="1:4" ht="12" customHeight="1" x14ac:dyDescent="0.2">
      <c r="A761" s="110">
        <v>754</v>
      </c>
      <c r="B761" s="118" t="s">
        <v>3854</v>
      </c>
      <c r="C761" s="118" t="s">
        <v>2727</v>
      </c>
      <c r="D761" s="116">
        <v>13</v>
      </c>
    </row>
    <row r="762" spans="1:4" ht="12" customHeight="1" x14ac:dyDescent="0.2">
      <c r="A762" s="107">
        <v>755</v>
      </c>
      <c r="B762" s="118" t="s">
        <v>3855</v>
      </c>
      <c r="C762" s="118" t="s">
        <v>2727</v>
      </c>
      <c r="D762" s="116">
        <v>19</v>
      </c>
    </row>
    <row r="763" spans="1:4" ht="12" customHeight="1" x14ac:dyDescent="0.2">
      <c r="A763" s="110">
        <v>756</v>
      </c>
      <c r="B763" s="118" t="s">
        <v>3856</v>
      </c>
      <c r="C763" s="118" t="s">
        <v>2727</v>
      </c>
      <c r="D763" s="116">
        <v>9</v>
      </c>
    </row>
    <row r="764" spans="1:4" ht="12" customHeight="1" x14ac:dyDescent="0.2">
      <c r="A764" s="107">
        <v>757</v>
      </c>
      <c r="B764" s="118" t="s">
        <v>3857</v>
      </c>
      <c r="C764" s="118" t="s">
        <v>2727</v>
      </c>
      <c r="D764" s="116">
        <v>11</v>
      </c>
    </row>
    <row r="765" spans="1:4" ht="12" customHeight="1" x14ac:dyDescent="0.2">
      <c r="A765" s="110">
        <v>758</v>
      </c>
      <c r="B765" s="118" t="s">
        <v>3858</v>
      </c>
      <c r="C765" s="118" t="s">
        <v>2727</v>
      </c>
      <c r="D765" s="116">
        <v>15</v>
      </c>
    </row>
    <row r="766" spans="1:4" ht="12" customHeight="1" x14ac:dyDescent="0.2">
      <c r="A766" s="107">
        <v>759</v>
      </c>
      <c r="B766" s="118" t="s">
        <v>3859</v>
      </c>
      <c r="C766" s="118" t="s">
        <v>2727</v>
      </c>
      <c r="D766" s="116">
        <v>14</v>
      </c>
    </row>
    <row r="767" spans="1:4" ht="12" customHeight="1" x14ac:dyDescent="0.2">
      <c r="A767" s="110">
        <v>760</v>
      </c>
      <c r="B767" s="118" t="s">
        <v>3860</v>
      </c>
      <c r="C767" s="118" t="s">
        <v>2727</v>
      </c>
      <c r="D767" s="116">
        <v>13</v>
      </c>
    </row>
    <row r="768" spans="1:4" ht="12" customHeight="1" x14ac:dyDescent="0.2">
      <c r="A768" s="107">
        <v>761</v>
      </c>
      <c r="B768" s="118" t="s">
        <v>3861</v>
      </c>
      <c r="C768" s="118" t="s">
        <v>2727</v>
      </c>
      <c r="D768" s="116">
        <v>12</v>
      </c>
    </row>
    <row r="769" spans="1:4" ht="12" customHeight="1" x14ac:dyDescent="0.2">
      <c r="A769" s="110">
        <v>762</v>
      </c>
      <c r="B769" s="118" t="s">
        <v>3862</v>
      </c>
      <c r="C769" s="118" t="s">
        <v>2727</v>
      </c>
      <c r="D769" s="116">
        <v>13</v>
      </c>
    </row>
    <row r="770" spans="1:4" ht="12" customHeight="1" x14ac:dyDescent="0.2">
      <c r="A770" s="107">
        <v>763</v>
      </c>
      <c r="B770" s="118" t="s">
        <v>3863</v>
      </c>
      <c r="C770" s="118" t="s">
        <v>2727</v>
      </c>
      <c r="D770" s="116">
        <v>14</v>
      </c>
    </row>
    <row r="771" spans="1:4" ht="12" customHeight="1" x14ac:dyDescent="0.2">
      <c r="A771" s="110">
        <v>764</v>
      </c>
      <c r="B771" s="118" t="s">
        <v>3863</v>
      </c>
      <c r="C771" s="118" t="s">
        <v>2727</v>
      </c>
      <c r="D771" s="116">
        <v>14</v>
      </c>
    </row>
    <row r="772" spans="1:4" ht="12" customHeight="1" x14ac:dyDescent="0.2">
      <c r="A772" s="107">
        <v>765</v>
      </c>
      <c r="B772" s="118" t="s">
        <v>3864</v>
      </c>
      <c r="C772" s="118" t="s">
        <v>2727</v>
      </c>
      <c r="D772" s="116">
        <v>13</v>
      </c>
    </row>
    <row r="773" spans="1:4" ht="12" customHeight="1" x14ac:dyDescent="0.2">
      <c r="A773" s="110">
        <v>766</v>
      </c>
      <c r="B773" s="118" t="s">
        <v>3865</v>
      </c>
      <c r="C773" s="118" t="s">
        <v>2727</v>
      </c>
      <c r="D773" s="116">
        <v>17</v>
      </c>
    </row>
    <row r="774" spans="1:4" ht="12" customHeight="1" x14ac:dyDescent="0.2">
      <c r="A774" s="107">
        <v>767</v>
      </c>
      <c r="B774" s="118" t="s">
        <v>3866</v>
      </c>
      <c r="C774" s="118" t="s">
        <v>2727</v>
      </c>
      <c r="D774" s="116">
        <v>13</v>
      </c>
    </row>
    <row r="775" spans="1:4" ht="12" customHeight="1" x14ac:dyDescent="0.2">
      <c r="A775" s="110">
        <v>768</v>
      </c>
      <c r="B775" s="118" t="s">
        <v>3867</v>
      </c>
      <c r="C775" s="118" t="s">
        <v>2727</v>
      </c>
      <c r="D775" s="116">
        <v>9</v>
      </c>
    </row>
    <row r="776" spans="1:4" ht="12" customHeight="1" x14ac:dyDescent="0.2">
      <c r="A776" s="107">
        <v>769</v>
      </c>
      <c r="B776" s="118" t="s">
        <v>3868</v>
      </c>
      <c r="C776" s="118" t="s">
        <v>2727</v>
      </c>
      <c r="D776" s="116">
        <v>13</v>
      </c>
    </row>
    <row r="777" spans="1:4" ht="12" customHeight="1" x14ac:dyDescent="0.2">
      <c r="A777" s="110">
        <v>770</v>
      </c>
      <c r="B777" s="118" t="s">
        <v>3869</v>
      </c>
      <c r="C777" s="118" t="s">
        <v>2727</v>
      </c>
      <c r="D777" s="116">
        <v>12</v>
      </c>
    </row>
    <row r="778" spans="1:4" ht="12" customHeight="1" x14ac:dyDescent="0.2">
      <c r="A778" s="107">
        <v>771</v>
      </c>
      <c r="B778" s="118" t="s">
        <v>3870</v>
      </c>
      <c r="C778" s="118" t="s">
        <v>2727</v>
      </c>
      <c r="D778" s="116">
        <v>10</v>
      </c>
    </row>
    <row r="779" spans="1:4" ht="12" customHeight="1" x14ac:dyDescent="0.2">
      <c r="A779" s="110">
        <v>772</v>
      </c>
      <c r="B779" s="118" t="s">
        <v>3871</v>
      </c>
      <c r="C779" s="118" t="s">
        <v>2727</v>
      </c>
      <c r="D779" s="116">
        <v>11</v>
      </c>
    </row>
    <row r="780" spans="1:4" ht="12" customHeight="1" x14ac:dyDescent="0.2">
      <c r="A780" s="107">
        <v>773</v>
      </c>
      <c r="B780" s="118" t="s">
        <v>3872</v>
      </c>
      <c r="C780" s="118" t="s">
        <v>2727</v>
      </c>
      <c r="D780" s="116">
        <v>13</v>
      </c>
    </row>
    <row r="781" spans="1:4" ht="12" customHeight="1" x14ac:dyDescent="0.2">
      <c r="A781" s="110">
        <v>774</v>
      </c>
      <c r="B781" s="118" t="s">
        <v>3873</v>
      </c>
      <c r="C781" s="118" t="s">
        <v>2727</v>
      </c>
      <c r="D781" s="116">
        <v>12</v>
      </c>
    </row>
    <row r="782" spans="1:4" ht="12" customHeight="1" x14ac:dyDescent="0.2">
      <c r="A782" s="107">
        <v>775</v>
      </c>
      <c r="B782" s="118" t="s">
        <v>3874</v>
      </c>
      <c r="C782" s="118" t="s">
        <v>2727</v>
      </c>
      <c r="D782" s="116">
        <v>13</v>
      </c>
    </row>
    <row r="783" spans="1:4" ht="12" customHeight="1" x14ac:dyDescent="0.2">
      <c r="A783" s="110">
        <v>776</v>
      </c>
      <c r="B783" s="118" t="s">
        <v>3875</v>
      </c>
      <c r="C783" s="118" t="s">
        <v>2727</v>
      </c>
      <c r="D783" s="116">
        <v>12</v>
      </c>
    </row>
    <row r="784" spans="1:4" ht="12" customHeight="1" x14ac:dyDescent="0.2">
      <c r="A784" s="107">
        <v>777</v>
      </c>
      <c r="B784" s="118" t="s">
        <v>3876</v>
      </c>
      <c r="C784" s="118" t="s">
        <v>2727</v>
      </c>
      <c r="D784" s="116">
        <v>13</v>
      </c>
    </row>
    <row r="785" spans="1:4" ht="12" customHeight="1" x14ac:dyDescent="0.2">
      <c r="A785" s="110">
        <v>778</v>
      </c>
      <c r="B785" s="118" t="s">
        <v>3877</v>
      </c>
      <c r="C785" s="118" t="s">
        <v>2727</v>
      </c>
      <c r="D785" s="116">
        <v>13</v>
      </c>
    </row>
    <row r="786" spans="1:4" ht="12" customHeight="1" x14ac:dyDescent="0.2">
      <c r="A786" s="107">
        <v>779</v>
      </c>
      <c r="B786" s="118" t="s">
        <v>3878</v>
      </c>
      <c r="C786" s="118" t="s">
        <v>2727</v>
      </c>
      <c r="D786" s="116">
        <v>6</v>
      </c>
    </row>
    <row r="787" spans="1:4" ht="12" customHeight="1" x14ac:dyDescent="0.2">
      <c r="A787" s="110">
        <v>780</v>
      </c>
      <c r="B787" s="118" t="s">
        <v>3879</v>
      </c>
      <c r="C787" s="118" t="s">
        <v>2727</v>
      </c>
      <c r="D787" s="116">
        <v>13</v>
      </c>
    </row>
    <row r="788" spans="1:4" ht="12" customHeight="1" x14ac:dyDescent="0.2">
      <c r="A788" s="107">
        <v>781</v>
      </c>
      <c r="B788" s="118" t="s">
        <v>3880</v>
      </c>
      <c r="C788" s="118" t="s">
        <v>2727</v>
      </c>
      <c r="D788" s="116">
        <v>16</v>
      </c>
    </row>
    <row r="789" spans="1:4" ht="12" customHeight="1" x14ac:dyDescent="0.2">
      <c r="A789" s="110">
        <v>782</v>
      </c>
      <c r="B789" s="118" t="s">
        <v>3881</v>
      </c>
      <c r="C789" s="118" t="s">
        <v>2727</v>
      </c>
      <c r="D789" s="116">
        <v>9</v>
      </c>
    </row>
    <row r="790" spans="1:4" ht="12" customHeight="1" x14ac:dyDescent="0.2">
      <c r="A790" s="107">
        <v>783</v>
      </c>
      <c r="B790" s="118" t="s">
        <v>3882</v>
      </c>
      <c r="C790" s="118" t="s">
        <v>2727</v>
      </c>
      <c r="D790" s="116">
        <v>12</v>
      </c>
    </row>
    <row r="791" spans="1:4" ht="12" customHeight="1" x14ac:dyDescent="0.2">
      <c r="A791" s="110">
        <v>784</v>
      </c>
      <c r="B791" s="118" t="s">
        <v>3883</v>
      </c>
      <c r="C791" s="118" t="s">
        <v>2727</v>
      </c>
      <c r="D791" s="116">
        <v>19</v>
      </c>
    </row>
    <row r="792" spans="1:4" ht="12" customHeight="1" x14ac:dyDescent="0.2">
      <c r="A792" s="107">
        <v>785</v>
      </c>
      <c r="B792" s="118" t="s">
        <v>3884</v>
      </c>
      <c r="C792" s="118" t="s">
        <v>2727</v>
      </c>
      <c r="D792" s="116">
        <v>15</v>
      </c>
    </row>
    <row r="793" spans="1:4" ht="12" customHeight="1" x14ac:dyDescent="0.2">
      <c r="A793" s="110">
        <v>786</v>
      </c>
      <c r="B793" s="118" t="s">
        <v>3885</v>
      </c>
      <c r="C793" s="118" t="s">
        <v>2727</v>
      </c>
      <c r="D793" s="116">
        <v>13</v>
      </c>
    </row>
    <row r="794" spans="1:4" ht="12" customHeight="1" x14ac:dyDescent="0.2">
      <c r="A794" s="107">
        <v>787</v>
      </c>
      <c r="B794" s="118" t="s">
        <v>3886</v>
      </c>
      <c r="C794" s="118" t="s">
        <v>2727</v>
      </c>
      <c r="D794" s="116">
        <v>16</v>
      </c>
    </row>
    <row r="795" spans="1:4" ht="12" customHeight="1" x14ac:dyDescent="0.2">
      <c r="A795" s="110">
        <v>788</v>
      </c>
      <c r="B795" s="118" t="s">
        <v>3887</v>
      </c>
      <c r="C795" s="118" t="s">
        <v>2727</v>
      </c>
      <c r="D795" s="116">
        <v>12</v>
      </c>
    </row>
    <row r="796" spans="1:4" ht="12" customHeight="1" x14ac:dyDescent="0.2">
      <c r="A796" s="107">
        <v>789</v>
      </c>
      <c r="B796" s="118" t="s">
        <v>3888</v>
      </c>
      <c r="C796" s="118" t="s">
        <v>2727</v>
      </c>
      <c r="D796" s="116">
        <v>14</v>
      </c>
    </row>
    <row r="797" spans="1:4" ht="12" customHeight="1" x14ac:dyDescent="0.2">
      <c r="A797" s="110">
        <v>790</v>
      </c>
      <c r="B797" s="118" t="s">
        <v>3889</v>
      </c>
      <c r="C797" s="118" t="s">
        <v>2727</v>
      </c>
      <c r="D797" s="116">
        <v>18</v>
      </c>
    </row>
    <row r="798" spans="1:4" ht="12" customHeight="1" x14ac:dyDescent="0.2">
      <c r="A798" s="107">
        <v>791</v>
      </c>
      <c r="B798" s="118" t="s">
        <v>3890</v>
      </c>
      <c r="C798" s="118" t="s">
        <v>2727</v>
      </c>
      <c r="D798" s="116">
        <v>14</v>
      </c>
    </row>
    <row r="799" spans="1:4" ht="12" customHeight="1" x14ac:dyDescent="0.2">
      <c r="A799" s="110">
        <v>792</v>
      </c>
      <c r="B799" s="118" t="s">
        <v>3891</v>
      </c>
      <c r="C799" s="118" t="s">
        <v>2727</v>
      </c>
      <c r="D799" s="116">
        <v>13</v>
      </c>
    </row>
    <row r="800" spans="1:4" ht="12" customHeight="1" x14ac:dyDescent="0.2">
      <c r="A800" s="107">
        <v>793</v>
      </c>
      <c r="B800" s="118" t="s">
        <v>3892</v>
      </c>
      <c r="C800" s="118" t="s">
        <v>2727</v>
      </c>
      <c r="D800" s="116">
        <v>10</v>
      </c>
    </row>
    <row r="801" spans="1:4" ht="12" customHeight="1" x14ac:dyDescent="0.2">
      <c r="A801" s="110">
        <v>794</v>
      </c>
      <c r="B801" s="118" t="s">
        <v>3893</v>
      </c>
      <c r="C801" s="118" t="s">
        <v>2727</v>
      </c>
      <c r="D801" s="116">
        <v>10</v>
      </c>
    </row>
    <row r="802" spans="1:4" ht="12" customHeight="1" x14ac:dyDescent="0.2">
      <c r="A802" s="107">
        <v>795</v>
      </c>
      <c r="B802" s="118" t="s">
        <v>3894</v>
      </c>
      <c r="C802" s="118" t="s">
        <v>2727</v>
      </c>
      <c r="D802" s="116">
        <v>10</v>
      </c>
    </row>
    <row r="803" spans="1:4" ht="12" customHeight="1" x14ac:dyDescent="0.2">
      <c r="A803" s="110">
        <v>796</v>
      </c>
      <c r="B803" s="118" t="s">
        <v>3895</v>
      </c>
      <c r="C803" s="118" t="s">
        <v>2727</v>
      </c>
      <c r="D803" s="116">
        <v>12</v>
      </c>
    </row>
    <row r="804" spans="1:4" ht="12" customHeight="1" x14ac:dyDescent="0.2">
      <c r="A804" s="107">
        <v>797</v>
      </c>
      <c r="B804" s="118" t="s">
        <v>3896</v>
      </c>
      <c r="C804" s="118" t="s">
        <v>2727</v>
      </c>
      <c r="D804" s="116">
        <v>15</v>
      </c>
    </row>
    <row r="805" spans="1:4" ht="12" customHeight="1" x14ac:dyDescent="0.2">
      <c r="A805" s="110">
        <v>798</v>
      </c>
      <c r="B805" s="118" t="s">
        <v>3897</v>
      </c>
      <c r="C805" s="118" t="s">
        <v>2727</v>
      </c>
      <c r="D805" s="116">
        <v>14</v>
      </c>
    </row>
    <row r="806" spans="1:4" ht="12" customHeight="1" x14ac:dyDescent="0.2">
      <c r="A806" s="107">
        <v>799</v>
      </c>
      <c r="B806" s="118" t="s">
        <v>3898</v>
      </c>
      <c r="C806" s="118" t="s">
        <v>2727</v>
      </c>
      <c r="D806" s="116">
        <v>8</v>
      </c>
    </row>
    <row r="807" spans="1:4" ht="12" customHeight="1" x14ac:dyDescent="0.2">
      <c r="A807" s="110">
        <v>800</v>
      </c>
      <c r="B807" s="118" t="s">
        <v>3899</v>
      </c>
      <c r="C807" s="118" t="s">
        <v>2727</v>
      </c>
      <c r="D807" s="116">
        <v>11</v>
      </c>
    </row>
    <row r="808" spans="1:4" ht="12" customHeight="1" x14ac:dyDescent="0.2">
      <c r="A808" s="107">
        <v>801</v>
      </c>
      <c r="B808" s="118" t="s">
        <v>3900</v>
      </c>
      <c r="C808" s="118" t="s">
        <v>2727</v>
      </c>
      <c r="D808" s="116">
        <v>11</v>
      </c>
    </row>
    <row r="809" spans="1:4" ht="12" customHeight="1" x14ac:dyDescent="0.2">
      <c r="A809" s="110">
        <v>802</v>
      </c>
      <c r="B809" s="118" t="s">
        <v>3901</v>
      </c>
      <c r="C809" s="118" t="s">
        <v>2727</v>
      </c>
      <c r="D809" s="116">
        <v>11</v>
      </c>
    </row>
    <row r="810" spans="1:4" ht="12" customHeight="1" x14ac:dyDescent="0.2">
      <c r="A810" s="107">
        <v>803</v>
      </c>
      <c r="B810" s="118" t="s">
        <v>3902</v>
      </c>
      <c r="C810" s="118" t="s">
        <v>2727</v>
      </c>
      <c r="D810" s="116">
        <v>15</v>
      </c>
    </row>
    <row r="811" spans="1:4" ht="12" customHeight="1" x14ac:dyDescent="0.2">
      <c r="A811" s="110">
        <v>804</v>
      </c>
      <c r="B811" s="118" t="s">
        <v>3903</v>
      </c>
      <c r="C811" s="118" t="s">
        <v>2727</v>
      </c>
      <c r="D811" s="116">
        <v>13</v>
      </c>
    </row>
    <row r="812" spans="1:4" ht="12" customHeight="1" x14ac:dyDescent="0.2">
      <c r="A812" s="107">
        <v>805</v>
      </c>
      <c r="B812" s="118" t="s">
        <v>3904</v>
      </c>
      <c r="C812" s="118" t="s">
        <v>2727</v>
      </c>
      <c r="D812" s="116">
        <v>14</v>
      </c>
    </row>
    <row r="813" spans="1:4" ht="12" customHeight="1" x14ac:dyDescent="0.2">
      <c r="A813" s="110">
        <v>806</v>
      </c>
      <c r="B813" s="118" t="s">
        <v>3905</v>
      </c>
      <c r="C813" s="118" t="s">
        <v>2727</v>
      </c>
      <c r="D813" s="116">
        <v>11</v>
      </c>
    </row>
    <row r="814" spans="1:4" ht="12" customHeight="1" x14ac:dyDescent="0.2">
      <c r="A814" s="107">
        <v>807</v>
      </c>
      <c r="B814" s="118" t="s">
        <v>3906</v>
      </c>
      <c r="C814" s="118" t="s">
        <v>2727</v>
      </c>
      <c r="D814" s="116">
        <v>12</v>
      </c>
    </row>
    <row r="815" spans="1:4" ht="12" customHeight="1" x14ac:dyDescent="0.2">
      <c r="A815" s="110">
        <v>808</v>
      </c>
      <c r="B815" s="118" t="s">
        <v>3907</v>
      </c>
      <c r="C815" s="118" t="s">
        <v>2727</v>
      </c>
      <c r="D815" s="116">
        <v>13</v>
      </c>
    </row>
    <row r="816" spans="1:4" ht="12" customHeight="1" x14ac:dyDescent="0.2">
      <c r="A816" s="107">
        <v>809</v>
      </c>
      <c r="B816" s="118" t="s">
        <v>3908</v>
      </c>
      <c r="C816" s="118" t="s">
        <v>2727</v>
      </c>
      <c r="D816" s="116">
        <v>11</v>
      </c>
    </row>
    <row r="817" spans="1:4" ht="12" customHeight="1" x14ac:dyDescent="0.2">
      <c r="A817" s="110">
        <v>810</v>
      </c>
      <c r="B817" s="118" t="s">
        <v>3909</v>
      </c>
      <c r="C817" s="118" t="s">
        <v>2727</v>
      </c>
      <c r="D817" s="116">
        <v>12</v>
      </c>
    </row>
    <row r="818" spans="1:4" ht="12" customHeight="1" x14ac:dyDescent="0.2">
      <c r="A818" s="107">
        <v>811</v>
      </c>
      <c r="B818" s="118" t="s">
        <v>3910</v>
      </c>
      <c r="C818" s="118" t="s">
        <v>2727</v>
      </c>
      <c r="D818" s="116">
        <v>10</v>
      </c>
    </row>
    <row r="819" spans="1:4" ht="12" customHeight="1" x14ac:dyDescent="0.2">
      <c r="A819" s="110">
        <v>812</v>
      </c>
      <c r="B819" s="118" t="s">
        <v>3911</v>
      </c>
      <c r="C819" s="118" t="s">
        <v>2727</v>
      </c>
      <c r="D819" s="116">
        <v>10</v>
      </c>
    </row>
    <row r="820" spans="1:4" ht="12" customHeight="1" x14ac:dyDescent="0.2">
      <c r="A820" s="107">
        <v>813</v>
      </c>
      <c r="B820" s="118" t="s">
        <v>3912</v>
      </c>
      <c r="C820" s="118" t="s">
        <v>2727</v>
      </c>
      <c r="D820" s="116">
        <v>7</v>
      </c>
    </row>
    <row r="821" spans="1:4" ht="12" customHeight="1" x14ac:dyDescent="0.2">
      <c r="A821" s="110">
        <v>814</v>
      </c>
      <c r="B821" s="118" t="s">
        <v>3913</v>
      </c>
      <c r="C821" s="118" t="s">
        <v>2727</v>
      </c>
      <c r="D821" s="116">
        <v>7</v>
      </c>
    </row>
    <row r="822" spans="1:4" ht="12" customHeight="1" x14ac:dyDescent="0.2">
      <c r="A822" s="107">
        <v>815</v>
      </c>
      <c r="B822" s="118" t="s">
        <v>3914</v>
      </c>
      <c r="C822" s="118" t="s">
        <v>2727</v>
      </c>
      <c r="D822" s="116">
        <v>12</v>
      </c>
    </row>
    <row r="823" spans="1:4" ht="12" customHeight="1" x14ac:dyDescent="0.2">
      <c r="A823" s="110">
        <v>816</v>
      </c>
      <c r="B823" s="118" t="s">
        <v>3915</v>
      </c>
      <c r="C823" s="118" t="s">
        <v>2727</v>
      </c>
      <c r="D823" s="116">
        <v>12</v>
      </c>
    </row>
    <row r="824" spans="1:4" ht="12" customHeight="1" x14ac:dyDescent="0.2">
      <c r="A824" s="107">
        <v>817</v>
      </c>
      <c r="B824" s="118" t="s">
        <v>3916</v>
      </c>
      <c r="C824" s="118" t="s">
        <v>2727</v>
      </c>
      <c r="D824" s="116">
        <v>13</v>
      </c>
    </row>
    <row r="825" spans="1:4" ht="12" customHeight="1" x14ac:dyDescent="0.2">
      <c r="A825" s="110">
        <v>818</v>
      </c>
      <c r="B825" s="118" t="s">
        <v>3917</v>
      </c>
      <c r="C825" s="118" t="s">
        <v>2727</v>
      </c>
      <c r="D825" s="116">
        <v>16</v>
      </c>
    </row>
    <row r="826" spans="1:4" ht="12" customHeight="1" x14ac:dyDescent="0.2">
      <c r="A826" s="107">
        <v>819</v>
      </c>
      <c r="B826" s="118" t="s">
        <v>3918</v>
      </c>
      <c r="C826" s="118" t="s">
        <v>2727</v>
      </c>
      <c r="D826" s="116">
        <v>15</v>
      </c>
    </row>
    <row r="827" spans="1:4" ht="12" customHeight="1" x14ac:dyDescent="0.2">
      <c r="A827" s="110">
        <v>820</v>
      </c>
      <c r="B827" s="118" t="s">
        <v>3919</v>
      </c>
      <c r="C827" s="118" t="s">
        <v>2727</v>
      </c>
      <c r="D827" s="116">
        <v>14</v>
      </c>
    </row>
    <row r="828" spans="1:4" ht="12" customHeight="1" x14ac:dyDescent="0.2">
      <c r="A828" s="107">
        <v>821</v>
      </c>
      <c r="B828" s="118" t="s">
        <v>3920</v>
      </c>
      <c r="C828" s="118" t="s">
        <v>2727</v>
      </c>
      <c r="D828" s="116">
        <v>16</v>
      </c>
    </row>
    <row r="829" spans="1:4" ht="12" customHeight="1" x14ac:dyDescent="0.2">
      <c r="A829" s="110">
        <v>822</v>
      </c>
      <c r="B829" s="118" t="s">
        <v>3921</v>
      </c>
      <c r="C829" s="118" t="s">
        <v>2727</v>
      </c>
      <c r="D829" s="116">
        <v>17</v>
      </c>
    </row>
    <row r="830" spans="1:4" ht="12" customHeight="1" x14ac:dyDescent="0.2">
      <c r="A830" s="107">
        <v>823</v>
      </c>
      <c r="B830" s="118" t="s">
        <v>3922</v>
      </c>
      <c r="C830" s="118" t="s">
        <v>2727</v>
      </c>
      <c r="D830" s="116">
        <v>11</v>
      </c>
    </row>
    <row r="831" spans="1:4" ht="12" customHeight="1" x14ac:dyDescent="0.2">
      <c r="A831" s="110">
        <v>824</v>
      </c>
      <c r="B831" s="118" t="s">
        <v>3923</v>
      </c>
      <c r="C831" s="118" t="s">
        <v>2727</v>
      </c>
      <c r="D831" s="116">
        <v>12</v>
      </c>
    </row>
    <row r="832" spans="1:4" ht="12" customHeight="1" x14ac:dyDescent="0.2">
      <c r="A832" s="107">
        <v>825</v>
      </c>
      <c r="B832" s="118" t="s">
        <v>3924</v>
      </c>
      <c r="C832" s="118" t="s">
        <v>2727</v>
      </c>
      <c r="D832" s="116">
        <v>12</v>
      </c>
    </row>
    <row r="833" spans="1:4" ht="12" customHeight="1" x14ac:dyDescent="0.2">
      <c r="A833" s="110">
        <v>826</v>
      </c>
      <c r="B833" s="118" t="s">
        <v>3925</v>
      </c>
      <c r="C833" s="118" t="s">
        <v>2727</v>
      </c>
      <c r="D833" s="116">
        <v>12</v>
      </c>
    </row>
    <row r="834" spans="1:4" ht="12" customHeight="1" x14ac:dyDescent="0.2">
      <c r="A834" s="107">
        <v>827</v>
      </c>
      <c r="B834" s="118" t="s">
        <v>3926</v>
      </c>
      <c r="C834" s="118" t="s">
        <v>2727</v>
      </c>
      <c r="D834" s="116">
        <v>13</v>
      </c>
    </row>
    <row r="835" spans="1:4" ht="12" customHeight="1" x14ac:dyDescent="0.2">
      <c r="A835" s="110">
        <v>828</v>
      </c>
      <c r="B835" s="118" t="s">
        <v>3927</v>
      </c>
      <c r="C835" s="118" t="s">
        <v>2727</v>
      </c>
      <c r="D835" s="116">
        <v>13</v>
      </c>
    </row>
    <row r="836" spans="1:4" ht="12" customHeight="1" x14ac:dyDescent="0.2">
      <c r="A836" s="107">
        <v>829</v>
      </c>
      <c r="B836" s="118" t="s">
        <v>3928</v>
      </c>
      <c r="C836" s="118" t="s">
        <v>2727</v>
      </c>
      <c r="D836" s="116">
        <v>11</v>
      </c>
    </row>
    <row r="837" spans="1:4" ht="12" customHeight="1" x14ac:dyDescent="0.2">
      <c r="A837" s="110">
        <v>830</v>
      </c>
      <c r="B837" s="118" t="s">
        <v>3929</v>
      </c>
      <c r="C837" s="118" t="s">
        <v>2727</v>
      </c>
      <c r="D837" s="116">
        <v>11</v>
      </c>
    </row>
    <row r="838" spans="1:4" ht="12" customHeight="1" x14ac:dyDescent="0.2">
      <c r="A838" s="107">
        <v>831</v>
      </c>
      <c r="B838" s="118" t="s">
        <v>3930</v>
      </c>
      <c r="C838" s="118" t="s">
        <v>2727</v>
      </c>
      <c r="D838" s="116">
        <v>11</v>
      </c>
    </row>
    <row r="839" spans="1:4" ht="12" customHeight="1" x14ac:dyDescent="0.2">
      <c r="A839" s="110">
        <v>832</v>
      </c>
      <c r="B839" s="118" t="s">
        <v>3931</v>
      </c>
      <c r="C839" s="118" t="s">
        <v>2727</v>
      </c>
      <c r="D839" s="116">
        <v>19</v>
      </c>
    </row>
    <row r="840" spans="1:4" ht="12" customHeight="1" x14ac:dyDescent="0.2">
      <c r="A840" s="107">
        <v>833</v>
      </c>
      <c r="B840" s="118" t="s">
        <v>3932</v>
      </c>
      <c r="C840" s="118" t="s">
        <v>2727</v>
      </c>
      <c r="D840" s="116">
        <v>17</v>
      </c>
    </row>
    <row r="841" spans="1:4" ht="12" customHeight="1" x14ac:dyDescent="0.2">
      <c r="A841" s="110">
        <v>834</v>
      </c>
      <c r="B841" s="118" t="s">
        <v>3933</v>
      </c>
      <c r="C841" s="118" t="s">
        <v>2727</v>
      </c>
      <c r="D841" s="116">
        <v>12</v>
      </c>
    </row>
    <row r="842" spans="1:4" ht="12" customHeight="1" x14ac:dyDescent="0.2">
      <c r="A842" s="107">
        <v>835</v>
      </c>
      <c r="B842" s="118" t="s">
        <v>3934</v>
      </c>
      <c r="C842" s="118" t="s">
        <v>2727</v>
      </c>
      <c r="D842" s="116">
        <v>11</v>
      </c>
    </row>
    <row r="843" spans="1:4" ht="12" customHeight="1" x14ac:dyDescent="0.2">
      <c r="A843" s="110">
        <v>836</v>
      </c>
      <c r="B843" s="118" t="s">
        <v>3935</v>
      </c>
      <c r="C843" s="118" t="s">
        <v>2727</v>
      </c>
      <c r="D843" s="116">
        <v>19</v>
      </c>
    </row>
    <row r="844" spans="1:4" ht="12" customHeight="1" x14ac:dyDescent="0.2">
      <c r="A844" s="107">
        <v>837</v>
      </c>
      <c r="B844" s="118" t="s">
        <v>3936</v>
      </c>
      <c r="C844" s="118" t="s">
        <v>2727</v>
      </c>
      <c r="D844" s="116">
        <v>15</v>
      </c>
    </row>
    <row r="845" spans="1:4" ht="12" customHeight="1" x14ac:dyDescent="0.2">
      <c r="A845" s="110">
        <v>838</v>
      </c>
      <c r="B845" s="118" t="s">
        <v>3937</v>
      </c>
      <c r="C845" s="118" t="s">
        <v>2727</v>
      </c>
      <c r="D845" s="116">
        <v>15</v>
      </c>
    </row>
    <row r="846" spans="1:4" ht="12" customHeight="1" x14ac:dyDescent="0.2">
      <c r="A846" s="107">
        <v>839</v>
      </c>
      <c r="B846" s="118" t="s">
        <v>3938</v>
      </c>
      <c r="C846" s="118" t="s">
        <v>2727</v>
      </c>
      <c r="D846" s="116">
        <v>12</v>
      </c>
    </row>
    <row r="847" spans="1:4" ht="12" customHeight="1" x14ac:dyDescent="0.2">
      <c r="A847" s="110">
        <v>840</v>
      </c>
      <c r="B847" s="118" t="s">
        <v>3939</v>
      </c>
      <c r="C847" s="118" t="s">
        <v>2727</v>
      </c>
      <c r="D847" s="116">
        <v>11</v>
      </c>
    </row>
    <row r="848" spans="1:4" ht="12" customHeight="1" x14ac:dyDescent="0.2">
      <c r="A848" s="107">
        <v>841</v>
      </c>
      <c r="B848" s="118" t="s">
        <v>3940</v>
      </c>
      <c r="C848" s="118" t="s">
        <v>2727</v>
      </c>
      <c r="D848" s="116">
        <v>11</v>
      </c>
    </row>
    <row r="849" spans="1:4" ht="12" customHeight="1" x14ac:dyDescent="0.2">
      <c r="A849" s="110">
        <v>842</v>
      </c>
      <c r="B849" s="118" t="s">
        <v>3941</v>
      </c>
      <c r="C849" s="118" t="s">
        <v>2727</v>
      </c>
      <c r="D849" s="116">
        <v>13</v>
      </c>
    </row>
    <row r="850" spans="1:4" ht="12" customHeight="1" x14ac:dyDescent="0.2">
      <c r="A850" s="107">
        <v>843</v>
      </c>
      <c r="B850" s="118" t="s">
        <v>3942</v>
      </c>
      <c r="C850" s="118" t="s">
        <v>2727</v>
      </c>
      <c r="D850" s="116">
        <v>11</v>
      </c>
    </row>
    <row r="851" spans="1:4" ht="12" customHeight="1" x14ac:dyDescent="0.2">
      <c r="A851" s="110">
        <v>844</v>
      </c>
      <c r="B851" s="118" t="s">
        <v>3943</v>
      </c>
      <c r="C851" s="118" t="s">
        <v>2727</v>
      </c>
      <c r="D851" s="116">
        <v>11</v>
      </c>
    </row>
    <row r="852" spans="1:4" ht="12" customHeight="1" x14ac:dyDescent="0.2">
      <c r="A852" s="107">
        <v>845</v>
      </c>
      <c r="B852" s="118" t="s">
        <v>3944</v>
      </c>
      <c r="C852" s="118" t="s">
        <v>2727</v>
      </c>
      <c r="D852" s="116">
        <v>15</v>
      </c>
    </row>
    <row r="853" spans="1:4" ht="12" customHeight="1" x14ac:dyDescent="0.2">
      <c r="A853" s="110">
        <v>846</v>
      </c>
      <c r="B853" s="118" t="s">
        <v>3945</v>
      </c>
      <c r="C853" s="118" t="s">
        <v>2727</v>
      </c>
      <c r="D853" s="116">
        <v>13</v>
      </c>
    </row>
    <row r="854" spans="1:4" ht="12" customHeight="1" x14ac:dyDescent="0.2">
      <c r="A854" s="107">
        <v>847</v>
      </c>
      <c r="B854" s="118" t="s">
        <v>3945</v>
      </c>
      <c r="C854" s="118" t="s">
        <v>2727</v>
      </c>
      <c r="D854" s="116">
        <v>12</v>
      </c>
    </row>
    <row r="855" spans="1:4" ht="12" customHeight="1" x14ac:dyDescent="0.2">
      <c r="A855" s="110">
        <v>848</v>
      </c>
      <c r="B855" s="118" t="s">
        <v>3946</v>
      </c>
      <c r="C855" s="118" t="s">
        <v>2727</v>
      </c>
      <c r="D855" s="116">
        <v>15</v>
      </c>
    </row>
    <row r="856" spans="1:4" ht="12" customHeight="1" x14ac:dyDescent="0.2">
      <c r="A856" s="107">
        <v>849</v>
      </c>
      <c r="B856" s="118" t="s">
        <v>3947</v>
      </c>
      <c r="C856" s="118" t="s">
        <v>2727</v>
      </c>
      <c r="D856" s="116">
        <v>15</v>
      </c>
    </row>
    <row r="857" spans="1:4" ht="12" customHeight="1" x14ac:dyDescent="0.2">
      <c r="A857" s="110">
        <v>850</v>
      </c>
      <c r="B857" s="118" t="s">
        <v>3948</v>
      </c>
      <c r="C857" s="118" t="s">
        <v>2727</v>
      </c>
      <c r="D857" s="116">
        <v>11</v>
      </c>
    </row>
    <row r="858" spans="1:4" ht="12" customHeight="1" x14ac:dyDescent="0.2">
      <c r="A858" s="107">
        <v>851</v>
      </c>
      <c r="B858" s="118" t="s">
        <v>3949</v>
      </c>
      <c r="C858" s="118" t="s">
        <v>2727</v>
      </c>
      <c r="D858" s="116">
        <v>11</v>
      </c>
    </row>
    <row r="859" spans="1:4" ht="12" customHeight="1" x14ac:dyDescent="0.2">
      <c r="A859" s="110">
        <v>852</v>
      </c>
      <c r="B859" s="118" t="s">
        <v>3950</v>
      </c>
      <c r="C859" s="118" t="s">
        <v>2727</v>
      </c>
      <c r="D859" s="116">
        <v>11</v>
      </c>
    </row>
    <row r="860" spans="1:4" ht="12" customHeight="1" x14ac:dyDescent="0.2">
      <c r="A860" s="107">
        <v>853</v>
      </c>
      <c r="B860" s="118" t="s">
        <v>3951</v>
      </c>
      <c r="C860" s="118" t="s">
        <v>2727</v>
      </c>
      <c r="D860" s="116">
        <v>23</v>
      </c>
    </row>
    <row r="861" spans="1:4" ht="12" customHeight="1" x14ac:dyDescent="0.2">
      <c r="A861" s="110">
        <v>854</v>
      </c>
      <c r="B861" s="118" t="s">
        <v>3952</v>
      </c>
      <c r="C861" s="118" t="s">
        <v>2727</v>
      </c>
      <c r="D861" s="116">
        <v>13</v>
      </c>
    </row>
    <row r="862" spans="1:4" ht="12" customHeight="1" x14ac:dyDescent="0.2">
      <c r="A862" s="107">
        <v>855</v>
      </c>
      <c r="B862" s="118" t="s">
        <v>3953</v>
      </c>
      <c r="C862" s="118" t="s">
        <v>2727</v>
      </c>
      <c r="D862" s="116">
        <v>13</v>
      </c>
    </row>
    <row r="863" spans="1:4" ht="12" customHeight="1" x14ac:dyDescent="0.2">
      <c r="A863" s="110">
        <v>856</v>
      </c>
      <c r="B863" s="118" t="s">
        <v>3954</v>
      </c>
      <c r="C863" s="118" t="s">
        <v>2727</v>
      </c>
      <c r="D863" s="116">
        <v>12</v>
      </c>
    </row>
    <row r="864" spans="1:4" ht="12" customHeight="1" x14ac:dyDescent="0.2">
      <c r="A864" s="107">
        <v>857</v>
      </c>
      <c r="B864" s="118" t="s">
        <v>3955</v>
      </c>
      <c r="C864" s="118" t="s">
        <v>2727</v>
      </c>
      <c r="D864" s="116">
        <v>11</v>
      </c>
    </row>
    <row r="865" spans="1:4" ht="12" customHeight="1" x14ac:dyDescent="0.2">
      <c r="A865" s="110">
        <v>858</v>
      </c>
      <c r="B865" s="118" t="s">
        <v>3956</v>
      </c>
      <c r="C865" s="118" t="s">
        <v>2727</v>
      </c>
      <c r="D865" s="116">
        <v>13</v>
      </c>
    </row>
    <row r="866" spans="1:4" ht="12" customHeight="1" x14ac:dyDescent="0.2">
      <c r="A866" s="107">
        <v>859</v>
      </c>
      <c r="B866" s="118" t="s">
        <v>3957</v>
      </c>
      <c r="C866" s="118" t="s">
        <v>2727</v>
      </c>
      <c r="D866" s="116">
        <v>13</v>
      </c>
    </row>
    <row r="867" spans="1:4" ht="12" customHeight="1" x14ac:dyDescent="0.2">
      <c r="A867" s="110">
        <v>860</v>
      </c>
      <c r="B867" s="118" t="s">
        <v>3958</v>
      </c>
      <c r="C867" s="118" t="s">
        <v>2727</v>
      </c>
      <c r="D867" s="116">
        <v>11</v>
      </c>
    </row>
    <row r="868" spans="1:4" ht="12" customHeight="1" x14ac:dyDescent="0.2">
      <c r="A868" s="107">
        <v>861</v>
      </c>
      <c r="B868" s="118" t="s">
        <v>3959</v>
      </c>
      <c r="C868" s="118" t="s">
        <v>2727</v>
      </c>
      <c r="D868" s="116">
        <v>11</v>
      </c>
    </row>
    <row r="869" spans="1:4" ht="12" customHeight="1" x14ac:dyDescent="0.2">
      <c r="A869" s="110">
        <v>862</v>
      </c>
      <c r="B869" s="118" t="s">
        <v>3960</v>
      </c>
      <c r="C869" s="118" t="s">
        <v>2727</v>
      </c>
      <c r="D869" s="116">
        <v>13</v>
      </c>
    </row>
    <row r="870" spans="1:4" ht="12" customHeight="1" x14ac:dyDescent="0.2">
      <c r="A870" s="107">
        <v>863</v>
      </c>
      <c r="B870" s="118" t="s">
        <v>3961</v>
      </c>
      <c r="C870" s="118" t="s">
        <v>2727</v>
      </c>
      <c r="D870" s="116">
        <v>12</v>
      </c>
    </row>
    <row r="871" spans="1:4" ht="12" customHeight="1" x14ac:dyDescent="0.2">
      <c r="A871" s="110">
        <v>864</v>
      </c>
      <c r="B871" s="118" t="s">
        <v>3962</v>
      </c>
      <c r="C871" s="118" t="s">
        <v>2727</v>
      </c>
      <c r="D871" s="116">
        <v>45</v>
      </c>
    </row>
    <row r="872" spans="1:4" ht="12" customHeight="1" x14ac:dyDescent="0.2">
      <c r="A872" s="107">
        <v>865</v>
      </c>
      <c r="B872" s="118" t="s">
        <v>3963</v>
      </c>
      <c r="C872" s="118" t="s">
        <v>2727</v>
      </c>
      <c r="D872" s="116">
        <v>23</v>
      </c>
    </row>
    <row r="873" spans="1:4" ht="12" customHeight="1" x14ac:dyDescent="0.2">
      <c r="A873" s="110">
        <v>866</v>
      </c>
      <c r="B873" s="118" t="s">
        <v>3964</v>
      </c>
      <c r="C873" s="118" t="s">
        <v>2727</v>
      </c>
      <c r="D873" s="116">
        <v>12</v>
      </c>
    </row>
    <row r="874" spans="1:4" ht="12" customHeight="1" x14ac:dyDescent="0.2">
      <c r="A874" s="107">
        <v>867</v>
      </c>
      <c r="B874" s="118" t="s">
        <v>3965</v>
      </c>
      <c r="C874" s="118" t="s">
        <v>2727</v>
      </c>
      <c r="D874" s="116">
        <v>13</v>
      </c>
    </row>
    <row r="875" spans="1:4" ht="12" customHeight="1" x14ac:dyDescent="0.2">
      <c r="A875" s="110">
        <v>868</v>
      </c>
      <c r="B875" s="118" t="s">
        <v>3966</v>
      </c>
      <c r="C875" s="118" t="s">
        <v>2727</v>
      </c>
      <c r="D875" s="116">
        <v>14</v>
      </c>
    </row>
    <row r="876" spans="1:4" ht="12" customHeight="1" x14ac:dyDescent="0.2">
      <c r="A876" s="107">
        <v>869</v>
      </c>
      <c r="B876" s="118" t="s">
        <v>3967</v>
      </c>
      <c r="C876" s="118" t="s">
        <v>2727</v>
      </c>
      <c r="D876" s="116">
        <v>17</v>
      </c>
    </row>
    <row r="877" spans="1:4" ht="12" customHeight="1" x14ac:dyDescent="0.2">
      <c r="A877" s="110">
        <v>870</v>
      </c>
      <c r="B877" s="118" t="s">
        <v>3968</v>
      </c>
      <c r="C877" s="118" t="s">
        <v>2727</v>
      </c>
      <c r="D877" s="116">
        <v>16</v>
      </c>
    </row>
    <row r="878" spans="1:4" ht="12" customHeight="1" x14ac:dyDescent="0.2">
      <c r="A878" s="107">
        <v>871</v>
      </c>
      <c r="B878" s="118" t="s">
        <v>3969</v>
      </c>
      <c r="C878" s="118" t="s">
        <v>2727</v>
      </c>
      <c r="D878" s="116">
        <v>9</v>
      </c>
    </row>
    <row r="879" spans="1:4" ht="12" customHeight="1" x14ac:dyDescent="0.2">
      <c r="A879" s="110">
        <v>872</v>
      </c>
      <c r="B879" s="118" t="s">
        <v>3970</v>
      </c>
      <c r="C879" s="118" t="s">
        <v>2727</v>
      </c>
      <c r="D879" s="116">
        <v>12</v>
      </c>
    </row>
    <row r="880" spans="1:4" ht="12" customHeight="1" x14ac:dyDescent="0.2">
      <c r="A880" s="107">
        <v>873</v>
      </c>
      <c r="B880" s="118" t="s">
        <v>3971</v>
      </c>
      <c r="C880" s="118" t="s">
        <v>2727</v>
      </c>
      <c r="D880" s="116">
        <v>13</v>
      </c>
    </row>
    <row r="881" spans="1:4" ht="12" customHeight="1" x14ac:dyDescent="0.2">
      <c r="A881" s="110">
        <v>874</v>
      </c>
      <c r="B881" s="118" t="s">
        <v>3972</v>
      </c>
      <c r="C881" s="118" t="s">
        <v>2727</v>
      </c>
      <c r="D881" s="116">
        <v>19</v>
      </c>
    </row>
    <row r="882" spans="1:4" ht="12" customHeight="1" x14ac:dyDescent="0.2">
      <c r="A882" s="107">
        <v>875</v>
      </c>
      <c r="B882" s="118" t="s">
        <v>3973</v>
      </c>
      <c r="C882" s="118" t="s">
        <v>2727</v>
      </c>
      <c r="D882" s="116">
        <v>13</v>
      </c>
    </row>
    <row r="883" spans="1:4" ht="12" customHeight="1" x14ac:dyDescent="0.2">
      <c r="A883" s="110">
        <v>876</v>
      </c>
      <c r="B883" s="118" t="s">
        <v>3974</v>
      </c>
      <c r="C883" s="118" t="s">
        <v>2727</v>
      </c>
      <c r="D883" s="116">
        <v>11</v>
      </c>
    </row>
    <row r="884" spans="1:4" ht="12" customHeight="1" x14ac:dyDescent="0.2">
      <c r="A884" s="107">
        <v>877</v>
      </c>
      <c r="B884" s="118" t="s">
        <v>3975</v>
      </c>
      <c r="C884" s="118" t="s">
        <v>2727</v>
      </c>
      <c r="D884" s="116">
        <v>11</v>
      </c>
    </row>
    <row r="885" spans="1:4" ht="12" customHeight="1" x14ac:dyDescent="0.2">
      <c r="A885" s="110">
        <v>878</v>
      </c>
      <c r="B885" s="118" t="s">
        <v>3976</v>
      </c>
      <c r="C885" s="118" t="s">
        <v>2727</v>
      </c>
      <c r="D885" s="116">
        <v>13</v>
      </c>
    </row>
    <row r="886" spans="1:4" ht="12" customHeight="1" x14ac:dyDescent="0.2">
      <c r="A886" s="107">
        <v>879</v>
      </c>
      <c r="B886" s="118" t="s">
        <v>3977</v>
      </c>
      <c r="C886" s="118" t="s">
        <v>2727</v>
      </c>
      <c r="D886" s="116">
        <v>14</v>
      </c>
    </row>
    <row r="887" spans="1:4" ht="12" customHeight="1" x14ac:dyDescent="0.2">
      <c r="A887" s="110">
        <v>880</v>
      </c>
      <c r="B887" s="118" t="s">
        <v>3978</v>
      </c>
      <c r="C887" s="118" t="s">
        <v>2727</v>
      </c>
      <c r="D887" s="116">
        <v>10</v>
      </c>
    </row>
    <row r="888" spans="1:4" ht="12" customHeight="1" x14ac:dyDescent="0.2">
      <c r="A888" s="107">
        <v>881</v>
      </c>
      <c r="B888" s="118" t="s">
        <v>3979</v>
      </c>
      <c r="C888" s="118" t="s">
        <v>2727</v>
      </c>
      <c r="D888" s="116">
        <v>11</v>
      </c>
    </row>
    <row r="889" spans="1:4" ht="12" customHeight="1" x14ac:dyDescent="0.2">
      <c r="A889" s="110">
        <v>882</v>
      </c>
      <c r="B889" s="118" t="s">
        <v>3980</v>
      </c>
      <c r="C889" s="118" t="s">
        <v>2727</v>
      </c>
      <c r="D889" s="116">
        <v>14</v>
      </c>
    </row>
    <row r="890" spans="1:4" ht="12" customHeight="1" x14ac:dyDescent="0.2">
      <c r="A890" s="107">
        <v>883</v>
      </c>
      <c r="B890" s="118" t="s">
        <v>3981</v>
      </c>
      <c r="C890" s="118" t="s">
        <v>2727</v>
      </c>
      <c r="D890" s="116">
        <v>11</v>
      </c>
    </row>
    <row r="891" spans="1:4" ht="12" customHeight="1" x14ac:dyDescent="0.2">
      <c r="A891" s="110">
        <v>884</v>
      </c>
      <c r="B891" s="118" t="s">
        <v>3982</v>
      </c>
      <c r="C891" s="118" t="s">
        <v>2727</v>
      </c>
      <c r="D891" s="116">
        <v>13</v>
      </c>
    </row>
    <row r="892" spans="1:4" ht="12" customHeight="1" x14ac:dyDescent="0.2">
      <c r="A892" s="107">
        <v>885</v>
      </c>
      <c r="B892" s="118" t="s">
        <v>3983</v>
      </c>
      <c r="C892" s="118" t="s">
        <v>2727</v>
      </c>
      <c r="D892" s="116">
        <v>14</v>
      </c>
    </row>
    <row r="893" spans="1:4" ht="12" customHeight="1" x14ac:dyDescent="0.2">
      <c r="A893" s="110">
        <v>886</v>
      </c>
      <c r="B893" s="118" t="s">
        <v>3984</v>
      </c>
      <c r="C893" s="118" t="s">
        <v>2727</v>
      </c>
      <c r="D893" s="116">
        <v>10</v>
      </c>
    </row>
    <row r="894" spans="1:4" ht="12" customHeight="1" x14ac:dyDescent="0.2">
      <c r="A894" s="107">
        <v>887</v>
      </c>
      <c r="B894" s="118" t="s">
        <v>3985</v>
      </c>
      <c r="C894" s="118" t="s">
        <v>2727</v>
      </c>
      <c r="D894" s="116">
        <v>13</v>
      </c>
    </row>
    <row r="895" spans="1:4" ht="12" customHeight="1" x14ac:dyDescent="0.2">
      <c r="A895" s="110">
        <v>888</v>
      </c>
      <c r="B895" s="118" t="s">
        <v>3986</v>
      </c>
      <c r="C895" s="118" t="s">
        <v>2727</v>
      </c>
      <c r="D895" s="116">
        <v>9</v>
      </c>
    </row>
    <row r="896" spans="1:4" ht="12" customHeight="1" x14ac:dyDescent="0.2">
      <c r="A896" s="107">
        <v>889</v>
      </c>
      <c r="B896" s="118" t="s">
        <v>3987</v>
      </c>
      <c r="C896" s="118" t="s">
        <v>2727</v>
      </c>
      <c r="D896" s="116">
        <v>13</v>
      </c>
    </row>
    <row r="897" spans="1:4" ht="12" customHeight="1" x14ac:dyDescent="0.2">
      <c r="A897" s="110">
        <v>890</v>
      </c>
      <c r="B897" s="118" t="s">
        <v>3988</v>
      </c>
      <c r="C897" s="118" t="s">
        <v>2727</v>
      </c>
      <c r="D897" s="116">
        <v>13</v>
      </c>
    </row>
    <row r="898" spans="1:4" ht="12" customHeight="1" x14ac:dyDescent="0.2">
      <c r="A898" s="107">
        <v>891</v>
      </c>
      <c r="B898" s="118" t="s">
        <v>3989</v>
      </c>
      <c r="C898" s="118" t="s">
        <v>2727</v>
      </c>
      <c r="D898" s="116">
        <v>10</v>
      </c>
    </row>
    <row r="899" spans="1:4" ht="12" customHeight="1" x14ac:dyDescent="0.2">
      <c r="A899" s="110">
        <v>892</v>
      </c>
      <c r="B899" s="118" t="s">
        <v>3990</v>
      </c>
      <c r="C899" s="118" t="s">
        <v>2727</v>
      </c>
      <c r="D899" s="116">
        <v>6</v>
      </c>
    </row>
    <row r="900" spans="1:4" ht="12" customHeight="1" x14ac:dyDescent="0.2">
      <c r="A900" s="107">
        <v>893</v>
      </c>
      <c r="B900" s="118" t="s">
        <v>3991</v>
      </c>
      <c r="C900" s="118" t="s">
        <v>2727</v>
      </c>
      <c r="D900" s="116">
        <v>15</v>
      </c>
    </row>
    <row r="901" spans="1:4" ht="12" customHeight="1" x14ac:dyDescent="0.2">
      <c r="A901" s="110">
        <v>894</v>
      </c>
      <c r="B901" s="118" t="s">
        <v>3992</v>
      </c>
      <c r="C901" s="118" t="s">
        <v>2727</v>
      </c>
      <c r="D901" s="116">
        <v>7</v>
      </c>
    </row>
    <row r="902" spans="1:4" ht="12" customHeight="1" x14ac:dyDescent="0.2">
      <c r="A902" s="107">
        <v>895</v>
      </c>
      <c r="B902" s="118" t="s">
        <v>3993</v>
      </c>
      <c r="C902" s="118" t="s">
        <v>2727</v>
      </c>
      <c r="D902" s="116">
        <v>12</v>
      </c>
    </row>
    <row r="903" spans="1:4" ht="12" customHeight="1" x14ac:dyDescent="0.2">
      <c r="A903" s="110">
        <v>896</v>
      </c>
      <c r="B903" s="118" t="s">
        <v>3994</v>
      </c>
      <c r="C903" s="118" t="s">
        <v>2727</v>
      </c>
      <c r="D903" s="116">
        <v>5</v>
      </c>
    </row>
    <row r="904" spans="1:4" ht="12" customHeight="1" x14ac:dyDescent="0.2">
      <c r="A904" s="107">
        <v>897</v>
      </c>
      <c r="B904" s="118" t="s">
        <v>3995</v>
      </c>
      <c r="C904" s="118" t="s">
        <v>2727</v>
      </c>
      <c r="D904" s="116">
        <v>9</v>
      </c>
    </row>
    <row r="905" spans="1:4" ht="12" customHeight="1" x14ac:dyDescent="0.2">
      <c r="A905" s="110">
        <v>898</v>
      </c>
      <c r="B905" s="118" t="s">
        <v>3996</v>
      </c>
      <c r="C905" s="118" t="s">
        <v>2727</v>
      </c>
      <c r="D905" s="116">
        <v>8</v>
      </c>
    </row>
    <row r="906" spans="1:4" ht="12" customHeight="1" x14ac:dyDescent="0.2">
      <c r="A906" s="107">
        <v>899</v>
      </c>
      <c r="B906" s="118" t="s">
        <v>3997</v>
      </c>
      <c r="C906" s="118" t="s">
        <v>2727</v>
      </c>
      <c r="D906" s="116">
        <v>9</v>
      </c>
    </row>
    <row r="907" spans="1:4" ht="12" customHeight="1" x14ac:dyDescent="0.2">
      <c r="A907" s="110">
        <v>900</v>
      </c>
      <c r="B907" s="118" t="s">
        <v>3998</v>
      </c>
      <c r="C907" s="118" t="s">
        <v>2727</v>
      </c>
      <c r="D907" s="116">
        <v>6</v>
      </c>
    </row>
    <row r="908" spans="1:4" ht="12" customHeight="1" x14ac:dyDescent="0.2">
      <c r="A908" s="107">
        <v>901</v>
      </c>
      <c r="B908" s="118" t="s">
        <v>3999</v>
      </c>
      <c r="C908" s="118" t="s">
        <v>2727</v>
      </c>
      <c r="D908" s="116">
        <v>9</v>
      </c>
    </row>
    <row r="909" spans="1:4" ht="12" customHeight="1" x14ac:dyDescent="0.2">
      <c r="A909" s="110">
        <v>902</v>
      </c>
      <c r="B909" s="118" t="s">
        <v>4000</v>
      </c>
      <c r="C909" s="118" t="s">
        <v>2727</v>
      </c>
      <c r="D909" s="116">
        <v>8</v>
      </c>
    </row>
    <row r="910" spans="1:4" ht="12" customHeight="1" x14ac:dyDescent="0.2">
      <c r="A910" s="107">
        <v>903</v>
      </c>
      <c r="B910" s="118" t="s">
        <v>4001</v>
      </c>
      <c r="C910" s="118" t="s">
        <v>2727</v>
      </c>
      <c r="D910" s="116">
        <v>6</v>
      </c>
    </row>
    <row r="911" spans="1:4" ht="12" customHeight="1" x14ac:dyDescent="0.2">
      <c r="A911" s="110">
        <v>904</v>
      </c>
      <c r="B911" s="118" t="s">
        <v>4002</v>
      </c>
      <c r="C911" s="118" t="s">
        <v>2727</v>
      </c>
      <c r="D911" s="116">
        <v>8</v>
      </c>
    </row>
    <row r="912" spans="1:4" ht="12" customHeight="1" x14ac:dyDescent="0.2">
      <c r="A912" s="107">
        <v>905</v>
      </c>
      <c r="B912" s="118" t="s">
        <v>4003</v>
      </c>
      <c r="C912" s="118" t="s">
        <v>2727</v>
      </c>
      <c r="D912" s="116">
        <v>6</v>
      </c>
    </row>
    <row r="913" spans="1:4" ht="12" customHeight="1" x14ac:dyDescent="0.2">
      <c r="A913" s="110">
        <v>906</v>
      </c>
      <c r="B913" s="118" t="s">
        <v>4004</v>
      </c>
      <c r="C913" s="118" t="s">
        <v>2727</v>
      </c>
      <c r="D913" s="116">
        <v>6</v>
      </c>
    </row>
    <row r="914" spans="1:4" ht="12" customHeight="1" x14ac:dyDescent="0.2">
      <c r="A914" s="107">
        <v>907</v>
      </c>
      <c r="B914" s="118" t="s">
        <v>4005</v>
      </c>
      <c r="C914" s="118" t="s">
        <v>2727</v>
      </c>
      <c r="D914" s="116">
        <v>9</v>
      </c>
    </row>
    <row r="915" spans="1:4" ht="12" customHeight="1" x14ac:dyDescent="0.2">
      <c r="A915" s="110">
        <v>908</v>
      </c>
      <c r="B915" s="118" t="s">
        <v>4006</v>
      </c>
      <c r="C915" s="118" t="s">
        <v>2727</v>
      </c>
      <c r="D915" s="116">
        <v>8</v>
      </c>
    </row>
    <row r="916" spans="1:4" ht="12" customHeight="1" x14ac:dyDescent="0.2">
      <c r="A916" s="107">
        <v>909</v>
      </c>
      <c r="B916" s="118" t="s">
        <v>4007</v>
      </c>
      <c r="C916" s="118" t="s">
        <v>2727</v>
      </c>
      <c r="D916" s="116">
        <v>9</v>
      </c>
    </row>
    <row r="917" spans="1:4" ht="12" customHeight="1" x14ac:dyDescent="0.2">
      <c r="A917" s="110">
        <v>910</v>
      </c>
      <c r="B917" s="118" t="s">
        <v>4008</v>
      </c>
      <c r="C917" s="118" t="s">
        <v>2727</v>
      </c>
      <c r="D917" s="116">
        <v>9</v>
      </c>
    </row>
    <row r="918" spans="1:4" ht="12" customHeight="1" x14ac:dyDescent="0.2">
      <c r="A918" s="107">
        <v>911</v>
      </c>
      <c r="B918" s="118" t="s">
        <v>4009</v>
      </c>
      <c r="C918" s="118" t="s">
        <v>2727</v>
      </c>
      <c r="D918" s="116">
        <v>9</v>
      </c>
    </row>
    <row r="919" spans="1:4" ht="12" customHeight="1" x14ac:dyDescent="0.2">
      <c r="A919" s="110">
        <v>912</v>
      </c>
      <c r="B919" s="118" t="s">
        <v>4010</v>
      </c>
      <c r="C919" s="118" t="s">
        <v>2727</v>
      </c>
      <c r="D919" s="116">
        <v>10</v>
      </c>
    </row>
    <row r="920" spans="1:4" ht="12" customHeight="1" x14ac:dyDescent="0.2">
      <c r="A920" s="107">
        <v>913</v>
      </c>
      <c r="B920" s="118" t="s">
        <v>4011</v>
      </c>
      <c r="C920" s="118" t="s">
        <v>2727</v>
      </c>
      <c r="D920" s="116">
        <v>5</v>
      </c>
    </row>
    <row r="921" spans="1:4" ht="12" customHeight="1" x14ac:dyDescent="0.2">
      <c r="A921" s="110">
        <v>914</v>
      </c>
      <c r="B921" s="118" t="s">
        <v>4012</v>
      </c>
      <c r="C921" s="118" t="s">
        <v>2727</v>
      </c>
      <c r="D921" s="116">
        <v>8</v>
      </c>
    </row>
    <row r="922" spans="1:4" ht="12" customHeight="1" x14ac:dyDescent="0.2">
      <c r="A922" s="107">
        <v>915</v>
      </c>
      <c r="B922" s="118" t="s">
        <v>4013</v>
      </c>
      <c r="C922" s="118" t="s">
        <v>2727</v>
      </c>
      <c r="D922" s="116">
        <v>8</v>
      </c>
    </row>
    <row r="923" spans="1:4" ht="12" customHeight="1" x14ac:dyDescent="0.2">
      <c r="A923" s="110">
        <v>916</v>
      </c>
      <c r="B923" s="118" t="s">
        <v>4014</v>
      </c>
      <c r="C923" s="118" t="s">
        <v>2727</v>
      </c>
      <c r="D923" s="116">
        <v>8</v>
      </c>
    </row>
    <row r="924" spans="1:4" ht="12" customHeight="1" x14ac:dyDescent="0.2">
      <c r="A924" s="107">
        <v>917</v>
      </c>
      <c r="B924" s="118" t="s">
        <v>4015</v>
      </c>
      <c r="C924" s="118" t="s">
        <v>2727</v>
      </c>
      <c r="D924" s="116">
        <v>5</v>
      </c>
    </row>
    <row r="925" spans="1:4" ht="12" customHeight="1" x14ac:dyDescent="0.2">
      <c r="A925" s="110">
        <v>918</v>
      </c>
      <c r="B925" s="118" t="s">
        <v>4016</v>
      </c>
      <c r="C925" s="118" t="s">
        <v>2727</v>
      </c>
      <c r="D925" s="116">
        <v>7</v>
      </c>
    </row>
    <row r="926" spans="1:4" ht="12" customHeight="1" x14ac:dyDescent="0.2">
      <c r="A926" s="107">
        <v>919</v>
      </c>
      <c r="B926" s="118" t="s">
        <v>4017</v>
      </c>
      <c r="C926" s="118" t="s">
        <v>2727</v>
      </c>
      <c r="D926" s="116">
        <v>15</v>
      </c>
    </row>
    <row r="927" spans="1:4" ht="12" customHeight="1" x14ac:dyDescent="0.2">
      <c r="A927" s="110">
        <v>920</v>
      </c>
      <c r="B927" s="118" t="s">
        <v>4018</v>
      </c>
      <c r="C927" s="118" t="s">
        <v>2727</v>
      </c>
      <c r="D927" s="116">
        <v>9</v>
      </c>
    </row>
    <row r="928" spans="1:4" ht="12" customHeight="1" x14ac:dyDescent="0.2">
      <c r="A928" s="107">
        <v>921</v>
      </c>
      <c r="B928" s="118" t="s">
        <v>4019</v>
      </c>
      <c r="C928" s="118" t="s">
        <v>2727</v>
      </c>
      <c r="D928" s="116">
        <v>9</v>
      </c>
    </row>
    <row r="929" spans="1:4" ht="12" customHeight="1" x14ac:dyDescent="0.2">
      <c r="A929" s="110">
        <v>922</v>
      </c>
      <c r="B929" s="118" t="s">
        <v>4020</v>
      </c>
      <c r="C929" s="118" t="s">
        <v>2727</v>
      </c>
      <c r="D929" s="116">
        <v>7</v>
      </c>
    </row>
    <row r="930" spans="1:4" ht="12" customHeight="1" x14ac:dyDescent="0.2">
      <c r="A930" s="107">
        <v>923</v>
      </c>
      <c r="B930" s="118" t="s">
        <v>4021</v>
      </c>
      <c r="C930" s="118" t="s">
        <v>2727</v>
      </c>
      <c r="D930" s="116">
        <v>9</v>
      </c>
    </row>
    <row r="931" spans="1:4" ht="12" customHeight="1" x14ac:dyDescent="0.2">
      <c r="A931" s="110">
        <v>924</v>
      </c>
      <c r="B931" s="118" t="s">
        <v>4022</v>
      </c>
      <c r="C931" s="118" t="s">
        <v>2727</v>
      </c>
      <c r="D931" s="116">
        <v>6</v>
      </c>
    </row>
    <row r="932" spans="1:4" ht="12" customHeight="1" x14ac:dyDescent="0.2">
      <c r="A932" s="107">
        <v>925</v>
      </c>
      <c r="B932" s="118" t="s">
        <v>4022</v>
      </c>
      <c r="C932" s="118" t="s">
        <v>2727</v>
      </c>
      <c r="D932" s="116">
        <v>6</v>
      </c>
    </row>
    <row r="933" spans="1:4" ht="12" customHeight="1" x14ac:dyDescent="0.2">
      <c r="A933" s="110">
        <v>926</v>
      </c>
      <c r="B933" s="118" t="s">
        <v>4023</v>
      </c>
      <c r="C933" s="118" t="s">
        <v>2727</v>
      </c>
      <c r="D933" s="116">
        <v>9</v>
      </c>
    </row>
    <row r="934" spans="1:4" ht="12" customHeight="1" x14ac:dyDescent="0.2">
      <c r="A934" s="107">
        <v>927</v>
      </c>
      <c r="B934" s="118" t="s">
        <v>4024</v>
      </c>
      <c r="C934" s="118" t="s">
        <v>2727</v>
      </c>
      <c r="D934" s="116">
        <v>18</v>
      </c>
    </row>
    <row r="935" spans="1:4" ht="12" customHeight="1" x14ac:dyDescent="0.2">
      <c r="A935" s="110">
        <v>928</v>
      </c>
      <c r="B935" s="118" t="s">
        <v>4025</v>
      </c>
      <c r="C935" s="118" t="s">
        <v>2727</v>
      </c>
      <c r="D935" s="116">
        <v>9</v>
      </c>
    </row>
    <row r="936" spans="1:4" ht="12" customHeight="1" x14ac:dyDescent="0.2">
      <c r="A936" s="107">
        <v>929</v>
      </c>
      <c r="B936" s="118" t="s">
        <v>4026</v>
      </c>
      <c r="C936" s="123" t="s">
        <v>2335</v>
      </c>
      <c r="D936" s="116">
        <v>13</v>
      </c>
    </row>
    <row r="937" spans="1:4" ht="12" customHeight="1" x14ac:dyDescent="0.2">
      <c r="A937" s="110">
        <v>930</v>
      </c>
      <c r="B937" s="118" t="s">
        <v>4027</v>
      </c>
      <c r="C937" s="123" t="s">
        <v>2335</v>
      </c>
      <c r="D937" s="116">
        <v>13</v>
      </c>
    </row>
    <row r="938" spans="1:4" ht="12" customHeight="1" x14ac:dyDescent="0.2">
      <c r="A938" s="107">
        <v>931</v>
      </c>
      <c r="B938" s="118" t="s">
        <v>4028</v>
      </c>
      <c r="C938" s="123" t="s">
        <v>2335</v>
      </c>
      <c r="D938" s="116">
        <v>9</v>
      </c>
    </row>
    <row r="939" spans="1:4" ht="12" customHeight="1" x14ac:dyDescent="0.2">
      <c r="A939" s="110">
        <v>932</v>
      </c>
      <c r="B939" s="118" t="s">
        <v>4029</v>
      </c>
      <c r="C939" s="123" t="s">
        <v>2335</v>
      </c>
      <c r="D939" s="116">
        <v>12</v>
      </c>
    </row>
    <row r="940" spans="1:4" ht="12" customHeight="1" x14ac:dyDescent="0.2">
      <c r="A940" s="107">
        <v>933</v>
      </c>
      <c r="B940" s="118" t="s">
        <v>4030</v>
      </c>
      <c r="C940" s="123" t="s">
        <v>2335</v>
      </c>
      <c r="D940" s="116">
        <v>12</v>
      </c>
    </row>
    <row r="941" spans="1:4" ht="12" customHeight="1" x14ac:dyDescent="0.2">
      <c r="A941" s="110">
        <v>934</v>
      </c>
      <c r="B941" s="118" t="s">
        <v>4031</v>
      </c>
      <c r="C941" s="123" t="s">
        <v>2335</v>
      </c>
      <c r="D941" s="116">
        <v>10</v>
      </c>
    </row>
    <row r="942" spans="1:4" ht="12" customHeight="1" x14ac:dyDescent="0.2">
      <c r="A942" s="107">
        <v>935</v>
      </c>
      <c r="B942" s="118" t="s">
        <v>4032</v>
      </c>
      <c r="C942" s="123" t="s">
        <v>2335</v>
      </c>
      <c r="D942" s="116">
        <v>13</v>
      </c>
    </row>
    <row r="943" spans="1:4" ht="12" customHeight="1" x14ac:dyDescent="0.2">
      <c r="A943" s="110">
        <v>936</v>
      </c>
      <c r="B943" s="118" t="s">
        <v>4033</v>
      </c>
      <c r="C943" s="123" t="s">
        <v>2335</v>
      </c>
      <c r="D943" s="116">
        <v>13</v>
      </c>
    </row>
    <row r="944" spans="1:4" ht="12" customHeight="1" x14ac:dyDescent="0.2">
      <c r="A944" s="107">
        <v>937</v>
      </c>
      <c r="B944" s="118" t="s">
        <v>4034</v>
      </c>
      <c r="C944" s="123" t="s">
        <v>2335</v>
      </c>
      <c r="D944" s="116">
        <v>13</v>
      </c>
    </row>
    <row r="945" spans="1:4" ht="12" customHeight="1" x14ac:dyDescent="0.2">
      <c r="A945" s="110">
        <v>938</v>
      </c>
      <c r="B945" s="118" t="s">
        <v>4035</v>
      </c>
      <c r="C945" s="123" t="s">
        <v>2335</v>
      </c>
      <c r="D945" s="116">
        <v>13</v>
      </c>
    </row>
    <row r="946" spans="1:4" ht="12" customHeight="1" x14ac:dyDescent="0.2">
      <c r="A946" s="107">
        <v>939</v>
      </c>
      <c r="B946" s="118" t="s">
        <v>4036</v>
      </c>
      <c r="C946" s="123" t="s">
        <v>2335</v>
      </c>
      <c r="D946" s="116">
        <v>15</v>
      </c>
    </row>
    <row r="947" spans="1:4" ht="12" customHeight="1" x14ac:dyDescent="0.2">
      <c r="A947" s="110">
        <v>940</v>
      </c>
      <c r="B947" s="118" t="s">
        <v>4037</v>
      </c>
      <c r="C947" s="123" t="s">
        <v>2335</v>
      </c>
      <c r="D947" s="116">
        <v>14</v>
      </c>
    </row>
    <row r="948" spans="1:4" ht="12" customHeight="1" x14ac:dyDescent="0.2">
      <c r="A948" s="107">
        <v>941</v>
      </c>
      <c r="B948" s="118" t="s">
        <v>4038</v>
      </c>
      <c r="C948" s="123" t="s">
        <v>2335</v>
      </c>
      <c r="D948" s="116">
        <v>12</v>
      </c>
    </row>
    <row r="949" spans="1:4" ht="12" customHeight="1" x14ac:dyDescent="0.2">
      <c r="A949" s="110">
        <v>942</v>
      </c>
      <c r="B949" s="118" t="s">
        <v>4039</v>
      </c>
      <c r="C949" s="123" t="s">
        <v>2335</v>
      </c>
      <c r="D949" s="116">
        <v>14</v>
      </c>
    </row>
    <row r="950" spans="1:4" ht="12" customHeight="1" x14ac:dyDescent="0.2">
      <c r="A950" s="107">
        <v>943</v>
      </c>
      <c r="B950" s="118" t="s">
        <v>4040</v>
      </c>
      <c r="C950" s="123" t="s">
        <v>2335</v>
      </c>
      <c r="D950" s="116">
        <v>11</v>
      </c>
    </row>
    <row r="951" spans="1:4" ht="12" customHeight="1" x14ac:dyDescent="0.2">
      <c r="A951" s="110">
        <v>944</v>
      </c>
      <c r="B951" s="118" t="s">
        <v>4041</v>
      </c>
      <c r="C951" s="123" t="s">
        <v>2335</v>
      </c>
      <c r="D951" s="116">
        <v>12</v>
      </c>
    </row>
    <row r="952" spans="1:4" ht="12" customHeight="1" x14ac:dyDescent="0.2">
      <c r="A952" s="107">
        <v>945</v>
      </c>
      <c r="B952" s="118" t="s">
        <v>4042</v>
      </c>
      <c r="C952" s="123" t="s">
        <v>2335</v>
      </c>
      <c r="D952" s="116">
        <v>12</v>
      </c>
    </row>
    <row r="953" spans="1:4" ht="12" customHeight="1" x14ac:dyDescent="0.2">
      <c r="A953" s="110">
        <v>946</v>
      </c>
      <c r="B953" s="118" t="s">
        <v>4043</v>
      </c>
      <c r="C953" s="123" t="s">
        <v>2335</v>
      </c>
      <c r="D953" s="116">
        <v>11</v>
      </c>
    </row>
    <row r="954" spans="1:4" ht="12" customHeight="1" x14ac:dyDescent="0.2">
      <c r="A954" s="107">
        <v>947</v>
      </c>
      <c r="B954" s="118" t="s">
        <v>4044</v>
      </c>
      <c r="C954" s="123" t="s">
        <v>2335</v>
      </c>
      <c r="D954" s="116">
        <v>9</v>
      </c>
    </row>
    <row r="955" spans="1:4" ht="12" customHeight="1" x14ac:dyDescent="0.2">
      <c r="A955" s="110">
        <v>948</v>
      </c>
      <c r="B955" s="118" t="s">
        <v>4045</v>
      </c>
      <c r="C955" s="123" t="s">
        <v>2335</v>
      </c>
      <c r="D955" s="116">
        <v>10</v>
      </c>
    </row>
    <row r="956" spans="1:4" ht="12" customHeight="1" x14ac:dyDescent="0.2">
      <c r="A956" s="107">
        <v>949</v>
      </c>
      <c r="B956" s="118" t="s">
        <v>4046</v>
      </c>
      <c r="C956" s="123" t="s">
        <v>2335</v>
      </c>
      <c r="D956" s="116">
        <v>12</v>
      </c>
    </row>
    <row r="957" spans="1:4" ht="12" customHeight="1" x14ac:dyDescent="0.2">
      <c r="A957" s="110">
        <v>950</v>
      </c>
      <c r="B957" s="118" t="s">
        <v>4047</v>
      </c>
      <c r="C957" s="123" t="s">
        <v>2335</v>
      </c>
      <c r="D957" s="116">
        <v>11</v>
      </c>
    </row>
    <row r="958" spans="1:4" ht="12" customHeight="1" x14ac:dyDescent="0.2">
      <c r="A958" s="107">
        <v>951</v>
      </c>
      <c r="B958" s="118" t="s">
        <v>4048</v>
      </c>
      <c r="C958" s="123" t="s">
        <v>2335</v>
      </c>
      <c r="D958" s="116">
        <v>10</v>
      </c>
    </row>
    <row r="959" spans="1:4" ht="12" customHeight="1" x14ac:dyDescent="0.2">
      <c r="A959" s="110">
        <v>952</v>
      </c>
      <c r="B959" s="118" t="s">
        <v>4049</v>
      </c>
      <c r="C959" s="123" t="s">
        <v>2335</v>
      </c>
      <c r="D959" s="116">
        <v>12</v>
      </c>
    </row>
    <row r="960" spans="1:4" ht="12" customHeight="1" x14ac:dyDescent="0.2">
      <c r="A960" s="107">
        <v>953</v>
      </c>
      <c r="B960" s="118" t="s">
        <v>4050</v>
      </c>
      <c r="C960" s="123" t="s">
        <v>2335</v>
      </c>
      <c r="D960" s="116">
        <v>9</v>
      </c>
    </row>
    <row r="961" spans="1:4" ht="12" customHeight="1" x14ac:dyDescent="0.2">
      <c r="A961" s="110">
        <v>954</v>
      </c>
      <c r="B961" s="118" t="s">
        <v>4051</v>
      </c>
      <c r="C961" s="123" t="s">
        <v>2335</v>
      </c>
      <c r="D961" s="116">
        <v>10</v>
      </c>
    </row>
    <row r="962" spans="1:4" ht="12" customHeight="1" x14ac:dyDescent="0.2">
      <c r="A962" s="107">
        <v>955</v>
      </c>
      <c r="B962" s="118" t="s">
        <v>4051</v>
      </c>
      <c r="C962" s="123" t="s">
        <v>2335</v>
      </c>
      <c r="D962" s="116">
        <v>10</v>
      </c>
    </row>
    <row r="963" spans="1:4" ht="12" customHeight="1" x14ac:dyDescent="0.2">
      <c r="A963" s="110">
        <v>956</v>
      </c>
      <c r="B963" s="118" t="s">
        <v>4052</v>
      </c>
      <c r="C963" s="123" t="s">
        <v>2335</v>
      </c>
      <c r="D963" s="116">
        <v>12</v>
      </c>
    </row>
    <row r="964" spans="1:4" ht="12" customHeight="1" x14ac:dyDescent="0.2">
      <c r="A964" s="107">
        <v>957</v>
      </c>
      <c r="B964" s="118" t="s">
        <v>4053</v>
      </c>
      <c r="C964" s="123" t="s">
        <v>2335</v>
      </c>
      <c r="D964" s="116">
        <v>12</v>
      </c>
    </row>
    <row r="965" spans="1:4" ht="12" customHeight="1" x14ac:dyDescent="0.2">
      <c r="A965" s="110">
        <v>958</v>
      </c>
      <c r="B965" s="118" t="s">
        <v>4054</v>
      </c>
      <c r="C965" s="123" t="s">
        <v>2335</v>
      </c>
      <c r="D965" s="116">
        <v>13</v>
      </c>
    </row>
    <row r="966" spans="1:4" ht="12" customHeight="1" x14ac:dyDescent="0.2">
      <c r="A966" s="107">
        <v>959</v>
      </c>
      <c r="B966" s="118" t="s">
        <v>4055</v>
      </c>
      <c r="C966" s="123" t="s">
        <v>2335</v>
      </c>
      <c r="D966" s="116">
        <v>12</v>
      </c>
    </row>
    <row r="967" spans="1:4" ht="12" customHeight="1" x14ac:dyDescent="0.2">
      <c r="A967" s="110">
        <v>960</v>
      </c>
      <c r="B967" s="118" t="s">
        <v>4056</v>
      </c>
      <c r="C967" s="123" t="s">
        <v>2335</v>
      </c>
      <c r="D967" s="116">
        <v>10</v>
      </c>
    </row>
    <row r="968" spans="1:4" ht="12" customHeight="1" x14ac:dyDescent="0.2">
      <c r="A968" s="107">
        <v>961</v>
      </c>
      <c r="B968" s="118" t="s">
        <v>4057</v>
      </c>
      <c r="C968" s="123" t="s">
        <v>2335</v>
      </c>
      <c r="D968" s="116">
        <v>11</v>
      </c>
    </row>
    <row r="969" spans="1:4" ht="12" customHeight="1" x14ac:dyDescent="0.2">
      <c r="A969" s="110">
        <v>962</v>
      </c>
      <c r="B969" s="118" t="s">
        <v>4058</v>
      </c>
      <c r="C969" s="123" t="s">
        <v>2335</v>
      </c>
      <c r="D969" s="116">
        <v>10</v>
      </c>
    </row>
    <row r="970" spans="1:4" ht="12" customHeight="1" x14ac:dyDescent="0.2">
      <c r="A970" s="107">
        <v>963</v>
      </c>
      <c r="B970" s="118" t="s">
        <v>4059</v>
      </c>
      <c r="C970" s="123" t="s">
        <v>2335</v>
      </c>
      <c r="D970" s="116">
        <v>15</v>
      </c>
    </row>
    <row r="971" spans="1:4" ht="12" customHeight="1" x14ac:dyDescent="0.2">
      <c r="A971" s="110">
        <v>964</v>
      </c>
      <c r="B971" s="118" t="s">
        <v>4060</v>
      </c>
      <c r="C971" s="123" t="s">
        <v>2335</v>
      </c>
      <c r="D971" s="116">
        <v>12</v>
      </c>
    </row>
    <row r="972" spans="1:4" ht="12" customHeight="1" x14ac:dyDescent="0.2">
      <c r="A972" s="107">
        <v>965</v>
      </c>
      <c r="B972" s="118" t="s">
        <v>4061</v>
      </c>
      <c r="C972" s="123" t="s">
        <v>2335</v>
      </c>
      <c r="D972" s="116">
        <v>13</v>
      </c>
    </row>
    <row r="973" spans="1:4" ht="12" customHeight="1" x14ac:dyDescent="0.2">
      <c r="A973" s="110">
        <v>966</v>
      </c>
      <c r="B973" s="118" t="s">
        <v>4062</v>
      </c>
      <c r="C973" s="123" t="s">
        <v>2335</v>
      </c>
      <c r="D973" s="116">
        <v>11</v>
      </c>
    </row>
    <row r="974" spans="1:4" ht="12" customHeight="1" x14ac:dyDescent="0.2">
      <c r="A974" s="107">
        <v>967</v>
      </c>
      <c r="B974" s="118" t="s">
        <v>4063</v>
      </c>
      <c r="C974" s="123" t="s">
        <v>2335</v>
      </c>
      <c r="D974" s="116">
        <v>9</v>
      </c>
    </row>
    <row r="975" spans="1:4" ht="12" customHeight="1" x14ac:dyDescent="0.2">
      <c r="A975" s="110">
        <v>968</v>
      </c>
      <c r="B975" s="118" t="s">
        <v>4064</v>
      </c>
      <c r="C975" s="123" t="s">
        <v>2335</v>
      </c>
      <c r="D975" s="116">
        <v>13</v>
      </c>
    </row>
    <row r="976" spans="1:4" ht="12" customHeight="1" x14ac:dyDescent="0.2">
      <c r="A976" s="107">
        <v>969</v>
      </c>
      <c r="B976" s="118" t="s">
        <v>4065</v>
      </c>
      <c r="C976" s="123" t="s">
        <v>2335</v>
      </c>
      <c r="D976" s="116">
        <v>10</v>
      </c>
    </row>
    <row r="977" spans="1:4" ht="12" customHeight="1" x14ac:dyDescent="0.2">
      <c r="A977" s="110">
        <v>970</v>
      </c>
      <c r="B977" s="118" t="s">
        <v>4066</v>
      </c>
      <c r="C977" s="123" t="s">
        <v>2335</v>
      </c>
      <c r="D977" s="116">
        <v>7</v>
      </c>
    </row>
    <row r="978" spans="1:4" ht="12" customHeight="1" x14ac:dyDescent="0.2">
      <c r="A978" s="107">
        <v>971</v>
      </c>
      <c r="B978" s="118" t="s">
        <v>4067</v>
      </c>
      <c r="C978" s="123" t="s">
        <v>2335</v>
      </c>
      <c r="D978" s="116">
        <v>9</v>
      </c>
    </row>
    <row r="979" spans="1:4" ht="12" customHeight="1" x14ac:dyDescent="0.2">
      <c r="A979" s="110">
        <v>972</v>
      </c>
      <c r="B979" s="118" t="s">
        <v>4068</v>
      </c>
      <c r="C979" s="123" t="s">
        <v>2335</v>
      </c>
      <c r="D979" s="116">
        <v>9</v>
      </c>
    </row>
    <row r="980" spans="1:4" ht="12" customHeight="1" x14ac:dyDescent="0.2">
      <c r="A980" s="107">
        <v>973</v>
      </c>
      <c r="B980" s="118" t="s">
        <v>4069</v>
      </c>
      <c r="C980" s="123" t="s">
        <v>2335</v>
      </c>
      <c r="D980" s="116">
        <v>10</v>
      </c>
    </row>
    <row r="981" spans="1:4" ht="12" customHeight="1" x14ac:dyDescent="0.2">
      <c r="A981" s="110">
        <v>974</v>
      </c>
      <c r="B981" s="118" t="s">
        <v>4070</v>
      </c>
      <c r="C981" s="123" t="s">
        <v>2335</v>
      </c>
      <c r="D981" s="116">
        <v>12</v>
      </c>
    </row>
    <row r="982" spans="1:4" ht="12" customHeight="1" x14ac:dyDescent="0.2">
      <c r="A982" s="107">
        <v>975</v>
      </c>
      <c r="B982" s="118" t="s">
        <v>4071</v>
      </c>
      <c r="C982" s="123" t="s">
        <v>2335</v>
      </c>
      <c r="D982" s="116">
        <v>10</v>
      </c>
    </row>
    <row r="983" spans="1:4" ht="12" customHeight="1" x14ac:dyDescent="0.2">
      <c r="A983" s="110">
        <v>976</v>
      </c>
      <c r="B983" s="118" t="s">
        <v>4072</v>
      </c>
      <c r="C983" s="123" t="s">
        <v>2335</v>
      </c>
      <c r="D983" s="116">
        <v>10</v>
      </c>
    </row>
    <row r="984" spans="1:4" ht="12" customHeight="1" x14ac:dyDescent="0.2">
      <c r="A984" s="107">
        <v>977</v>
      </c>
      <c r="B984" s="118" t="s">
        <v>4073</v>
      </c>
      <c r="C984" s="123" t="s">
        <v>2335</v>
      </c>
      <c r="D984" s="116">
        <v>10</v>
      </c>
    </row>
    <row r="985" spans="1:4" ht="12" customHeight="1" x14ac:dyDescent="0.2">
      <c r="A985" s="110">
        <v>978</v>
      </c>
      <c r="B985" s="118" t="s">
        <v>4074</v>
      </c>
      <c r="C985" s="123" t="s">
        <v>2335</v>
      </c>
      <c r="D985" s="116">
        <v>10</v>
      </c>
    </row>
    <row r="986" spans="1:4" ht="12" customHeight="1" x14ac:dyDescent="0.2">
      <c r="A986" s="107">
        <v>979</v>
      </c>
      <c r="B986" s="118" t="s">
        <v>4075</v>
      </c>
      <c r="C986" s="123" t="s">
        <v>2335</v>
      </c>
      <c r="D986" s="116">
        <v>9</v>
      </c>
    </row>
    <row r="987" spans="1:4" ht="12" customHeight="1" x14ac:dyDescent="0.2">
      <c r="A987" s="110">
        <v>980</v>
      </c>
      <c r="B987" s="118" t="s">
        <v>4076</v>
      </c>
      <c r="C987" s="123" t="s">
        <v>2335</v>
      </c>
      <c r="D987" s="116">
        <v>9</v>
      </c>
    </row>
    <row r="988" spans="1:4" ht="12" customHeight="1" x14ac:dyDescent="0.2">
      <c r="A988" s="107">
        <v>981</v>
      </c>
      <c r="B988" s="118" t="s">
        <v>4077</v>
      </c>
      <c r="C988" s="123" t="s">
        <v>2335</v>
      </c>
      <c r="D988" s="116">
        <v>10</v>
      </c>
    </row>
    <row r="989" spans="1:4" ht="12" customHeight="1" x14ac:dyDescent="0.2">
      <c r="A989" s="110">
        <v>982</v>
      </c>
      <c r="B989" s="118" t="s">
        <v>4078</v>
      </c>
      <c r="C989" s="123" t="s">
        <v>2335</v>
      </c>
      <c r="D989" s="116">
        <v>10</v>
      </c>
    </row>
    <row r="990" spans="1:4" ht="12" customHeight="1" x14ac:dyDescent="0.2">
      <c r="A990" s="107">
        <v>983</v>
      </c>
      <c r="B990" s="118" t="s">
        <v>4079</v>
      </c>
      <c r="C990" s="123" t="s">
        <v>2335</v>
      </c>
      <c r="D990" s="116">
        <v>10</v>
      </c>
    </row>
    <row r="991" spans="1:4" ht="12" customHeight="1" x14ac:dyDescent="0.2">
      <c r="A991" s="110">
        <v>984</v>
      </c>
      <c r="B991" s="118" t="s">
        <v>4080</v>
      </c>
      <c r="C991" s="123" t="s">
        <v>2335</v>
      </c>
      <c r="D991" s="116">
        <v>9</v>
      </c>
    </row>
    <row r="992" spans="1:4" ht="12" customHeight="1" x14ac:dyDescent="0.2">
      <c r="A992" s="107">
        <v>985</v>
      </c>
      <c r="B992" s="118" t="s">
        <v>4081</v>
      </c>
      <c r="C992" s="123" t="s">
        <v>2335</v>
      </c>
      <c r="D992" s="116">
        <v>13</v>
      </c>
    </row>
    <row r="993" spans="1:4" ht="12" customHeight="1" x14ac:dyDescent="0.2">
      <c r="A993" s="110">
        <v>986</v>
      </c>
      <c r="B993" s="118" t="s">
        <v>4082</v>
      </c>
      <c r="C993" s="123" t="s">
        <v>2335</v>
      </c>
      <c r="D993" s="116">
        <v>13</v>
      </c>
    </row>
    <row r="994" spans="1:4" ht="12" customHeight="1" x14ac:dyDescent="0.2">
      <c r="A994" s="107">
        <v>987</v>
      </c>
      <c r="B994" s="118" t="s">
        <v>4083</v>
      </c>
      <c r="C994" s="123" t="s">
        <v>2335</v>
      </c>
      <c r="D994" s="116">
        <v>10</v>
      </c>
    </row>
    <row r="995" spans="1:4" ht="12" customHeight="1" x14ac:dyDescent="0.2">
      <c r="A995" s="110">
        <v>988</v>
      </c>
      <c r="B995" s="118" t="s">
        <v>4084</v>
      </c>
      <c r="C995" s="123" t="s">
        <v>2335</v>
      </c>
      <c r="D995" s="116">
        <v>9</v>
      </c>
    </row>
    <row r="996" spans="1:4" ht="12" customHeight="1" x14ac:dyDescent="0.2">
      <c r="A996" s="107">
        <v>989</v>
      </c>
      <c r="B996" s="118" t="s">
        <v>4085</v>
      </c>
      <c r="C996" s="123" t="s">
        <v>2335</v>
      </c>
      <c r="D996" s="116">
        <v>12</v>
      </c>
    </row>
    <row r="997" spans="1:4" ht="12" customHeight="1" x14ac:dyDescent="0.2">
      <c r="A997" s="110">
        <v>990</v>
      </c>
      <c r="B997" s="118" t="s">
        <v>4086</v>
      </c>
      <c r="C997" s="123" t="s">
        <v>2335</v>
      </c>
      <c r="D997" s="116">
        <v>10</v>
      </c>
    </row>
    <row r="998" spans="1:4" ht="12" customHeight="1" x14ac:dyDescent="0.2">
      <c r="A998" s="107">
        <v>991</v>
      </c>
      <c r="B998" s="118" t="s">
        <v>4087</v>
      </c>
      <c r="C998" s="123" t="s">
        <v>2335</v>
      </c>
      <c r="D998" s="116">
        <v>11</v>
      </c>
    </row>
    <row r="999" spans="1:4" ht="12" customHeight="1" x14ac:dyDescent="0.2">
      <c r="A999" s="110">
        <v>992</v>
      </c>
      <c r="B999" s="118" t="s">
        <v>4088</v>
      </c>
      <c r="C999" s="123" t="s">
        <v>2335</v>
      </c>
      <c r="D999" s="116">
        <v>11</v>
      </c>
    </row>
    <row r="1000" spans="1:4" ht="12" customHeight="1" x14ac:dyDescent="0.2">
      <c r="A1000" s="107">
        <v>993</v>
      </c>
      <c r="B1000" s="118" t="s">
        <v>4089</v>
      </c>
      <c r="C1000" s="123" t="s">
        <v>2335</v>
      </c>
      <c r="D1000" s="116">
        <v>6</v>
      </c>
    </row>
    <row r="1001" spans="1:4" ht="12" customHeight="1" x14ac:dyDescent="0.2">
      <c r="A1001" s="110">
        <v>994</v>
      </c>
      <c r="B1001" s="118" t="s">
        <v>4090</v>
      </c>
      <c r="C1001" s="123" t="s">
        <v>2335</v>
      </c>
      <c r="D1001" s="116">
        <v>11</v>
      </c>
    </row>
    <row r="1002" spans="1:4" ht="12" customHeight="1" x14ac:dyDescent="0.2">
      <c r="A1002" s="107">
        <v>995</v>
      </c>
      <c r="B1002" s="118" t="s">
        <v>4091</v>
      </c>
      <c r="C1002" s="123" t="s">
        <v>2335</v>
      </c>
      <c r="D1002" s="116">
        <v>11</v>
      </c>
    </row>
    <row r="1003" spans="1:4" ht="12" customHeight="1" x14ac:dyDescent="0.2">
      <c r="A1003" s="110">
        <v>996</v>
      </c>
      <c r="B1003" s="118" t="s">
        <v>4092</v>
      </c>
      <c r="C1003" s="123" t="s">
        <v>2335</v>
      </c>
      <c r="D1003" s="116">
        <v>9</v>
      </c>
    </row>
    <row r="1004" spans="1:4" ht="12" customHeight="1" x14ac:dyDescent="0.2">
      <c r="A1004" s="107">
        <v>997</v>
      </c>
      <c r="B1004" s="118" t="s">
        <v>4093</v>
      </c>
      <c r="C1004" s="123" t="s">
        <v>2335</v>
      </c>
      <c r="D1004" s="116">
        <v>11</v>
      </c>
    </row>
    <row r="1005" spans="1:4" ht="12" customHeight="1" x14ac:dyDescent="0.2">
      <c r="A1005" s="110">
        <v>998</v>
      </c>
      <c r="B1005" s="118" t="s">
        <v>4094</v>
      </c>
      <c r="C1005" s="123" t="s">
        <v>2335</v>
      </c>
      <c r="D1005" s="116">
        <v>10</v>
      </c>
    </row>
    <row r="1006" spans="1:4" ht="12" customHeight="1" x14ac:dyDescent="0.2">
      <c r="A1006" s="107">
        <v>999</v>
      </c>
      <c r="B1006" s="118" t="s">
        <v>4095</v>
      </c>
      <c r="C1006" s="123" t="s">
        <v>2335</v>
      </c>
      <c r="D1006" s="116">
        <v>9</v>
      </c>
    </row>
    <row r="1007" spans="1:4" ht="12" customHeight="1" x14ac:dyDescent="0.2">
      <c r="A1007" s="110">
        <v>1000</v>
      </c>
      <c r="B1007" s="118" t="s">
        <v>4096</v>
      </c>
      <c r="C1007" s="123" t="s">
        <v>2335</v>
      </c>
      <c r="D1007" s="116">
        <v>11</v>
      </c>
    </row>
    <row r="1008" spans="1:4" ht="12" customHeight="1" x14ac:dyDescent="0.2">
      <c r="A1008" s="107">
        <v>1001</v>
      </c>
      <c r="B1008" s="118" t="s">
        <v>4097</v>
      </c>
      <c r="C1008" s="123" t="s">
        <v>2335</v>
      </c>
      <c r="D1008" s="116">
        <v>10</v>
      </c>
    </row>
    <row r="1009" spans="1:4" ht="12" customHeight="1" x14ac:dyDescent="0.2">
      <c r="A1009" s="110">
        <v>1002</v>
      </c>
      <c r="B1009" s="118" t="s">
        <v>4098</v>
      </c>
      <c r="C1009" s="123" t="s">
        <v>2335</v>
      </c>
      <c r="D1009" s="116">
        <v>10</v>
      </c>
    </row>
    <row r="1010" spans="1:4" ht="12" customHeight="1" x14ac:dyDescent="0.2">
      <c r="A1010" s="107">
        <v>1003</v>
      </c>
      <c r="B1010" s="118" t="s">
        <v>4099</v>
      </c>
      <c r="C1010" s="123" t="s">
        <v>2335</v>
      </c>
      <c r="D1010" s="116">
        <v>11</v>
      </c>
    </row>
    <row r="1011" spans="1:4" ht="12" customHeight="1" x14ac:dyDescent="0.2">
      <c r="A1011" s="110">
        <v>1004</v>
      </c>
      <c r="B1011" s="118" t="s">
        <v>4100</v>
      </c>
      <c r="C1011" s="123" t="s">
        <v>2335</v>
      </c>
      <c r="D1011" s="116">
        <v>10</v>
      </c>
    </row>
    <row r="1012" spans="1:4" ht="12" customHeight="1" x14ac:dyDescent="0.2">
      <c r="A1012" s="107">
        <v>1005</v>
      </c>
      <c r="B1012" s="118" t="s">
        <v>4101</v>
      </c>
      <c r="C1012" s="123" t="s">
        <v>2335</v>
      </c>
      <c r="D1012" s="116">
        <v>9</v>
      </c>
    </row>
    <row r="1013" spans="1:4" ht="12" customHeight="1" x14ac:dyDescent="0.2">
      <c r="A1013" s="110">
        <v>1006</v>
      </c>
      <c r="B1013" s="118" t="s">
        <v>4102</v>
      </c>
      <c r="C1013" s="123" t="s">
        <v>2335</v>
      </c>
      <c r="D1013" s="116">
        <v>15</v>
      </c>
    </row>
    <row r="1014" spans="1:4" ht="12" customHeight="1" x14ac:dyDescent="0.2">
      <c r="A1014" s="107">
        <v>1007</v>
      </c>
      <c r="B1014" s="118" t="s">
        <v>4103</v>
      </c>
      <c r="C1014" s="123" t="s">
        <v>2335</v>
      </c>
      <c r="D1014" s="116">
        <v>8</v>
      </c>
    </row>
    <row r="1015" spans="1:4" ht="12" customHeight="1" x14ac:dyDescent="0.2">
      <c r="A1015" s="110">
        <v>1008</v>
      </c>
      <c r="B1015" s="118" t="s">
        <v>4104</v>
      </c>
      <c r="C1015" s="123" t="s">
        <v>2335</v>
      </c>
      <c r="D1015" s="116">
        <v>12</v>
      </c>
    </row>
    <row r="1016" spans="1:4" ht="12" customHeight="1" x14ac:dyDescent="0.2">
      <c r="A1016" s="107">
        <v>1009</v>
      </c>
      <c r="B1016" s="118" t="s">
        <v>4105</v>
      </c>
      <c r="C1016" s="123" t="s">
        <v>2335</v>
      </c>
      <c r="D1016" s="116">
        <v>16</v>
      </c>
    </row>
    <row r="1017" spans="1:4" ht="12" customHeight="1" x14ac:dyDescent="0.2">
      <c r="A1017" s="110">
        <v>1010</v>
      </c>
      <c r="B1017" s="118" t="s">
        <v>4106</v>
      </c>
      <c r="C1017" s="123" t="s">
        <v>2335</v>
      </c>
      <c r="D1017" s="116">
        <v>12</v>
      </c>
    </row>
    <row r="1018" spans="1:4" ht="12" customHeight="1" x14ac:dyDescent="0.2">
      <c r="A1018" s="107">
        <v>1011</v>
      </c>
      <c r="B1018" s="118" t="s">
        <v>4107</v>
      </c>
      <c r="C1018" s="123" t="s">
        <v>2335</v>
      </c>
      <c r="D1018" s="116">
        <v>10</v>
      </c>
    </row>
    <row r="1019" spans="1:4" ht="12" customHeight="1" x14ac:dyDescent="0.2">
      <c r="A1019" s="110">
        <v>1012</v>
      </c>
      <c r="B1019" s="118" t="s">
        <v>4108</v>
      </c>
      <c r="C1019" s="123" t="s">
        <v>2335</v>
      </c>
      <c r="D1019" s="116">
        <v>11</v>
      </c>
    </row>
    <row r="1020" spans="1:4" ht="12" customHeight="1" x14ac:dyDescent="0.2">
      <c r="A1020" s="107">
        <v>1013</v>
      </c>
      <c r="B1020" s="118" t="s">
        <v>4109</v>
      </c>
      <c r="C1020" s="123" t="s">
        <v>2335</v>
      </c>
      <c r="D1020" s="116">
        <v>16</v>
      </c>
    </row>
    <row r="1021" spans="1:4" ht="12" customHeight="1" x14ac:dyDescent="0.2">
      <c r="A1021" s="110">
        <v>1014</v>
      </c>
      <c r="B1021" s="118" t="s">
        <v>4110</v>
      </c>
      <c r="C1021" s="123" t="s">
        <v>2335</v>
      </c>
      <c r="D1021" s="116">
        <v>15</v>
      </c>
    </row>
    <row r="1022" spans="1:4" ht="12" customHeight="1" x14ac:dyDescent="0.2">
      <c r="A1022" s="107">
        <v>1015</v>
      </c>
      <c r="B1022" s="118" t="s">
        <v>4111</v>
      </c>
      <c r="C1022" s="123" t="s">
        <v>2335</v>
      </c>
      <c r="D1022" s="116">
        <v>20</v>
      </c>
    </row>
    <row r="1023" spans="1:4" ht="12" customHeight="1" x14ac:dyDescent="0.2">
      <c r="A1023" s="110">
        <v>1016</v>
      </c>
      <c r="B1023" s="118" t="s">
        <v>4112</v>
      </c>
      <c r="C1023" s="123" t="s">
        <v>2335</v>
      </c>
      <c r="D1023" s="116">
        <v>8</v>
      </c>
    </row>
    <row r="1024" spans="1:4" ht="12" customHeight="1" x14ac:dyDescent="0.2">
      <c r="A1024" s="107">
        <v>1017</v>
      </c>
      <c r="B1024" s="118" t="s">
        <v>4113</v>
      </c>
      <c r="C1024" s="123" t="s">
        <v>2335</v>
      </c>
      <c r="D1024" s="116">
        <v>17</v>
      </c>
    </row>
    <row r="1025" spans="1:4" ht="12" customHeight="1" x14ac:dyDescent="0.2">
      <c r="A1025" s="110">
        <v>1018</v>
      </c>
      <c r="B1025" s="118" t="s">
        <v>4114</v>
      </c>
      <c r="C1025" s="123" t="s">
        <v>2335</v>
      </c>
      <c r="D1025" s="116">
        <v>7</v>
      </c>
    </row>
    <row r="1026" spans="1:4" ht="12" customHeight="1" x14ac:dyDescent="0.2">
      <c r="A1026" s="107">
        <v>1019</v>
      </c>
      <c r="B1026" s="118" t="s">
        <v>4115</v>
      </c>
      <c r="C1026" s="123" t="s">
        <v>2335</v>
      </c>
      <c r="D1026" s="116">
        <v>10</v>
      </c>
    </row>
    <row r="1027" spans="1:4" ht="12" customHeight="1" x14ac:dyDescent="0.2">
      <c r="A1027" s="110">
        <v>1020</v>
      </c>
      <c r="B1027" s="118" t="s">
        <v>4116</v>
      </c>
      <c r="C1027" s="123" t="s">
        <v>2335</v>
      </c>
      <c r="D1027" s="116">
        <v>7</v>
      </c>
    </row>
    <row r="1028" spans="1:4" ht="12" customHeight="1" x14ac:dyDescent="0.2">
      <c r="A1028" s="107">
        <v>1021</v>
      </c>
      <c r="B1028" s="118" t="s">
        <v>4117</v>
      </c>
      <c r="C1028" s="123" t="s">
        <v>2335</v>
      </c>
      <c r="D1028" s="116">
        <v>38</v>
      </c>
    </row>
    <row r="1029" spans="1:4" ht="12" customHeight="1" x14ac:dyDescent="0.2">
      <c r="A1029" s="110">
        <v>1022</v>
      </c>
      <c r="B1029" s="118" t="s">
        <v>4118</v>
      </c>
      <c r="C1029" s="123" t="s">
        <v>2335</v>
      </c>
      <c r="D1029" s="116">
        <v>11</v>
      </c>
    </row>
    <row r="1030" spans="1:4" ht="12" customHeight="1" x14ac:dyDescent="0.2">
      <c r="A1030" s="107">
        <v>1023</v>
      </c>
      <c r="B1030" s="118" t="s">
        <v>4119</v>
      </c>
      <c r="C1030" s="123" t="s">
        <v>2335</v>
      </c>
      <c r="D1030" s="116">
        <v>11</v>
      </c>
    </row>
    <row r="1031" spans="1:4" ht="12" customHeight="1" x14ac:dyDescent="0.2">
      <c r="A1031" s="110">
        <v>1024</v>
      </c>
      <c r="B1031" s="118" t="s">
        <v>4120</v>
      </c>
      <c r="C1031" s="123" t="s">
        <v>2335</v>
      </c>
      <c r="D1031" s="116">
        <v>14</v>
      </c>
    </row>
    <row r="1032" spans="1:4" ht="12" customHeight="1" x14ac:dyDescent="0.2">
      <c r="A1032" s="107">
        <v>1025</v>
      </c>
      <c r="B1032" s="118" t="s">
        <v>4121</v>
      </c>
      <c r="C1032" s="123" t="s">
        <v>2335</v>
      </c>
      <c r="D1032" s="116">
        <v>13</v>
      </c>
    </row>
    <row r="1033" spans="1:4" ht="12" customHeight="1" x14ac:dyDescent="0.2">
      <c r="A1033" s="110">
        <v>1026</v>
      </c>
      <c r="B1033" s="118" t="s">
        <v>4122</v>
      </c>
      <c r="C1033" s="123" t="s">
        <v>2335</v>
      </c>
      <c r="D1033" s="116">
        <v>11</v>
      </c>
    </row>
    <row r="1034" spans="1:4" ht="12" customHeight="1" x14ac:dyDescent="0.2">
      <c r="A1034" s="107">
        <v>1027</v>
      </c>
      <c r="B1034" s="118" t="s">
        <v>4123</v>
      </c>
      <c r="C1034" s="123" t="s">
        <v>2335</v>
      </c>
      <c r="D1034" s="116">
        <v>13</v>
      </c>
    </row>
    <row r="1035" spans="1:4" ht="12" customHeight="1" x14ac:dyDescent="0.2">
      <c r="A1035" s="110">
        <v>1028</v>
      </c>
      <c r="B1035" s="118" t="s">
        <v>4124</v>
      </c>
      <c r="C1035" s="123" t="s">
        <v>2335</v>
      </c>
      <c r="D1035" s="116">
        <v>13</v>
      </c>
    </row>
    <row r="1036" spans="1:4" ht="12" customHeight="1" x14ac:dyDescent="0.2">
      <c r="A1036" s="107">
        <v>1029</v>
      </c>
      <c r="B1036" s="118" t="s">
        <v>4125</v>
      </c>
      <c r="C1036" s="123" t="s">
        <v>2335</v>
      </c>
      <c r="D1036" s="116">
        <v>11</v>
      </c>
    </row>
    <row r="1037" spans="1:4" ht="12" customHeight="1" x14ac:dyDescent="0.2">
      <c r="A1037" s="110">
        <v>1030</v>
      </c>
      <c r="B1037" s="118" t="s">
        <v>4126</v>
      </c>
      <c r="C1037" s="123" t="s">
        <v>2335</v>
      </c>
      <c r="D1037" s="116">
        <v>11</v>
      </c>
    </row>
    <row r="1038" spans="1:4" ht="12" customHeight="1" x14ac:dyDescent="0.2">
      <c r="A1038" s="107">
        <v>1031</v>
      </c>
      <c r="B1038" s="118" t="s">
        <v>4127</v>
      </c>
      <c r="C1038" s="123" t="s">
        <v>2335</v>
      </c>
      <c r="D1038" s="116">
        <v>11</v>
      </c>
    </row>
    <row r="1039" spans="1:4" ht="12" customHeight="1" x14ac:dyDescent="0.2">
      <c r="A1039" s="110">
        <v>1032</v>
      </c>
      <c r="B1039" s="118" t="s">
        <v>4128</v>
      </c>
      <c r="C1039" s="123" t="s">
        <v>2335</v>
      </c>
      <c r="D1039" s="116">
        <v>11</v>
      </c>
    </row>
    <row r="1040" spans="1:4" ht="12" customHeight="1" x14ac:dyDescent="0.2">
      <c r="A1040" s="107">
        <v>1033</v>
      </c>
      <c r="B1040" s="118" t="s">
        <v>4129</v>
      </c>
      <c r="C1040" s="123" t="s">
        <v>2335</v>
      </c>
      <c r="D1040" s="116">
        <v>12</v>
      </c>
    </row>
    <row r="1041" spans="1:4" ht="12" customHeight="1" x14ac:dyDescent="0.2">
      <c r="A1041" s="110">
        <v>1034</v>
      </c>
      <c r="B1041" s="118" t="s">
        <v>4130</v>
      </c>
      <c r="C1041" s="123" t="s">
        <v>2335</v>
      </c>
      <c r="D1041" s="116">
        <v>12</v>
      </c>
    </row>
    <row r="1042" spans="1:4" ht="12" customHeight="1" x14ac:dyDescent="0.2">
      <c r="A1042" s="107">
        <v>1035</v>
      </c>
      <c r="B1042" s="118" t="s">
        <v>4131</v>
      </c>
      <c r="C1042" s="123" t="s">
        <v>2335</v>
      </c>
      <c r="D1042" s="116">
        <v>11</v>
      </c>
    </row>
    <row r="1043" spans="1:4" ht="12" customHeight="1" x14ac:dyDescent="0.2">
      <c r="A1043" s="110">
        <v>1036</v>
      </c>
      <c r="B1043" s="118" t="s">
        <v>4132</v>
      </c>
      <c r="C1043" s="123" t="s">
        <v>2335</v>
      </c>
      <c r="D1043" s="116">
        <v>8</v>
      </c>
    </row>
    <row r="1044" spans="1:4" ht="12" customHeight="1" x14ac:dyDescent="0.2">
      <c r="A1044" s="107">
        <v>1037</v>
      </c>
      <c r="B1044" s="118" t="s">
        <v>4133</v>
      </c>
      <c r="C1044" s="123" t="s">
        <v>2335</v>
      </c>
      <c r="D1044" s="116">
        <v>11</v>
      </c>
    </row>
    <row r="1045" spans="1:4" ht="12" customHeight="1" x14ac:dyDescent="0.2">
      <c r="A1045" s="110">
        <v>1038</v>
      </c>
      <c r="B1045" s="118" t="s">
        <v>4134</v>
      </c>
      <c r="C1045" s="123" t="s">
        <v>2335</v>
      </c>
      <c r="D1045" s="116">
        <v>12</v>
      </c>
    </row>
    <row r="1046" spans="1:4" ht="12" customHeight="1" x14ac:dyDescent="0.2">
      <c r="A1046" s="107">
        <v>1039</v>
      </c>
      <c r="B1046" s="118" t="s">
        <v>4135</v>
      </c>
      <c r="C1046" s="123" t="s">
        <v>2335</v>
      </c>
      <c r="D1046" s="116">
        <v>11</v>
      </c>
    </row>
    <row r="1047" spans="1:4" ht="12" customHeight="1" x14ac:dyDescent="0.2">
      <c r="A1047" s="110">
        <v>1040</v>
      </c>
      <c r="B1047" s="118" t="s">
        <v>4136</v>
      </c>
      <c r="C1047" s="123" t="s">
        <v>2335</v>
      </c>
      <c r="D1047" s="116">
        <v>12</v>
      </c>
    </row>
    <row r="1048" spans="1:4" ht="12" customHeight="1" x14ac:dyDescent="0.2">
      <c r="A1048" s="107">
        <v>1041</v>
      </c>
      <c r="B1048" s="118" t="s">
        <v>4137</v>
      </c>
      <c r="C1048" s="123" t="s">
        <v>2335</v>
      </c>
      <c r="D1048" s="116">
        <v>10</v>
      </c>
    </row>
    <row r="1049" spans="1:4" ht="12" customHeight="1" x14ac:dyDescent="0.2">
      <c r="A1049" s="110">
        <v>1042</v>
      </c>
      <c r="B1049" s="118" t="s">
        <v>4138</v>
      </c>
      <c r="C1049" s="123" t="s">
        <v>2335</v>
      </c>
      <c r="D1049" s="116">
        <v>14</v>
      </c>
    </row>
    <row r="1050" spans="1:4" ht="12" customHeight="1" x14ac:dyDescent="0.2">
      <c r="A1050" s="107">
        <v>1043</v>
      </c>
      <c r="B1050" s="118" t="s">
        <v>4139</v>
      </c>
      <c r="C1050" s="123" t="s">
        <v>2335</v>
      </c>
      <c r="D1050" s="116">
        <v>18</v>
      </c>
    </row>
    <row r="1051" spans="1:4" ht="12" customHeight="1" x14ac:dyDescent="0.2">
      <c r="A1051" s="110">
        <v>1044</v>
      </c>
      <c r="B1051" s="118" t="s">
        <v>4140</v>
      </c>
      <c r="C1051" s="123" t="s">
        <v>2335</v>
      </c>
      <c r="D1051" s="116">
        <v>11</v>
      </c>
    </row>
    <row r="1052" spans="1:4" ht="12" customHeight="1" x14ac:dyDescent="0.2">
      <c r="A1052" s="107">
        <v>1045</v>
      </c>
      <c r="B1052" s="118" t="s">
        <v>4141</v>
      </c>
      <c r="C1052" s="123" t="s">
        <v>2335</v>
      </c>
      <c r="D1052" s="116">
        <v>9</v>
      </c>
    </row>
    <row r="1053" spans="1:4" ht="12" customHeight="1" x14ac:dyDescent="0.2">
      <c r="A1053" s="110">
        <v>1046</v>
      </c>
      <c r="B1053" s="118" t="s">
        <v>4142</v>
      </c>
      <c r="C1053" s="123" t="s">
        <v>2335</v>
      </c>
      <c r="D1053" s="116">
        <v>11</v>
      </c>
    </row>
    <row r="1054" spans="1:4" ht="12" customHeight="1" x14ac:dyDescent="0.2">
      <c r="A1054" s="107">
        <v>1047</v>
      </c>
      <c r="B1054" s="118" t="s">
        <v>4143</v>
      </c>
      <c r="C1054" s="123" t="s">
        <v>2335</v>
      </c>
      <c r="D1054" s="116">
        <v>11</v>
      </c>
    </row>
    <row r="1055" spans="1:4" ht="12" customHeight="1" x14ac:dyDescent="0.2">
      <c r="A1055" s="110">
        <v>1048</v>
      </c>
      <c r="B1055" s="118" t="s">
        <v>4144</v>
      </c>
      <c r="C1055" s="123" t="s">
        <v>2335</v>
      </c>
      <c r="D1055" s="116">
        <v>8</v>
      </c>
    </row>
    <row r="1056" spans="1:4" ht="12" customHeight="1" x14ac:dyDescent="0.2">
      <c r="A1056" s="107">
        <v>1049</v>
      </c>
      <c r="B1056" s="118" t="s">
        <v>4145</v>
      </c>
      <c r="C1056" s="123" t="s">
        <v>2335</v>
      </c>
      <c r="D1056" s="116">
        <v>5</v>
      </c>
    </row>
    <row r="1057" spans="1:4" ht="12" customHeight="1" x14ac:dyDescent="0.2">
      <c r="A1057" s="110">
        <v>1050</v>
      </c>
      <c r="B1057" s="118" t="s">
        <v>4146</v>
      </c>
      <c r="C1057" s="123" t="s">
        <v>2335</v>
      </c>
      <c r="D1057" s="116">
        <v>23</v>
      </c>
    </row>
    <row r="1058" spans="1:4" ht="12" customHeight="1" x14ac:dyDescent="0.2">
      <c r="A1058" s="107">
        <v>1051</v>
      </c>
      <c r="B1058" s="118" t="s">
        <v>4147</v>
      </c>
      <c r="C1058" s="123" t="s">
        <v>2335</v>
      </c>
      <c r="D1058" s="116">
        <v>28</v>
      </c>
    </row>
    <row r="1059" spans="1:4" ht="12" customHeight="1" x14ac:dyDescent="0.2">
      <c r="A1059" s="110">
        <v>1052</v>
      </c>
      <c r="B1059" s="118" t="s">
        <v>4148</v>
      </c>
      <c r="C1059" s="123" t="s">
        <v>2335</v>
      </c>
      <c r="D1059" s="116">
        <v>27</v>
      </c>
    </row>
    <row r="1060" spans="1:4" ht="12" customHeight="1" x14ac:dyDescent="0.2">
      <c r="A1060" s="107">
        <v>1053</v>
      </c>
      <c r="B1060" s="118" t="s">
        <v>4149</v>
      </c>
      <c r="C1060" s="123" t="s">
        <v>2335</v>
      </c>
      <c r="D1060" s="116">
        <v>11</v>
      </c>
    </row>
    <row r="1061" spans="1:4" ht="12" customHeight="1" x14ac:dyDescent="0.2">
      <c r="A1061" s="110">
        <v>1054</v>
      </c>
      <c r="B1061" s="118" t="s">
        <v>4150</v>
      </c>
      <c r="C1061" s="123" t="s">
        <v>2335</v>
      </c>
      <c r="D1061" s="116">
        <v>27</v>
      </c>
    </row>
    <row r="1062" spans="1:4" ht="12" customHeight="1" x14ac:dyDescent="0.2">
      <c r="A1062" s="107">
        <v>1055</v>
      </c>
      <c r="B1062" s="118" t="s">
        <v>4151</v>
      </c>
      <c r="C1062" s="123" t="s">
        <v>2335</v>
      </c>
      <c r="D1062" s="116">
        <v>39</v>
      </c>
    </row>
    <row r="1063" spans="1:4" ht="12" customHeight="1" x14ac:dyDescent="0.2">
      <c r="A1063" s="110">
        <v>1056</v>
      </c>
      <c r="B1063" s="118" t="s">
        <v>4152</v>
      </c>
      <c r="C1063" s="123" t="s">
        <v>2335</v>
      </c>
      <c r="D1063" s="116">
        <v>33</v>
      </c>
    </row>
    <row r="1064" spans="1:4" ht="12" customHeight="1" x14ac:dyDescent="0.2">
      <c r="A1064" s="107">
        <v>1057</v>
      </c>
      <c r="B1064" s="118" t="s">
        <v>4153</v>
      </c>
      <c r="C1064" s="123" t="s">
        <v>2335</v>
      </c>
      <c r="D1064" s="116">
        <v>8</v>
      </c>
    </row>
    <row r="1065" spans="1:4" ht="12" customHeight="1" x14ac:dyDescent="0.2">
      <c r="A1065" s="110">
        <v>1058</v>
      </c>
      <c r="B1065" s="118" t="s">
        <v>4154</v>
      </c>
      <c r="C1065" s="123" t="s">
        <v>2335</v>
      </c>
      <c r="D1065" s="116">
        <v>7</v>
      </c>
    </row>
    <row r="1066" spans="1:4" ht="12" customHeight="1" x14ac:dyDescent="0.2">
      <c r="A1066" s="107">
        <v>1059</v>
      </c>
      <c r="B1066" s="118" t="s">
        <v>4155</v>
      </c>
      <c r="C1066" s="123" t="s">
        <v>2335</v>
      </c>
      <c r="D1066" s="116">
        <v>8</v>
      </c>
    </row>
    <row r="1067" spans="1:4" ht="12" customHeight="1" x14ac:dyDescent="0.2">
      <c r="A1067" s="110">
        <v>1060</v>
      </c>
      <c r="B1067" s="118" t="s">
        <v>4156</v>
      </c>
      <c r="C1067" s="123" t="s">
        <v>2335</v>
      </c>
      <c r="D1067" s="116">
        <v>8</v>
      </c>
    </row>
    <row r="1068" spans="1:4" ht="12" customHeight="1" x14ac:dyDescent="0.2">
      <c r="A1068" s="107">
        <v>1061</v>
      </c>
      <c r="B1068" s="118" t="s">
        <v>4157</v>
      </c>
      <c r="C1068" s="123" t="s">
        <v>2335</v>
      </c>
      <c r="D1068" s="116">
        <v>10</v>
      </c>
    </row>
    <row r="1069" spans="1:4" ht="12" customHeight="1" x14ac:dyDescent="0.2">
      <c r="A1069" s="110">
        <v>1062</v>
      </c>
      <c r="B1069" s="118" t="s">
        <v>4158</v>
      </c>
      <c r="C1069" s="123" t="s">
        <v>2335</v>
      </c>
      <c r="D1069" s="116">
        <v>7</v>
      </c>
    </row>
    <row r="1070" spans="1:4" ht="12" customHeight="1" x14ac:dyDescent="0.2">
      <c r="A1070" s="107">
        <v>1063</v>
      </c>
      <c r="B1070" s="118" t="s">
        <v>4159</v>
      </c>
      <c r="C1070" s="123" t="s">
        <v>2335</v>
      </c>
      <c r="D1070" s="116">
        <v>12</v>
      </c>
    </row>
    <row r="1071" spans="1:4" ht="12" customHeight="1" x14ac:dyDescent="0.2">
      <c r="A1071" s="110">
        <v>1064</v>
      </c>
      <c r="B1071" s="118" t="s">
        <v>4160</v>
      </c>
      <c r="C1071" s="123" t="s">
        <v>2335</v>
      </c>
      <c r="D1071" s="116">
        <v>8</v>
      </c>
    </row>
    <row r="1072" spans="1:4" ht="12" customHeight="1" x14ac:dyDescent="0.2">
      <c r="A1072" s="107">
        <v>1065</v>
      </c>
      <c r="B1072" s="118" t="s">
        <v>4161</v>
      </c>
      <c r="C1072" s="123" t="s">
        <v>2335</v>
      </c>
      <c r="D1072" s="116">
        <v>9</v>
      </c>
    </row>
    <row r="1073" spans="1:4" ht="12" customHeight="1" x14ac:dyDescent="0.2">
      <c r="A1073" s="110">
        <v>1066</v>
      </c>
      <c r="B1073" s="118" t="s">
        <v>4162</v>
      </c>
      <c r="C1073" s="123" t="s">
        <v>2335</v>
      </c>
      <c r="D1073" s="116">
        <v>7</v>
      </c>
    </row>
    <row r="1074" spans="1:4" ht="12" customHeight="1" x14ac:dyDescent="0.2">
      <c r="A1074" s="107">
        <v>1067</v>
      </c>
      <c r="B1074" s="118" t="s">
        <v>4163</v>
      </c>
      <c r="C1074" s="123" t="s">
        <v>2335</v>
      </c>
      <c r="D1074" s="116">
        <v>13</v>
      </c>
    </row>
    <row r="1075" spans="1:4" ht="12" customHeight="1" x14ac:dyDescent="0.2">
      <c r="A1075" s="110">
        <v>1068</v>
      </c>
      <c r="B1075" s="118" t="s">
        <v>4164</v>
      </c>
      <c r="C1075" s="123" t="s">
        <v>2335</v>
      </c>
      <c r="D1075" s="116">
        <v>8</v>
      </c>
    </row>
    <row r="1076" spans="1:4" ht="12" customHeight="1" x14ac:dyDescent="0.2">
      <c r="A1076" s="107">
        <v>1069</v>
      </c>
      <c r="B1076" s="118" t="s">
        <v>4165</v>
      </c>
      <c r="C1076" s="123" t="s">
        <v>2335</v>
      </c>
      <c r="D1076" s="116">
        <v>9</v>
      </c>
    </row>
    <row r="1077" spans="1:4" ht="12" customHeight="1" x14ac:dyDescent="0.2">
      <c r="A1077" s="110">
        <v>1070</v>
      </c>
      <c r="B1077" s="118" t="s">
        <v>4166</v>
      </c>
      <c r="C1077" s="123" t="s">
        <v>2335</v>
      </c>
      <c r="D1077" s="116">
        <v>9</v>
      </c>
    </row>
    <row r="1078" spans="1:4" ht="12" customHeight="1" x14ac:dyDescent="0.2">
      <c r="A1078" s="107">
        <v>1071</v>
      </c>
      <c r="B1078" s="118" t="s">
        <v>4167</v>
      </c>
      <c r="C1078" s="123" t="s">
        <v>2335</v>
      </c>
      <c r="D1078" s="116">
        <v>9</v>
      </c>
    </row>
    <row r="1079" spans="1:4" ht="12" customHeight="1" x14ac:dyDescent="0.2">
      <c r="A1079" s="110">
        <v>1072</v>
      </c>
      <c r="B1079" s="118" t="s">
        <v>4168</v>
      </c>
      <c r="C1079" s="123" t="s">
        <v>2335</v>
      </c>
      <c r="D1079" s="116">
        <v>9</v>
      </c>
    </row>
    <row r="1080" spans="1:4" ht="12" customHeight="1" x14ac:dyDescent="0.2">
      <c r="A1080" s="107">
        <v>1073</v>
      </c>
      <c r="B1080" s="118" t="s">
        <v>4169</v>
      </c>
      <c r="C1080" s="123" t="s">
        <v>2335</v>
      </c>
      <c r="D1080" s="116">
        <v>9</v>
      </c>
    </row>
    <row r="1081" spans="1:4" ht="12" customHeight="1" x14ac:dyDescent="0.2">
      <c r="A1081" s="110">
        <v>1074</v>
      </c>
      <c r="B1081" s="118" t="s">
        <v>4170</v>
      </c>
      <c r="C1081" s="123" t="s">
        <v>2335</v>
      </c>
      <c r="D1081" s="116">
        <v>8</v>
      </c>
    </row>
    <row r="1082" spans="1:4" ht="12" customHeight="1" x14ac:dyDescent="0.2">
      <c r="A1082" s="107">
        <v>1075</v>
      </c>
      <c r="B1082" s="118" t="s">
        <v>4171</v>
      </c>
      <c r="C1082" s="123" t="s">
        <v>2335</v>
      </c>
      <c r="D1082" s="116">
        <v>4</v>
      </c>
    </row>
    <row r="1083" spans="1:4" ht="12" customHeight="1" x14ac:dyDescent="0.2">
      <c r="A1083" s="110">
        <v>1076</v>
      </c>
      <c r="B1083" s="118" t="s">
        <v>4172</v>
      </c>
      <c r="C1083" s="123" t="s">
        <v>2335</v>
      </c>
      <c r="D1083" s="116">
        <v>10</v>
      </c>
    </row>
    <row r="1084" spans="1:4" ht="12" customHeight="1" x14ac:dyDescent="0.2">
      <c r="A1084" s="107">
        <v>1077</v>
      </c>
      <c r="B1084" s="118" t="s">
        <v>4173</v>
      </c>
      <c r="C1084" s="123" t="s">
        <v>2335</v>
      </c>
      <c r="D1084" s="116">
        <v>9</v>
      </c>
    </row>
    <row r="1085" spans="1:4" ht="12" customHeight="1" x14ac:dyDescent="0.2">
      <c r="A1085" s="110">
        <v>1078</v>
      </c>
      <c r="B1085" s="118" t="s">
        <v>4174</v>
      </c>
      <c r="C1085" s="123" t="s">
        <v>2335</v>
      </c>
      <c r="D1085" s="116">
        <v>11</v>
      </c>
    </row>
    <row r="1086" spans="1:4" ht="12" customHeight="1" x14ac:dyDescent="0.2">
      <c r="A1086" s="107">
        <v>1079</v>
      </c>
      <c r="B1086" s="118" t="s">
        <v>4175</v>
      </c>
      <c r="C1086" s="123" t="s">
        <v>2335</v>
      </c>
      <c r="D1086" s="116">
        <v>12</v>
      </c>
    </row>
    <row r="1087" spans="1:4" ht="12" customHeight="1" x14ac:dyDescent="0.2">
      <c r="A1087" s="110">
        <v>1080</v>
      </c>
      <c r="B1087" s="118" t="s">
        <v>4176</v>
      </c>
      <c r="C1087" s="123" t="s">
        <v>2335</v>
      </c>
      <c r="D1087" s="116">
        <v>10</v>
      </c>
    </row>
    <row r="1088" spans="1:4" ht="12" customHeight="1" x14ac:dyDescent="0.2">
      <c r="A1088" s="107">
        <v>1081</v>
      </c>
      <c r="B1088" s="118" t="s">
        <v>4177</v>
      </c>
      <c r="C1088" s="123" t="s">
        <v>2335</v>
      </c>
      <c r="D1088" s="116">
        <v>22</v>
      </c>
    </row>
    <row r="1089" spans="1:4" ht="12" customHeight="1" x14ac:dyDescent="0.2">
      <c r="A1089" s="110">
        <v>1082</v>
      </c>
      <c r="B1089" s="118" t="s">
        <v>4178</v>
      </c>
      <c r="C1089" s="123" t="s">
        <v>2335</v>
      </c>
      <c r="D1089" s="116">
        <v>9</v>
      </c>
    </row>
    <row r="1090" spans="1:4" ht="12" customHeight="1" x14ac:dyDescent="0.2">
      <c r="A1090" s="107">
        <v>1083</v>
      </c>
      <c r="B1090" s="118" t="s">
        <v>4179</v>
      </c>
      <c r="C1090" s="123" t="s">
        <v>2335</v>
      </c>
      <c r="D1090" s="116">
        <v>12</v>
      </c>
    </row>
    <row r="1091" spans="1:4" ht="12" customHeight="1" x14ac:dyDescent="0.2">
      <c r="A1091" s="110">
        <v>1084</v>
      </c>
      <c r="B1091" s="118" t="s">
        <v>4180</v>
      </c>
      <c r="C1091" s="123" t="s">
        <v>2335</v>
      </c>
      <c r="D1091" s="116">
        <v>8</v>
      </c>
    </row>
    <row r="1092" spans="1:4" ht="12" customHeight="1" x14ac:dyDescent="0.2">
      <c r="A1092" s="107">
        <v>1085</v>
      </c>
      <c r="B1092" s="118" t="s">
        <v>4181</v>
      </c>
      <c r="C1092" s="123" t="s">
        <v>2335</v>
      </c>
      <c r="D1092" s="116">
        <v>10</v>
      </c>
    </row>
    <row r="1093" spans="1:4" ht="12" customHeight="1" x14ac:dyDescent="0.2">
      <c r="A1093" s="110">
        <v>1086</v>
      </c>
      <c r="B1093" s="118" t="s">
        <v>4182</v>
      </c>
      <c r="C1093" s="123" t="s">
        <v>2335</v>
      </c>
      <c r="D1093" s="116">
        <v>10</v>
      </c>
    </row>
    <row r="1094" spans="1:4" ht="12" customHeight="1" x14ac:dyDescent="0.2">
      <c r="A1094" s="107">
        <v>1087</v>
      </c>
      <c r="B1094" s="118" t="s">
        <v>4183</v>
      </c>
      <c r="C1094" s="123" t="s">
        <v>2335</v>
      </c>
      <c r="D1094" s="116">
        <v>9</v>
      </c>
    </row>
    <row r="1095" spans="1:4" ht="12" customHeight="1" x14ac:dyDescent="0.2">
      <c r="A1095" s="110">
        <v>1088</v>
      </c>
      <c r="B1095" s="118" t="s">
        <v>4184</v>
      </c>
      <c r="C1095" s="123" t="s">
        <v>2335</v>
      </c>
      <c r="D1095" s="116">
        <v>9</v>
      </c>
    </row>
    <row r="1096" spans="1:4" ht="12" customHeight="1" x14ac:dyDescent="0.2">
      <c r="A1096" s="107">
        <v>1089</v>
      </c>
      <c r="B1096" s="118" t="s">
        <v>4185</v>
      </c>
      <c r="C1096" s="123" t="s">
        <v>2335</v>
      </c>
      <c r="D1096" s="116">
        <v>13</v>
      </c>
    </row>
    <row r="1097" spans="1:4" ht="12" customHeight="1" x14ac:dyDescent="0.2">
      <c r="A1097" s="110">
        <v>1090</v>
      </c>
      <c r="B1097" s="118" t="s">
        <v>4186</v>
      </c>
      <c r="C1097" s="123" t="s">
        <v>2335</v>
      </c>
      <c r="D1097" s="116">
        <v>8</v>
      </c>
    </row>
    <row r="1098" spans="1:4" ht="12" customHeight="1" x14ac:dyDescent="0.2">
      <c r="A1098" s="107">
        <v>1091</v>
      </c>
      <c r="B1098" s="118" t="s">
        <v>4187</v>
      </c>
      <c r="C1098" s="123" t="s">
        <v>2335</v>
      </c>
      <c r="D1098" s="116">
        <v>3</v>
      </c>
    </row>
    <row r="1099" spans="1:4" ht="12" customHeight="1" x14ac:dyDescent="0.2">
      <c r="A1099" s="110">
        <v>1092</v>
      </c>
      <c r="B1099" s="118" t="s">
        <v>4188</v>
      </c>
      <c r="C1099" s="123" t="s">
        <v>2335</v>
      </c>
      <c r="D1099" s="116">
        <v>8</v>
      </c>
    </row>
    <row r="1100" spans="1:4" ht="12" customHeight="1" x14ac:dyDescent="0.2">
      <c r="A1100" s="107">
        <v>1093</v>
      </c>
      <c r="B1100" s="118" t="s">
        <v>4189</v>
      </c>
      <c r="C1100" s="123" t="s">
        <v>2335</v>
      </c>
      <c r="D1100" s="116">
        <v>12</v>
      </c>
    </row>
    <row r="1101" spans="1:4" ht="12" customHeight="1" x14ac:dyDescent="0.2">
      <c r="A1101" s="110">
        <v>1094</v>
      </c>
      <c r="B1101" s="118" t="s">
        <v>4190</v>
      </c>
      <c r="C1101" s="123" t="s">
        <v>2335</v>
      </c>
      <c r="D1101" s="116">
        <v>8</v>
      </c>
    </row>
    <row r="1102" spans="1:4" ht="12" customHeight="1" x14ac:dyDescent="0.2">
      <c r="A1102" s="107">
        <v>1095</v>
      </c>
      <c r="B1102" s="118" t="s">
        <v>4190</v>
      </c>
      <c r="C1102" s="123" t="s">
        <v>2335</v>
      </c>
      <c r="D1102" s="116">
        <v>8</v>
      </c>
    </row>
    <row r="1103" spans="1:4" ht="12" customHeight="1" x14ac:dyDescent="0.2">
      <c r="A1103" s="110">
        <v>1096</v>
      </c>
      <c r="B1103" s="118" t="s">
        <v>4191</v>
      </c>
      <c r="C1103" s="123" t="s">
        <v>2335</v>
      </c>
      <c r="D1103" s="116">
        <v>7</v>
      </c>
    </row>
    <row r="1104" spans="1:4" ht="12" customHeight="1" x14ac:dyDescent="0.2">
      <c r="A1104" s="107">
        <v>1097</v>
      </c>
      <c r="B1104" s="118" t="s">
        <v>4192</v>
      </c>
      <c r="C1104" s="123" t="s">
        <v>2335</v>
      </c>
      <c r="D1104" s="116">
        <v>7</v>
      </c>
    </row>
    <row r="1105" spans="1:4" ht="12" customHeight="1" x14ac:dyDescent="0.2">
      <c r="A1105" s="110">
        <v>1098</v>
      </c>
      <c r="B1105" s="118" t="s">
        <v>4193</v>
      </c>
      <c r="C1105" s="123" t="s">
        <v>2335</v>
      </c>
      <c r="D1105" s="116">
        <v>7</v>
      </c>
    </row>
    <row r="1106" spans="1:4" ht="12" customHeight="1" x14ac:dyDescent="0.2">
      <c r="A1106" s="107">
        <v>1099</v>
      </c>
      <c r="B1106" s="118" t="s">
        <v>4194</v>
      </c>
      <c r="C1106" s="123" t="s">
        <v>2335</v>
      </c>
      <c r="D1106" s="116">
        <v>9</v>
      </c>
    </row>
    <row r="1107" spans="1:4" ht="12" customHeight="1" x14ac:dyDescent="0.2">
      <c r="A1107" s="110">
        <v>1100</v>
      </c>
      <c r="B1107" s="118" t="s">
        <v>4195</v>
      </c>
      <c r="C1107" s="123" t="s">
        <v>2335</v>
      </c>
      <c r="D1107" s="116">
        <v>8</v>
      </c>
    </row>
    <row r="1108" spans="1:4" ht="12" customHeight="1" x14ac:dyDescent="0.2">
      <c r="A1108" s="107">
        <v>1101</v>
      </c>
      <c r="B1108" s="118" t="s">
        <v>4196</v>
      </c>
      <c r="C1108" s="123" t="s">
        <v>2335</v>
      </c>
      <c r="D1108" s="116">
        <v>8</v>
      </c>
    </row>
    <row r="1109" spans="1:4" ht="12" customHeight="1" x14ac:dyDescent="0.2">
      <c r="A1109" s="110">
        <v>1102</v>
      </c>
      <c r="B1109" s="118" t="s">
        <v>4197</v>
      </c>
      <c r="C1109" s="123" t="s">
        <v>2335</v>
      </c>
      <c r="D1109" s="116">
        <v>7</v>
      </c>
    </row>
    <row r="1110" spans="1:4" ht="12" customHeight="1" x14ac:dyDescent="0.2">
      <c r="A1110" s="107">
        <v>1103</v>
      </c>
      <c r="B1110" s="118" t="s">
        <v>4198</v>
      </c>
      <c r="C1110" s="123" t="s">
        <v>2335</v>
      </c>
      <c r="D1110" s="116">
        <v>8</v>
      </c>
    </row>
    <row r="1111" spans="1:4" ht="12" customHeight="1" x14ac:dyDescent="0.2">
      <c r="A1111" s="110">
        <v>1104</v>
      </c>
      <c r="B1111" s="118" t="s">
        <v>4199</v>
      </c>
      <c r="C1111" s="123" t="s">
        <v>2335</v>
      </c>
      <c r="D1111" s="116">
        <v>9</v>
      </c>
    </row>
    <row r="1112" spans="1:4" ht="12" customHeight="1" x14ac:dyDescent="0.2">
      <c r="A1112" s="107">
        <v>1105</v>
      </c>
      <c r="B1112" s="118" t="s">
        <v>4200</v>
      </c>
      <c r="C1112" s="123" t="s">
        <v>2335</v>
      </c>
      <c r="D1112" s="116">
        <v>8</v>
      </c>
    </row>
    <row r="1113" spans="1:4" ht="12" customHeight="1" x14ac:dyDescent="0.2">
      <c r="A1113" s="110">
        <v>1106</v>
      </c>
      <c r="B1113" s="118" t="s">
        <v>4201</v>
      </c>
      <c r="C1113" s="123" t="s">
        <v>2335</v>
      </c>
      <c r="D1113" s="116">
        <v>8</v>
      </c>
    </row>
    <row r="1114" spans="1:4" ht="12" customHeight="1" x14ac:dyDescent="0.2">
      <c r="A1114" s="107">
        <v>1107</v>
      </c>
      <c r="B1114" s="118" t="s">
        <v>4202</v>
      </c>
      <c r="C1114" s="123" t="s">
        <v>2335</v>
      </c>
      <c r="D1114" s="116">
        <v>7</v>
      </c>
    </row>
    <row r="1115" spans="1:4" ht="12" customHeight="1" x14ac:dyDescent="0.2">
      <c r="A1115" s="110">
        <v>1108</v>
      </c>
      <c r="B1115" s="118" t="s">
        <v>4203</v>
      </c>
      <c r="C1115" s="123" t="s">
        <v>2335</v>
      </c>
      <c r="D1115" s="116">
        <v>9</v>
      </c>
    </row>
    <row r="1116" spans="1:4" ht="12" customHeight="1" x14ac:dyDescent="0.2">
      <c r="A1116" s="107">
        <v>1109</v>
      </c>
      <c r="B1116" s="118" t="s">
        <v>4204</v>
      </c>
      <c r="C1116" s="123" t="s">
        <v>2335</v>
      </c>
      <c r="D1116" s="116">
        <v>8</v>
      </c>
    </row>
    <row r="1117" spans="1:4" ht="12" customHeight="1" x14ac:dyDescent="0.2">
      <c r="A1117" s="110">
        <v>1110</v>
      </c>
      <c r="B1117" s="118" t="s">
        <v>4205</v>
      </c>
      <c r="C1117" s="123" t="s">
        <v>2335</v>
      </c>
      <c r="D1117" s="116">
        <v>8</v>
      </c>
    </row>
    <row r="1118" spans="1:4" ht="12" customHeight="1" x14ac:dyDescent="0.2">
      <c r="A1118" s="107">
        <v>1111</v>
      </c>
      <c r="B1118" s="118" t="s">
        <v>4206</v>
      </c>
      <c r="C1118" s="123" t="s">
        <v>2335</v>
      </c>
      <c r="D1118" s="116">
        <v>8</v>
      </c>
    </row>
    <row r="1119" spans="1:4" ht="12" customHeight="1" x14ac:dyDescent="0.2">
      <c r="A1119" s="110">
        <v>1112</v>
      </c>
      <c r="B1119" s="118" t="s">
        <v>4207</v>
      </c>
      <c r="C1119" s="123" t="s">
        <v>2335</v>
      </c>
      <c r="D1119" s="116">
        <v>8</v>
      </c>
    </row>
    <row r="1120" spans="1:4" ht="12" customHeight="1" x14ac:dyDescent="0.2">
      <c r="A1120" s="107">
        <v>1113</v>
      </c>
      <c r="B1120" s="118" t="s">
        <v>4208</v>
      </c>
      <c r="C1120" s="123" t="s">
        <v>2335</v>
      </c>
      <c r="D1120" s="116">
        <v>3</v>
      </c>
    </row>
    <row r="1121" spans="1:4" ht="12" customHeight="1" x14ac:dyDescent="0.2">
      <c r="A1121" s="110">
        <v>1114</v>
      </c>
      <c r="B1121" s="118" t="s">
        <v>4209</v>
      </c>
      <c r="C1121" s="123" t="s">
        <v>2335</v>
      </c>
      <c r="D1121" s="116">
        <v>8</v>
      </c>
    </row>
    <row r="1122" spans="1:4" ht="12" customHeight="1" x14ac:dyDescent="0.2">
      <c r="A1122" s="107">
        <v>1115</v>
      </c>
      <c r="B1122" s="118" t="s">
        <v>4210</v>
      </c>
      <c r="C1122" s="123" t="s">
        <v>2335</v>
      </c>
      <c r="D1122" s="116">
        <v>9</v>
      </c>
    </row>
    <row r="1123" spans="1:4" ht="12" customHeight="1" x14ac:dyDescent="0.2">
      <c r="A1123" s="110">
        <v>1116</v>
      </c>
      <c r="B1123" s="118" t="s">
        <v>4211</v>
      </c>
      <c r="C1123" s="123" t="s">
        <v>2335</v>
      </c>
      <c r="D1123" s="116">
        <v>8</v>
      </c>
    </row>
    <row r="1124" spans="1:4" ht="12" customHeight="1" x14ac:dyDescent="0.2">
      <c r="A1124" s="107">
        <v>1117</v>
      </c>
      <c r="B1124" s="118" t="s">
        <v>4212</v>
      </c>
      <c r="C1124" s="123" t="s">
        <v>2335</v>
      </c>
      <c r="D1124" s="116">
        <v>8</v>
      </c>
    </row>
    <row r="1125" spans="1:4" ht="12" customHeight="1" x14ac:dyDescent="0.2">
      <c r="A1125" s="110">
        <v>1118</v>
      </c>
      <c r="B1125" s="118" t="s">
        <v>4213</v>
      </c>
      <c r="C1125" s="123" t="s">
        <v>2335</v>
      </c>
      <c r="D1125" s="116">
        <v>8</v>
      </c>
    </row>
    <row r="1126" spans="1:4" ht="12" customHeight="1" x14ac:dyDescent="0.2">
      <c r="A1126" s="107">
        <v>1119</v>
      </c>
      <c r="B1126" s="118" t="s">
        <v>2969</v>
      </c>
      <c r="C1126" s="123" t="s">
        <v>2335</v>
      </c>
      <c r="D1126" s="116">
        <v>8</v>
      </c>
    </row>
    <row r="1127" spans="1:4" ht="12" customHeight="1" x14ac:dyDescent="0.2">
      <c r="A1127" s="110">
        <v>1120</v>
      </c>
      <c r="B1127" s="118" t="s">
        <v>4214</v>
      </c>
      <c r="C1127" s="123" t="s">
        <v>2335</v>
      </c>
      <c r="D1127" s="116">
        <v>8</v>
      </c>
    </row>
    <row r="1128" spans="1:4" ht="12" customHeight="1" x14ac:dyDescent="0.2">
      <c r="A1128" s="107">
        <v>1121</v>
      </c>
      <c r="B1128" s="118" t="s">
        <v>4215</v>
      </c>
      <c r="C1128" s="123" t="s">
        <v>2335</v>
      </c>
      <c r="D1128" s="116">
        <v>8</v>
      </c>
    </row>
    <row r="1129" spans="1:4" ht="12" customHeight="1" x14ac:dyDescent="0.2">
      <c r="A1129" s="110">
        <v>1122</v>
      </c>
      <c r="B1129" s="118" t="s">
        <v>4216</v>
      </c>
      <c r="C1129" s="123" t="s">
        <v>2335</v>
      </c>
      <c r="D1129" s="116">
        <v>8</v>
      </c>
    </row>
    <row r="1130" spans="1:4" ht="12" customHeight="1" x14ac:dyDescent="0.2">
      <c r="A1130" s="107">
        <v>1123</v>
      </c>
      <c r="B1130" s="118" t="s">
        <v>4217</v>
      </c>
      <c r="C1130" s="123" t="s">
        <v>2335</v>
      </c>
      <c r="D1130" s="116">
        <v>10</v>
      </c>
    </row>
    <row r="1131" spans="1:4" ht="12" customHeight="1" x14ac:dyDescent="0.2">
      <c r="A1131" s="110">
        <v>1124</v>
      </c>
      <c r="B1131" s="118" t="s">
        <v>4218</v>
      </c>
      <c r="C1131" s="123" t="s">
        <v>2335</v>
      </c>
      <c r="D1131" s="116">
        <v>8</v>
      </c>
    </row>
    <row r="1132" spans="1:4" ht="12" customHeight="1" x14ac:dyDescent="0.2">
      <c r="A1132" s="107">
        <v>1125</v>
      </c>
      <c r="B1132" s="118" t="s">
        <v>4219</v>
      </c>
      <c r="C1132" s="123" t="s">
        <v>2335</v>
      </c>
      <c r="D1132" s="116">
        <v>13</v>
      </c>
    </row>
    <row r="1133" spans="1:4" ht="12" customHeight="1" x14ac:dyDescent="0.2">
      <c r="A1133" s="110">
        <v>1126</v>
      </c>
      <c r="B1133" s="118" t="s">
        <v>4220</v>
      </c>
      <c r="C1133" s="123" t="s">
        <v>2335</v>
      </c>
      <c r="D1133" s="116">
        <v>8</v>
      </c>
    </row>
    <row r="1134" spans="1:4" ht="12" customHeight="1" x14ac:dyDescent="0.2">
      <c r="A1134" s="107">
        <v>1127</v>
      </c>
      <c r="B1134" s="118" t="s">
        <v>4221</v>
      </c>
      <c r="C1134" s="123" t="s">
        <v>2335</v>
      </c>
      <c r="D1134" s="116">
        <v>7</v>
      </c>
    </row>
    <row r="1135" spans="1:4" ht="12" customHeight="1" x14ac:dyDescent="0.2">
      <c r="A1135" s="110">
        <v>1128</v>
      </c>
      <c r="B1135" s="118" t="s">
        <v>4222</v>
      </c>
      <c r="C1135" s="123" t="s">
        <v>2335</v>
      </c>
      <c r="D1135" s="116">
        <v>8</v>
      </c>
    </row>
    <row r="1136" spans="1:4" ht="12" customHeight="1" x14ac:dyDescent="0.2">
      <c r="A1136" s="107">
        <v>1129</v>
      </c>
      <c r="B1136" s="118" t="s">
        <v>4223</v>
      </c>
      <c r="C1136" s="123" t="s">
        <v>2335</v>
      </c>
      <c r="D1136" s="116">
        <v>11</v>
      </c>
    </row>
    <row r="1137" spans="1:4" ht="12" customHeight="1" x14ac:dyDescent="0.2">
      <c r="A1137" s="110">
        <v>1130</v>
      </c>
      <c r="B1137" s="118" t="s">
        <v>4224</v>
      </c>
      <c r="C1137" s="123" t="s">
        <v>2335</v>
      </c>
      <c r="D1137" s="116">
        <v>8</v>
      </c>
    </row>
    <row r="1138" spans="1:4" ht="12" customHeight="1" x14ac:dyDescent="0.2">
      <c r="A1138" s="107">
        <v>1131</v>
      </c>
      <c r="B1138" s="118" t="s">
        <v>4225</v>
      </c>
      <c r="C1138" s="123" t="s">
        <v>2335</v>
      </c>
      <c r="D1138" s="116">
        <v>14</v>
      </c>
    </row>
    <row r="1139" spans="1:4" ht="12" customHeight="1" x14ac:dyDescent="0.2">
      <c r="A1139" s="110">
        <v>1132</v>
      </c>
      <c r="B1139" s="118" t="s">
        <v>4226</v>
      </c>
      <c r="C1139" s="123" t="s">
        <v>2335</v>
      </c>
      <c r="D1139" s="116">
        <v>11</v>
      </c>
    </row>
    <row r="1140" spans="1:4" ht="12" customHeight="1" x14ac:dyDescent="0.2">
      <c r="A1140" s="107">
        <v>1133</v>
      </c>
      <c r="B1140" s="118" t="s">
        <v>4227</v>
      </c>
      <c r="C1140" s="123" t="s">
        <v>2335</v>
      </c>
      <c r="D1140" s="116">
        <v>10</v>
      </c>
    </row>
    <row r="1141" spans="1:4" ht="12" customHeight="1" x14ac:dyDescent="0.2">
      <c r="A1141" s="110">
        <v>1134</v>
      </c>
      <c r="B1141" s="118" t="s">
        <v>4228</v>
      </c>
      <c r="C1141" s="123" t="s">
        <v>2335</v>
      </c>
      <c r="D1141" s="116">
        <v>10</v>
      </c>
    </row>
    <row r="1142" spans="1:4" ht="12" customHeight="1" x14ac:dyDescent="0.2">
      <c r="A1142" s="107">
        <v>1135</v>
      </c>
      <c r="B1142" s="118" t="s">
        <v>4229</v>
      </c>
      <c r="C1142" s="123" t="s">
        <v>2335</v>
      </c>
      <c r="D1142" s="116">
        <v>10</v>
      </c>
    </row>
    <row r="1143" spans="1:4" ht="12" customHeight="1" x14ac:dyDescent="0.2">
      <c r="A1143" s="110">
        <v>1136</v>
      </c>
      <c r="B1143" s="118" t="s">
        <v>4230</v>
      </c>
      <c r="C1143" s="123" t="s">
        <v>2335</v>
      </c>
      <c r="D1143" s="116">
        <v>13</v>
      </c>
    </row>
    <row r="1144" spans="1:4" ht="12" customHeight="1" x14ac:dyDescent="0.2">
      <c r="A1144" s="107">
        <v>1137</v>
      </c>
      <c r="B1144" s="118" t="s">
        <v>4231</v>
      </c>
      <c r="C1144" s="123" t="s">
        <v>2335</v>
      </c>
      <c r="D1144" s="116">
        <v>10</v>
      </c>
    </row>
    <row r="1145" spans="1:4" ht="12" customHeight="1" x14ac:dyDescent="0.2">
      <c r="A1145" s="110">
        <v>1138</v>
      </c>
      <c r="B1145" s="118" t="s">
        <v>4232</v>
      </c>
      <c r="C1145" s="123" t="s">
        <v>2335</v>
      </c>
      <c r="D1145" s="116">
        <v>10</v>
      </c>
    </row>
    <row r="1146" spans="1:4" ht="12" customHeight="1" x14ac:dyDescent="0.2">
      <c r="A1146" s="107">
        <v>1139</v>
      </c>
      <c r="B1146" s="118" t="s">
        <v>4233</v>
      </c>
      <c r="C1146" s="123" t="s">
        <v>2335</v>
      </c>
      <c r="D1146" s="116">
        <v>12</v>
      </c>
    </row>
    <row r="1147" spans="1:4" ht="12" customHeight="1" x14ac:dyDescent="0.2">
      <c r="A1147" s="110">
        <v>1140</v>
      </c>
      <c r="B1147" s="118" t="s">
        <v>4234</v>
      </c>
      <c r="C1147" s="123" t="s">
        <v>2335</v>
      </c>
      <c r="D1147" s="116">
        <v>12</v>
      </c>
    </row>
    <row r="1148" spans="1:4" ht="12" customHeight="1" x14ac:dyDescent="0.2">
      <c r="A1148" s="107">
        <v>1141</v>
      </c>
      <c r="B1148" s="118" t="s">
        <v>4235</v>
      </c>
      <c r="C1148" s="123" t="s">
        <v>2335</v>
      </c>
      <c r="D1148" s="116">
        <v>8</v>
      </c>
    </row>
    <row r="1149" spans="1:4" ht="12" customHeight="1" x14ac:dyDescent="0.2">
      <c r="A1149" s="110">
        <v>1142</v>
      </c>
      <c r="B1149" s="118" t="s">
        <v>4236</v>
      </c>
      <c r="C1149" s="123" t="s">
        <v>2335</v>
      </c>
      <c r="D1149" s="116">
        <v>3</v>
      </c>
    </row>
    <row r="1150" spans="1:4" ht="12" customHeight="1" x14ac:dyDescent="0.2">
      <c r="A1150" s="107">
        <v>1143</v>
      </c>
      <c r="B1150" s="118" t="s">
        <v>4237</v>
      </c>
      <c r="C1150" s="123" t="s">
        <v>2335</v>
      </c>
      <c r="D1150" s="116">
        <v>8</v>
      </c>
    </row>
    <row r="1151" spans="1:4" ht="12" customHeight="1" x14ac:dyDescent="0.2">
      <c r="A1151" s="110">
        <v>1144</v>
      </c>
      <c r="B1151" s="118" t="s">
        <v>4238</v>
      </c>
      <c r="C1151" s="123" t="s">
        <v>2335</v>
      </c>
      <c r="D1151" s="116">
        <v>8</v>
      </c>
    </row>
    <row r="1152" spans="1:4" ht="12" customHeight="1" x14ac:dyDescent="0.2">
      <c r="A1152" s="107">
        <v>1145</v>
      </c>
      <c r="B1152" s="118" t="s">
        <v>4239</v>
      </c>
      <c r="C1152" s="123" t="s">
        <v>2335</v>
      </c>
      <c r="D1152" s="116">
        <v>8</v>
      </c>
    </row>
    <row r="1153" spans="1:4" ht="12" customHeight="1" x14ac:dyDescent="0.2">
      <c r="A1153" s="110">
        <v>1146</v>
      </c>
      <c r="B1153" s="118" t="s">
        <v>4240</v>
      </c>
      <c r="C1153" s="123" t="s">
        <v>2335</v>
      </c>
      <c r="D1153" s="116">
        <v>8</v>
      </c>
    </row>
    <row r="1154" spans="1:4" ht="12" customHeight="1" x14ac:dyDescent="0.2">
      <c r="A1154" s="107">
        <v>1147</v>
      </c>
      <c r="B1154" s="118" t="s">
        <v>4241</v>
      </c>
      <c r="C1154" s="123" t="s">
        <v>2335</v>
      </c>
      <c r="D1154" s="116">
        <v>13</v>
      </c>
    </row>
    <row r="1155" spans="1:4" ht="12" customHeight="1" x14ac:dyDescent="0.2">
      <c r="A1155" s="110">
        <v>1148</v>
      </c>
      <c r="B1155" s="118" t="s">
        <v>4242</v>
      </c>
      <c r="C1155" s="123" t="s">
        <v>2335</v>
      </c>
      <c r="D1155" s="116">
        <v>9</v>
      </c>
    </row>
    <row r="1156" spans="1:4" ht="12" customHeight="1" x14ac:dyDescent="0.2">
      <c r="A1156" s="107">
        <v>1149</v>
      </c>
      <c r="B1156" s="118" t="s">
        <v>4243</v>
      </c>
      <c r="C1156" s="123" t="s">
        <v>2335</v>
      </c>
      <c r="D1156" s="116">
        <v>16</v>
      </c>
    </row>
    <row r="1157" spans="1:4" ht="12" customHeight="1" x14ac:dyDescent="0.2">
      <c r="A1157" s="110">
        <v>1150</v>
      </c>
      <c r="B1157" s="118" t="s">
        <v>4244</v>
      </c>
      <c r="C1157" s="123" t="s">
        <v>2335</v>
      </c>
      <c r="D1157" s="116">
        <v>8</v>
      </c>
    </row>
    <row r="1158" spans="1:4" ht="12" customHeight="1" x14ac:dyDescent="0.2">
      <c r="A1158" s="107">
        <v>1151</v>
      </c>
      <c r="B1158" s="118" t="s">
        <v>4245</v>
      </c>
      <c r="C1158" s="123" t="s">
        <v>2335</v>
      </c>
      <c r="D1158" s="116">
        <v>3</v>
      </c>
    </row>
    <row r="1159" spans="1:4" ht="12" customHeight="1" x14ac:dyDescent="0.2">
      <c r="A1159" s="110">
        <v>1152</v>
      </c>
      <c r="B1159" s="118" t="s">
        <v>4246</v>
      </c>
      <c r="C1159" s="123" t="s">
        <v>2335</v>
      </c>
      <c r="D1159" s="116">
        <v>15</v>
      </c>
    </row>
    <row r="1160" spans="1:4" ht="12" customHeight="1" x14ac:dyDescent="0.2">
      <c r="A1160" s="107">
        <v>1153</v>
      </c>
      <c r="B1160" s="118" t="s">
        <v>4247</v>
      </c>
      <c r="C1160" s="123" t="s">
        <v>2335</v>
      </c>
      <c r="D1160" s="116">
        <v>13</v>
      </c>
    </row>
    <row r="1161" spans="1:4" ht="12" customHeight="1" x14ac:dyDescent="0.2">
      <c r="A1161" s="110">
        <v>1154</v>
      </c>
      <c r="B1161" s="118" t="s">
        <v>4248</v>
      </c>
      <c r="C1161" s="123" t="s">
        <v>2335</v>
      </c>
      <c r="D1161" s="116">
        <v>11</v>
      </c>
    </row>
    <row r="1162" spans="1:4" ht="12" customHeight="1" x14ac:dyDescent="0.2">
      <c r="A1162" s="107">
        <v>1155</v>
      </c>
      <c r="B1162" s="118" t="s">
        <v>4249</v>
      </c>
      <c r="C1162" s="123" t="s">
        <v>2335</v>
      </c>
      <c r="D1162" s="116">
        <v>13</v>
      </c>
    </row>
    <row r="1163" spans="1:4" ht="12" customHeight="1" x14ac:dyDescent="0.2">
      <c r="A1163" s="110">
        <v>1156</v>
      </c>
      <c r="B1163" s="118" t="s">
        <v>4250</v>
      </c>
      <c r="C1163" s="123" t="s">
        <v>2335</v>
      </c>
      <c r="D1163" s="116">
        <v>9</v>
      </c>
    </row>
    <row r="1164" spans="1:4" ht="12" customHeight="1" x14ac:dyDescent="0.2">
      <c r="A1164" s="107">
        <v>1157</v>
      </c>
      <c r="B1164" s="118" t="s">
        <v>4251</v>
      </c>
      <c r="C1164" s="123" t="s">
        <v>2335</v>
      </c>
      <c r="D1164" s="116">
        <v>9</v>
      </c>
    </row>
    <row r="1165" spans="1:4" ht="12" customHeight="1" x14ac:dyDescent="0.2">
      <c r="A1165" s="110">
        <v>1158</v>
      </c>
      <c r="B1165" s="118" t="s">
        <v>4252</v>
      </c>
      <c r="C1165" s="123" t="s">
        <v>2335</v>
      </c>
      <c r="D1165" s="116">
        <v>9</v>
      </c>
    </row>
    <row r="1166" spans="1:4" ht="12" customHeight="1" x14ac:dyDescent="0.2">
      <c r="A1166" s="107">
        <v>1159</v>
      </c>
      <c r="B1166" s="118" t="s">
        <v>4253</v>
      </c>
      <c r="C1166" s="123" t="s">
        <v>2335</v>
      </c>
      <c r="D1166" s="116">
        <v>12</v>
      </c>
    </row>
    <row r="1167" spans="1:4" ht="12" customHeight="1" x14ac:dyDescent="0.2">
      <c r="A1167" s="110">
        <v>1160</v>
      </c>
      <c r="B1167" s="118" t="s">
        <v>4254</v>
      </c>
      <c r="C1167" s="123" t="s">
        <v>2335</v>
      </c>
      <c r="D1167" s="116">
        <v>10</v>
      </c>
    </row>
    <row r="1168" spans="1:4" ht="12" customHeight="1" x14ac:dyDescent="0.2">
      <c r="A1168" s="107">
        <v>1161</v>
      </c>
      <c r="B1168" s="118" t="s">
        <v>4255</v>
      </c>
      <c r="C1168" s="123" t="s">
        <v>2335</v>
      </c>
      <c r="D1168" s="116">
        <v>13</v>
      </c>
    </row>
    <row r="1169" spans="1:4" ht="12" customHeight="1" x14ac:dyDescent="0.2">
      <c r="A1169" s="110">
        <v>1162</v>
      </c>
      <c r="B1169" s="118" t="s">
        <v>4256</v>
      </c>
      <c r="C1169" s="123" t="s">
        <v>2335</v>
      </c>
      <c r="D1169" s="116">
        <v>10</v>
      </c>
    </row>
    <row r="1170" spans="1:4" ht="12" customHeight="1" x14ac:dyDescent="0.2">
      <c r="A1170" s="107">
        <v>1163</v>
      </c>
      <c r="B1170" s="118" t="s">
        <v>4257</v>
      </c>
      <c r="C1170" s="123" t="s">
        <v>2335</v>
      </c>
      <c r="D1170" s="116">
        <v>10</v>
      </c>
    </row>
    <row r="1171" spans="1:4" ht="12" customHeight="1" x14ac:dyDescent="0.2">
      <c r="A1171" s="110">
        <v>1164</v>
      </c>
      <c r="B1171" s="118" t="s">
        <v>4258</v>
      </c>
      <c r="C1171" s="123" t="s">
        <v>2335</v>
      </c>
      <c r="D1171" s="116">
        <v>10</v>
      </c>
    </row>
    <row r="1172" spans="1:4" ht="12" customHeight="1" x14ac:dyDescent="0.2">
      <c r="A1172" s="107">
        <v>1165</v>
      </c>
      <c r="B1172" s="118" t="s">
        <v>4259</v>
      </c>
      <c r="C1172" s="123" t="s">
        <v>2335</v>
      </c>
      <c r="D1172" s="116">
        <v>12</v>
      </c>
    </row>
    <row r="1173" spans="1:4" ht="12" customHeight="1" x14ac:dyDescent="0.2">
      <c r="A1173" s="110">
        <v>1166</v>
      </c>
      <c r="B1173" s="118" t="s">
        <v>4260</v>
      </c>
      <c r="C1173" s="123" t="s">
        <v>2335</v>
      </c>
      <c r="D1173" s="116">
        <v>12</v>
      </c>
    </row>
    <row r="1174" spans="1:4" ht="12" customHeight="1" x14ac:dyDescent="0.2">
      <c r="A1174" s="107">
        <v>1167</v>
      </c>
      <c r="B1174" s="118" t="s">
        <v>4261</v>
      </c>
      <c r="C1174" s="123" t="s">
        <v>2335</v>
      </c>
      <c r="D1174" s="116">
        <v>13</v>
      </c>
    </row>
    <row r="1175" spans="1:4" ht="12" customHeight="1" x14ac:dyDescent="0.2">
      <c r="A1175" s="110">
        <v>1168</v>
      </c>
      <c r="B1175" s="118" t="s">
        <v>4262</v>
      </c>
      <c r="C1175" s="123" t="s">
        <v>2335</v>
      </c>
      <c r="D1175" s="116">
        <v>13</v>
      </c>
    </row>
    <row r="1176" spans="1:4" ht="12" customHeight="1" x14ac:dyDescent="0.2">
      <c r="A1176" s="107">
        <v>1169</v>
      </c>
      <c r="B1176" s="118" t="s">
        <v>4263</v>
      </c>
      <c r="C1176" s="123" t="s">
        <v>2335</v>
      </c>
      <c r="D1176" s="116">
        <v>10</v>
      </c>
    </row>
    <row r="1177" spans="1:4" ht="12" customHeight="1" x14ac:dyDescent="0.2">
      <c r="A1177" s="110">
        <v>1170</v>
      </c>
      <c r="B1177" s="118" t="s">
        <v>4264</v>
      </c>
      <c r="C1177" s="123" t="s">
        <v>2335</v>
      </c>
      <c r="D1177" s="116">
        <v>15</v>
      </c>
    </row>
    <row r="1178" spans="1:4" ht="12" customHeight="1" x14ac:dyDescent="0.2">
      <c r="A1178" s="107">
        <v>1171</v>
      </c>
      <c r="B1178" s="118" t="s">
        <v>4265</v>
      </c>
      <c r="C1178" s="123" t="s">
        <v>2335</v>
      </c>
      <c r="D1178" s="116">
        <v>11</v>
      </c>
    </row>
    <row r="1179" spans="1:4" ht="12" customHeight="1" x14ac:dyDescent="0.2">
      <c r="A1179" s="110">
        <v>1172</v>
      </c>
      <c r="B1179" s="118" t="s">
        <v>4266</v>
      </c>
      <c r="C1179" s="123" t="s">
        <v>2335</v>
      </c>
      <c r="D1179" s="116">
        <v>11</v>
      </c>
    </row>
    <row r="1180" spans="1:4" ht="12" customHeight="1" x14ac:dyDescent="0.2">
      <c r="A1180" s="107">
        <v>1173</v>
      </c>
      <c r="B1180" s="118" t="s">
        <v>4267</v>
      </c>
      <c r="C1180" s="123" t="s">
        <v>2335</v>
      </c>
      <c r="D1180" s="116">
        <v>10</v>
      </c>
    </row>
    <row r="1181" spans="1:4" ht="12" customHeight="1" x14ac:dyDescent="0.2">
      <c r="A1181" s="110">
        <v>1174</v>
      </c>
      <c r="B1181" s="118" t="s">
        <v>4268</v>
      </c>
      <c r="C1181" s="123" t="s">
        <v>2335</v>
      </c>
      <c r="D1181" s="116">
        <v>16</v>
      </c>
    </row>
    <row r="1182" spans="1:4" ht="12" customHeight="1" x14ac:dyDescent="0.2">
      <c r="A1182" s="107">
        <v>1175</v>
      </c>
      <c r="B1182" s="118" t="s">
        <v>2328</v>
      </c>
      <c r="C1182" s="123" t="s">
        <v>2335</v>
      </c>
      <c r="D1182" s="116">
        <v>21</v>
      </c>
    </row>
    <row r="1183" spans="1:4" ht="12" customHeight="1" x14ac:dyDescent="0.2">
      <c r="A1183" s="110">
        <v>1176</v>
      </c>
      <c r="B1183" s="118" t="s">
        <v>2330</v>
      </c>
      <c r="C1183" s="123" t="s">
        <v>2335</v>
      </c>
      <c r="D1183" s="116">
        <v>10</v>
      </c>
    </row>
    <row r="1184" spans="1:4" ht="12" customHeight="1" x14ac:dyDescent="0.2">
      <c r="A1184" s="107">
        <v>1177</v>
      </c>
      <c r="B1184" s="118" t="s">
        <v>2331</v>
      </c>
      <c r="C1184" s="123" t="s">
        <v>2335</v>
      </c>
      <c r="D1184" s="116">
        <v>10</v>
      </c>
    </row>
    <row r="1185" spans="1:4" ht="12" customHeight="1" x14ac:dyDescent="0.2">
      <c r="A1185" s="110">
        <v>1178</v>
      </c>
      <c r="B1185" s="118" t="s">
        <v>2332</v>
      </c>
      <c r="C1185" s="123" t="s">
        <v>2335</v>
      </c>
      <c r="D1185" s="116">
        <v>9</v>
      </c>
    </row>
    <row r="1186" spans="1:4" ht="12" customHeight="1" x14ac:dyDescent="0.2">
      <c r="A1186" s="107">
        <v>1179</v>
      </c>
      <c r="B1186" s="118" t="s">
        <v>4269</v>
      </c>
      <c r="C1186" s="123" t="s">
        <v>2335</v>
      </c>
      <c r="D1186" s="116">
        <v>10</v>
      </c>
    </row>
    <row r="1187" spans="1:4" ht="12" customHeight="1" x14ac:dyDescent="0.2">
      <c r="A1187" s="110">
        <v>1180</v>
      </c>
      <c r="B1187" s="118" t="s">
        <v>4270</v>
      </c>
      <c r="C1187" s="123" t="s">
        <v>2335</v>
      </c>
      <c r="D1187" s="116">
        <v>10</v>
      </c>
    </row>
    <row r="1188" spans="1:4" ht="12" customHeight="1" x14ac:dyDescent="0.2">
      <c r="A1188" s="107">
        <v>1181</v>
      </c>
      <c r="B1188" s="118" t="s">
        <v>4271</v>
      </c>
      <c r="C1188" s="123" t="s">
        <v>2335</v>
      </c>
      <c r="D1188" s="116">
        <v>10</v>
      </c>
    </row>
    <row r="1189" spans="1:4" ht="12" customHeight="1" x14ac:dyDescent="0.2">
      <c r="A1189" s="110">
        <v>1182</v>
      </c>
      <c r="B1189" s="118" t="s">
        <v>4272</v>
      </c>
      <c r="C1189" s="123" t="s">
        <v>2335</v>
      </c>
      <c r="D1189" s="116">
        <v>3</v>
      </c>
    </row>
    <row r="1190" spans="1:4" ht="12" customHeight="1" x14ac:dyDescent="0.2">
      <c r="A1190" s="107">
        <v>1183</v>
      </c>
      <c r="B1190" s="118" t="s">
        <v>4273</v>
      </c>
      <c r="C1190" s="123" t="s">
        <v>2335</v>
      </c>
      <c r="D1190" s="116">
        <v>9</v>
      </c>
    </row>
    <row r="1191" spans="1:4" ht="12" customHeight="1" x14ac:dyDescent="0.2">
      <c r="A1191" s="110">
        <v>1184</v>
      </c>
      <c r="B1191" s="118" t="s">
        <v>4274</v>
      </c>
      <c r="C1191" s="123" t="s">
        <v>2335</v>
      </c>
      <c r="D1191" s="116">
        <v>9</v>
      </c>
    </row>
    <row r="1192" spans="1:4" ht="12" customHeight="1" x14ac:dyDescent="0.2">
      <c r="A1192" s="107">
        <v>1185</v>
      </c>
      <c r="B1192" s="118" t="s">
        <v>4275</v>
      </c>
      <c r="C1192" s="123" t="s">
        <v>2335</v>
      </c>
      <c r="D1192" s="116">
        <v>7</v>
      </c>
    </row>
    <row r="1193" spans="1:4" ht="12" customHeight="1" x14ac:dyDescent="0.2">
      <c r="A1193" s="110">
        <v>1186</v>
      </c>
      <c r="B1193" s="118" t="s">
        <v>4276</v>
      </c>
      <c r="C1193" s="123" t="s">
        <v>2335</v>
      </c>
      <c r="D1193" s="116">
        <v>9</v>
      </c>
    </row>
    <row r="1194" spans="1:4" ht="12" customHeight="1" x14ac:dyDescent="0.2">
      <c r="A1194" s="107">
        <v>1187</v>
      </c>
      <c r="B1194" s="118" t="s">
        <v>4277</v>
      </c>
      <c r="C1194" s="123" t="s">
        <v>2335</v>
      </c>
      <c r="D1194" s="116">
        <v>25</v>
      </c>
    </row>
    <row r="1195" spans="1:4" ht="12" customHeight="1" x14ac:dyDescent="0.2">
      <c r="A1195" s="110">
        <v>1188</v>
      </c>
      <c r="B1195" s="118" t="s">
        <v>4278</v>
      </c>
      <c r="C1195" s="123" t="s">
        <v>2335</v>
      </c>
      <c r="D1195" s="116">
        <v>10</v>
      </c>
    </row>
    <row r="1196" spans="1:4" ht="12" customHeight="1" x14ac:dyDescent="0.2">
      <c r="A1196" s="107">
        <v>1189</v>
      </c>
      <c r="B1196" s="118" t="s">
        <v>4279</v>
      </c>
      <c r="C1196" s="123" t="s">
        <v>2335</v>
      </c>
      <c r="D1196" s="116">
        <v>10</v>
      </c>
    </row>
    <row r="1197" spans="1:4" ht="12" customHeight="1" x14ac:dyDescent="0.2">
      <c r="A1197" s="110">
        <v>1190</v>
      </c>
      <c r="B1197" s="118" t="s">
        <v>4280</v>
      </c>
      <c r="C1197" s="123" t="s">
        <v>2335</v>
      </c>
      <c r="D1197" s="116">
        <v>10</v>
      </c>
    </row>
    <row r="1198" spans="1:4" ht="12" customHeight="1" x14ac:dyDescent="0.2">
      <c r="A1198" s="107">
        <v>1191</v>
      </c>
      <c r="B1198" s="118" t="s">
        <v>4281</v>
      </c>
      <c r="C1198" s="123" t="s">
        <v>2335</v>
      </c>
      <c r="D1198" s="116">
        <v>10</v>
      </c>
    </row>
    <row r="1199" spans="1:4" ht="12" customHeight="1" x14ac:dyDescent="0.2">
      <c r="A1199" s="110">
        <v>1192</v>
      </c>
      <c r="B1199" s="118" t="s">
        <v>4282</v>
      </c>
      <c r="C1199" s="123" t="s">
        <v>2335</v>
      </c>
      <c r="D1199" s="116">
        <v>10</v>
      </c>
    </row>
    <row r="1200" spans="1:4" ht="12" customHeight="1" x14ac:dyDescent="0.2">
      <c r="A1200" s="107">
        <v>1193</v>
      </c>
      <c r="B1200" s="118" t="s">
        <v>4283</v>
      </c>
      <c r="C1200" s="123" t="s">
        <v>2335</v>
      </c>
      <c r="D1200" s="116">
        <v>11</v>
      </c>
    </row>
    <row r="1201" spans="1:4" ht="12" customHeight="1" x14ac:dyDescent="0.2">
      <c r="A1201" s="110">
        <v>1194</v>
      </c>
      <c r="B1201" s="118" t="s">
        <v>4284</v>
      </c>
      <c r="C1201" s="123" t="s">
        <v>2335</v>
      </c>
      <c r="D1201" s="116">
        <v>10</v>
      </c>
    </row>
    <row r="1202" spans="1:4" ht="12" customHeight="1" x14ac:dyDescent="0.2">
      <c r="A1202" s="107">
        <v>1195</v>
      </c>
      <c r="B1202" s="118" t="s">
        <v>4285</v>
      </c>
      <c r="C1202" s="123" t="s">
        <v>2335</v>
      </c>
      <c r="D1202" s="116">
        <v>7</v>
      </c>
    </row>
    <row r="1203" spans="1:4" ht="12" customHeight="1" x14ac:dyDescent="0.2">
      <c r="A1203" s="110">
        <v>1196</v>
      </c>
      <c r="B1203" s="118" t="s">
        <v>4286</v>
      </c>
      <c r="C1203" s="123" t="s">
        <v>2335</v>
      </c>
      <c r="D1203" s="116">
        <v>9</v>
      </c>
    </row>
    <row r="1204" spans="1:4" ht="12" customHeight="1" x14ac:dyDescent="0.2">
      <c r="A1204" s="107">
        <v>1197</v>
      </c>
      <c r="B1204" s="118" t="s">
        <v>4287</v>
      </c>
      <c r="C1204" s="123" t="s">
        <v>2335</v>
      </c>
      <c r="D1204" s="116">
        <v>9</v>
      </c>
    </row>
    <row r="1205" spans="1:4" ht="12" customHeight="1" x14ac:dyDescent="0.2">
      <c r="A1205" s="110">
        <v>1198</v>
      </c>
      <c r="B1205" s="118" t="s">
        <v>4288</v>
      </c>
      <c r="C1205" s="123" t="s">
        <v>2335</v>
      </c>
      <c r="D1205" s="116">
        <v>10</v>
      </c>
    </row>
    <row r="1206" spans="1:4" ht="12" customHeight="1" x14ac:dyDescent="0.2">
      <c r="A1206" s="107">
        <v>1199</v>
      </c>
      <c r="B1206" s="118" t="s">
        <v>4289</v>
      </c>
      <c r="C1206" s="123" t="s">
        <v>2335</v>
      </c>
      <c r="D1206" s="116">
        <v>10</v>
      </c>
    </row>
    <row r="1207" spans="1:4" ht="12" customHeight="1" x14ac:dyDescent="0.2">
      <c r="A1207" s="110">
        <v>1200</v>
      </c>
      <c r="B1207" s="118" t="s">
        <v>4290</v>
      </c>
      <c r="C1207" s="123" t="s">
        <v>2335</v>
      </c>
      <c r="D1207" s="116">
        <v>9</v>
      </c>
    </row>
    <row r="1208" spans="1:4" ht="12" customHeight="1" x14ac:dyDescent="0.2">
      <c r="A1208" s="107">
        <v>1201</v>
      </c>
      <c r="B1208" s="118" t="s">
        <v>4288</v>
      </c>
      <c r="C1208" s="123" t="s">
        <v>2335</v>
      </c>
      <c r="D1208" s="116">
        <v>13</v>
      </c>
    </row>
    <row r="1209" spans="1:4" ht="12" customHeight="1" x14ac:dyDescent="0.2">
      <c r="A1209" s="110">
        <v>1202</v>
      </c>
      <c r="B1209" s="118" t="s">
        <v>4291</v>
      </c>
      <c r="C1209" s="123" t="s">
        <v>2335</v>
      </c>
      <c r="D1209" s="116">
        <v>10</v>
      </c>
    </row>
    <row r="1210" spans="1:4" ht="12" customHeight="1" x14ac:dyDescent="0.2">
      <c r="A1210" s="107">
        <v>1203</v>
      </c>
      <c r="B1210" s="118" t="s">
        <v>4292</v>
      </c>
      <c r="C1210" s="123" t="s">
        <v>2335</v>
      </c>
      <c r="D1210" s="116">
        <v>12</v>
      </c>
    </row>
    <row r="1211" spans="1:4" ht="12" customHeight="1" x14ac:dyDescent="0.2">
      <c r="A1211" s="110">
        <v>1204</v>
      </c>
      <c r="B1211" s="118" t="s">
        <v>4293</v>
      </c>
      <c r="C1211" s="123" t="s">
        <v>2335</v>
      </c>
      <c r="D1211" s="116">
        <v>10</v>
      </c>
    </row>
    <row r="1212" spans="1:4" ht="12" customHeight="1" x14ac:dyDescent="0.2">
      <c r="A1212" s="107">
        <v>1205</v>
      </c>
      <c r="B1212" s="118" t="s">
        <v>4294</v>
      </c>
      <c r="C1212" s="123" t="s">
        <v>2335</v>
      </c>
      <c r="D1212" s="116">
        <v>8</v>
      </c>
    </row>
    <row r="1213" spans="1:4" ht="12" customHeight="1" x14ac:dyDescent="0.2">
      <c r="A1213" s="110">
        <v>1206</v>
      </c>
      <c r="B1213" s="118" t="s">
        <v>4295</v>
      </c>
      <c r="C1213" s="123" t="s">
        <v>2335</v>
      </c>
      <c r="D1213" s="116">
        <v>11</v>
      </c>
    </row>
    <row r="1214" spans="1:4" ht="12" customHeight="1" x14ac:dyDescent="0.2">
      <c r="A1214" s="107">
        <v>1207</v>
      </c>
      <c r="B1214" s="118" t="s">
        <v>3062</v>
      </c>
      <c r="C1214" s="123" t="s">
        <v>2335</v>
      </c>
      <c r="D1214" s="116">
        <v>10</v>
      </c>
    </row>
    <row r="1215" spans="1:4" ht="12" customHeight="1" x14ac:dyDescent="0.2">
      <c r="A1215" s="110">
        <v>1208</v>
      </c>
      <c r="B1215" s="118" t="s">
        <v>3063</v>
      </c>
      <c r="C1215" s="123" t="s">
        <v>2335</v>
      </c>
      <c r="D1215" s="116">
        <v>10</v>
      </c>
    </row>
    <row r="1216" spans="1:4" ht="12" customHeight="1" x14ac:dyDescent="0.2">
      <c r="A1216" s="107">
        <v>1209</v>
      </c>
      <c r="B1216" s="118" t="s">
        <v>3064</v>
      </c>
      <c r="C1216" s="123" t="s">
        <v>2335</v>
      </c>
      <c r="D1216" s="116">
        <v>13</v>
      </c>
    </row>
    <row r="1217" spans="1:4" ht="12" customHeight="1" x14ac:dyDescent="0.2">
      <c r="A1217" s="110">
        <v>1210</v>
      </c>
      <c r="B1217" s="118" t="s">
        <v>3065</v>
      </c>
      <c r="C1217" s="123" t="s">
        <v>2335</v>
      </c>
      <c r="D1217" s="116">
        <v>13</v>
      </c>
    </row>
    <row r="1218" spans="1:4" ht="12" customHeight="1" x14ac:dyDescent="0.2">
      <c r="A1218" s="107">
        <v>1211</v>
      </c>
      <c r="B1218" s="118" t="s">
        <v>3066</v>
      </c>
      <c r="C1218" s="123" t="s">
        <v>2335</v>
      </c>
      <c r="D1218" s="116">
        <v>9</v>
      </c>
    </row>
    <row r="1219" spans="1:4" ht="12" customHeight="1" x14ac:dyDescent="0.2">
      <c r="A1219" s="110">
        <v>1212</v>
      </c>
      <c r="B1219" s="118" t="s">
        <v>3067</v>
      </c>
      <c r="C1219" s="123" t="s">
        <v>2335</v>
      </c>
      <c r="D1219" s="116">
        <v>10</v>
      </c>
    </row>
    <row r="1220" spans="1:4" ht="12" customHeight="1" x14ac:dyDescent="0.2">
      <c r="A1220" s="107">
        <v>1213</v>
      </c>
      <c r="B1220" s="118" t="s">
        <v>3068</v>
      </c>
      <c r="C1220" s="123" t="s">
        <v>2335</v>
      </c>
      <c r="D1220" s="116">
        <v>9</v>
      </c>
    </row>
    <row r="1221" spans="1:4" ht="12" customHeight="1" x14ac:dyDescent="0.2">
      <c r="A1221" s="110">
        <v>1214</v>
      </c>
      <c r="B1221" s="118" t="s">
        <v>3069</v>
      </c>
      <c r="C1221" s="123" t="s">
        <v>2335</v>
      </c>
      <c r="D1221" s="116">
        <v>13</v>
      </c>
    </row>
    <row r="1222" spans="1:4" ht="12" customHeight="1" x14ac:dyDescent="0.2">
      <c r="A1222" s="107">
        <v>1215</v>
      </c>
      <c r="B1222" s="118" t="s">
        <v>3070</v>
      </c>
      <c r="C1222" s="123" t="s">
        <v>2335</v>
      </c>
      <c r="D1222" s="116">
        <v>9</v>
      </c>
    </row>
    <row r="1223" spans="1:4" ht="12" customHeight="1" x14ac:dyDescent="0.2">
      <c r="A1223" s="110">
        <v>1216</v>
      </c>
      <c r="B1223" s="118" t="s">
        <v>3071</v>
      </c>
      <c r="C1223" s="123" t="s">
        <v>2335</v>
      </c>
      <c r="D1223" s="116">
        <v>13</v>
      </c>
    </row>
    <row r="1224" spans="1:4" ht="12" customHeight="1" x14ac:dyDescent="0.2">
      <c r="A1224" s="107">
        <v>1217</v>
      </c>
      <c r="B1224" s="118" t="s">
        <v>3072</v>
      </c>
      <c r="C1224" s="123" t="s">
        <v>2335</v>
      </c>
      <c r="D1224" s="116">
        <v>9</v>
      </c>
    </row>
    <row r="1225" spans="1:4" ht="12" customHeight="1" x14ac:dyDescent="0.2">
      <c r="A1225" s="110">
        <v>1218</v>
      </c>
      <c r="B1225" s="118" t="s">
        <v>3072</v>
      </c>
      <c r="C1225" s="123" t="s">
        <v>2335</v>
      </c>
      <c r="D1225" s="116">
        <v>9</v>
      </c>
    </row>
    <row r="1226" spans="1:4" ht="12" customHeight="1" x14ac:dyDescent="0.2">
      <c r="A1226" s="107">
        <v>1219</v>
      </c>
      <c r="B1226" s="118" t="s">
        <v>3073</v>
      </c>
      <c r="C1226" s="123" t="s">
        <v>2335</v>
      </c>
      <c r="D1226" s="116">
        <v>16</v>
      </c>
    </row>
    <row r="1227" spans="1:4" ht="12" customHeight="1" x14ac:dyDescent="0.2">
      <c r="A1227" s="110">
        <v>1220</v>
      </c>
      <c r="B1227" s="118" t="s">
        <v>3074</v>
      </c>
      <c r="C1227" s="123" t="s">
        <v>2335</v>
      </c>
      <c r="D1227" s="116">
        <v>10</v>
      </c>
    </row>
    <row r="1228" spans="1:4" ht="12" customHeight="1" x14ac:dyDescent="0.2">
      <c r="A1228" s="107">
        <v>1221</v>
      </c>
      <c r="B1228" s="118" t="s">
        <v>3075</v>
      </c>
      <c r="C1228" s="123" t="s">
        <v>2335</v>
      </c>
      <c r="D1228" s="116">
        <v>10</v>
      </c>
    </row>
    <row r="1229" spans="1:4" ht="12" customHeight="1" x14ac:dyDescent="0.2">
      <c r="A1229" s="110">
        <v>1222</v>
      </c>
      <c r="B1229" s="118" t="s">
        <v>3076</v>
      </c>
      <c r="C1229" s="123" t="s">
        <v>2335</v>
      </c>
      <c r="D1229" s="116">
        <v>10</v>
      </c>
    </row>
    <row r="1230" spans="1:4" ht="12" customHeight="1" x14ac:dyDescent="0.2">
      <c r="A1230" s="107">
        <v>1223</v>
      </c>
      <c r="B1230" s="118" t="s">
        <v>3077</v>
      </c>
      <c r="C1230" s="123" t="s">
        <v>2335</v>
      </c>
      <c r="D1230" s="116">
        <v>9</v>
      </c>
    </row>
    <row r="1231" spans="1:4" ht="12" customHeight="1" x14ac:dyDescent="0.2">
      <c r="A1231" s="110">
        <v>1224</v>
      </c>
      <c r="B1231" s="118" t="s">
        <v>3078</v>
      </c>
      <c r="C1231" s="123" t="s">
        <v>2335</v>
      </c>
      <c r="D1231" s="116">
        <v>10</v>
      </c>
    </row>
    <row r="1232" spans="1:4" ht="12" customHeight="1" x14ac:dyDescent="0.2">
      <c r="A1232" s="107">
        <v>1225</v>
      </c>
      <c r="B1232" s="118" t="s">
        <v>3079</v>
      </c>
      <c r="C1232" s="123" t="s">
        <v>2335</v>
      </c>
      <c r="D1232" s="116">
        <v>9</v>
      </c>
    </row>
    <row r="1233" spans="1:4" ht="12" customHeight="1" x14ac:dyDescent="0.2">
      <c r="A1233" s="110">
        <v>1226</v>
      </c>
      <c r="B1233" s="118" t="s">
        <v>3080</v>
      </c>
      <c r="C1233" s="123" t="s">
        <v>2335</v>
      </c>
      <c r="D1233" s="116">
        <v>9</v>
      </c>
    </row>
    <row r="1234" spans="1:4" ht="12" customHeight="1" x14ac:dyDescent="0.2">
      <c r="A1234" s="107">
        <v>1227</v>
      </c>
      <c r="B1234" s="118" t="s">
        <v>3081</v>
      </c>
      <c r="C1234" s="123" t="s">
        <v>2335</v>
      </c>
      <c r="D1234" s="116">
        <v>10</v>
      </c>
    </row>
    <row r="1235" spans="1:4" ht="12" customHeight="1" x14ac:dyDescent="0.2">
      <c r="A1235" s="110">
        <v>1228</v>
      </c>
      <c r="B1235" s="118" t="s">
        <v>3082</v>
      </c>
      <c r="C1235" s="123" t="s">
        <v>2335</v>
      </c>
      <c r="D1235" s="116">
        <v>10</v>
      </c>
    </row>
    <row r="1236" spans="1:4" ht="12" customHeight="1" x14ac:dyDescent="0.2">
      <c r="A1236" s="107">
        <v>1229</v>
      </c>
      <c r="B1236" s="118" t="s">
        <v>3083</v>
      </c>
      <c r="C1236" s="123" t="s">
        <v>2335</v>
      </c>
      <c r="D1236" s="116">
        <v>10</v>
      </c>
    </row>
    <row r="1237" spans="1:4" ht="12" customHeight="1" x14ac:dyDescent="0.2">
      <c r="A1237" s="110">
        <v>1230</v>
      </c>
      <c r="B1237" s="118" t="s">
        <v>3084</v>
      </c>
      <c r="C1237" s="123" t="s">
        <v>2335</v>
      </c>
      <c r="D1237" s="116">
        <v>15</v>
      </c>
    </row>
    <row r="1238" spans="1:4" ht="12" customHeight="1" x14ac:dyDescent="0.2">
      <c r="A1238" s="107">
        <v>1231</v>
      </c>
      <c r="B1238" s="118" t="s">
        <v>3085</v>
      </c>
      <c r="C1238" s="123" t="s">
        <v>2335</v>
      </c>
      <c r="D1238" s="116">
        <v>10</v>
      </c>
    </row>
    <row r="1239" spans="1:4" ht="12" customHeight="1" x14ac:dyDescent="0.2">
      <c r="A1239" s="110">
        <v>1232</v>
      </c>
      <c r="B1239" s="118" t="s">
        <v>3086</v>
      </c>
      <c r="C1239" s="123" t="s">
        <v>2335</v>
      </c>
      <c r="D1239" s="116">
        <v>10</v>
      </c>
    </row>
    <row r="1240" spans="1:4" ht="12" customHeight="1" x14ac:dyDescent="0.2">
      <c r="A1240" s="107">
        <v>1233</v>
      </c>
      <c r="B1240" s="118" t="s">
        <v>3087</v>
      </c>
      <c r="C1240" s="123" t="s">
        <v>2335</v>
      </c>
      <c r="D1240" s="116">
        <v>11</v>
      </c>
    </row>
    <row r="1241" spans="1:4" ht="12" customHeight="1" x14ac:dyDescent="0.2">
      <c r="A1241" s="110">
        <v>1234</v>
      </c>
      <c r="B1241" s="118" t="s">
        <v>3088</v>
      </c>
      <c r="C1241" s="123" t="s">
        <v>2335</v>
      </c>
      <c r="D1241" s="116">
        <v>10</v>
      </c>
    </row>
    <row r="1242" spans="1:4" ht="12" customHeight="1" x14ac:dyDescent="0.2">
      <c r="A1242" s="107">
        <v>1235</v>
      </c>
      <c r="B1242" s="118" t="s">
        <v>3089</v>
      </c>
      <c r="C1242" s="123" t="s">
        <v>2335</v>
      </c>
      <c r="D1242" s="116">
        <v>13</v>
      </c>
    </row>
    <row r="1243" spans="1:4" ht="12" customHeight="1" x14ac:dyDescent="0.2">
      <c r="A1243" s="110">
        <v>1236</v>
      </c>
      <c r="B1243" s="118" t="s">
        <v>3090</v>
      </c>
      <c r="C1243" s="123" t="s">
        <v>2335</v>
      </c>
      <c r="D1243" s="116">
        <v>16</v>
      </c>
    </row>
    <row r="1244" spans="1:4" ht="12" customHeight="1" x14ac:dyDescent="0.2">
      <c r="A1244" s="107">
        <v>1237</v>
      </c>
      <c r="B1244" s="118" t="s">
        <v>3091</v>
      </c>
      <c r="C1244" s="123" t="s">
        <v>2335</v>
      </c>
      <c r="D1244" s="116">
        <v>14</v>
      </c>
    </row>
    <row r="1245" spans="1:4" ht="12" customHeight="1" x14ac:dyDescent="0.2">
      <c r="A1245" s="110">
        <v>1238</v>
      </c>
      <c r="B1245" s="118" t="s">
        <v>3092</v>
      </c>
      <c r="C1245" s="123" t="s">
        <v>2335</v>
      </c>
      <c r="D1245" s="116">
        <v>7</v>
      </c>
    </row>
    <row r="1246" spans="1:4" ht="12" customHeight="1" x14ac:dyDescent="0.2">
      <c r="A1246" s="107">
        <v>1239</v>
      </c>
      <c r="B1246" s="118" t="s">
        <v>3093</v>
      </c>
      <c r="C1246" s="123" t="s">
        <v>2335</v>
      </c>
      <c r="D1246" s="116">
        <v>9</v>
      </c>
    </row>
    <row r="1247" spans="1:4" ht="12" customHeight="1" x14ac:dyDescent="0.2">
      <c r="A1247" s="110">
        <v>1240</v>
      </c>
      <c r="B1247" s="118" t="s">
        <v>3094</v>
      </c>
      <c r="C1247" s="123" t="s">
        <v>2335</v>
      </c>
      <c r="D1247" s="116">
        <v>10</v>
      </c>
    </row>
    <row r="1248" spans="1:4" ht="12" customHeight="1" x14ac:dyDescent="0.2">
      <c r="A1248" s="107">
        <v>1241</v>
      </c>
      <c r="B1248" s="118" t="s">
        <v>3095</v>
      </c>
      <c r="C1248" s="123" t="s">
        <v>2335</v>
      </c>
      <c r="D1248" s="116">
        <v>10</v>
      </c>
    </row>
    <row r="1249" spans="1:4" ht="12" customHeight="1" x14ac:dyDescent="0.2">
      <c r="A1249" s="110">
        <v>1242</v>
      </c>
      <c r="B1249" s="118" t="s">
        <v>3096</v>
      </c>
      <c r="C1249" s="123" t="s">
        <v>2335</v>
      </c>
      <c r="D1249" s="116">
        <v>10</v>
      </c>
    </row>
    <row r="1250" spans="1:4" ht="12" customHeight="1" x14ac:dyDescent="0.2">
      <c r="A1250" s="107">
        <v>1243</v>
      </c>
      <c r="B1250" s="118" t="s">
        <v>3097</v>
      </c>
      <c r="C1250" s="123" t="s">
        <v>2335</v>
      </c>
      <c r="D1250" s="116">
        <v>11</v>
      </c>
    </row>
    <row r="1251" spans="1:4" ht="12" customHeight="1" x14ac:dyDescent="0.2">
      <c r="A1251" s="110">
        <v>1244</v>
      </c>
      <c r="B1251" s="118" t="s">
        <v>3098</v>
      </c>
      <c r="C1251" s="123" t="s">
        <v>2335</v>
      </c>
      <c r="D1251" s="116">
        <v>10</v>
      </c>
    </row>
    <row r="1252" spans="1:4" ht="12" customHeight="1" x14ac:dyDescent="0.2">
      <c r="A1252" s="107">
        <v>1245</v>
      </c>
      <c r="B1252" s="118" t="s">
        <v>3099</v>
      </c>
      <c r="C1252" s="123" t="s">
        <v>2335</v>
      </c>
      <c r="D1252" s="116">
        <v>9</v>
      </c>
    </row>
    <row r="1253" spans="1:4" ht="12" customHeight="1" x14ac:dyDescent="0.2">
      <c r="A1253" s="110">
        <v>1246</v>
      </c>
      <c r="B1253" s="118" t="s">
        <v>3100</v>
      </c>
      <c r="C1253" s="123" t="s">
        <v>2335</v>
      </c>
      <c r="D1253" s="116">
        <v>10</v>
      </c>
    </row>
    <row r="1254" spans="1:4" ht="12" customHeight="1" x14ac:dyDescent="0.2">
      <c r="A1254" s="107">
        <v>1247</v>
      </c>
      <c r="B1254" s="118" t="s">
        <v>3101</v>
      </c>
      <c r="C1254" s="123" t="s">
        <v>2335</v>
      </c>
      <c r="D1254" s="116">
        <v>5</v>
      </c>
    </row>
    <row r="1255" spans="1:4" ht="12" customHeight="1" x14ac:dyDescent="0.2">
      <c r="A1255" s="110">
        <v>1248</v>
      </c>
      <c r="B1255" s="118" t="s">
        <v>3102</v>
      </c>
      <c r="C1255" s="123" t="s">
        <v>2335</v>
      </c>
      <c r="D1255" s="116">
        <v>9</v>
      </c>
    </row>
    <row r="1256" spans="1:4" ht="12" customHeight="1" x14ac:dyDescent="0.2">
      <c r="A1256" s="107">
        <v>1249</v>
      </c>
      <c r="B1256" s="118" t="s">
        <v>4296</v>
      </c>
      <c r="C1256" s="123" t="s">
        <v>2335</v>
      </c>
      <c r="D1256" s="116">
        <v>10</v>
      </c>
    </row>
    <row r="1257" spans="1:4" ht="12" customHeight="1" x14ac:dyDescent="0.2">
      <c r="A1257" s="110">
        <v>1250</v>
      </c>
      <c r="B1257" s="118" t="s">
        <v>3104</v>
      </c>
      <c r="C1257" s="123" t="s">
        <v>2335</v>
      </c>
      <c r="D1257" s="116">
        <v>12</v>
      </c>
    </row>
    <row r="1258" spans="1:4" ht="12" customHeight="1" x14ac:dyDescent="0.2">
      <c r="A1258" s="107">
        <v>1251</v>
      </c>
      <c r="B1258" s="118" t="s">
        <v>3105</v>
      </c>
      <c r="C1258" s="123" t="s">
        <v>2335</v>
      </c>
      <c r="D1258" s="116">
        <v>9</v>
      </c>
    </row>
    <row r="1259" spans="1:4" ht="12" customHeight="1" x14ac:dyDescent="0.2">
      <c r="A1259" s="110">
        <v>1252</v>
      </c>
      <c r="B1259" s="118" t="s">
        <v>3106</v>
      </c>
      <c r="C1259" s="123" t="s">
        <v>2335</v>
      </c>
      <c r="D1259" s="116">
        <v>9</v>
      </c>
    </row>
    <row r="1260" spans="1:4" ht="12" customHeight="1" x14ac:dyDescent="0.2">
      <c r="A1260" s="107">
        <v>1253</v>
      </c>
      <c r="B1260" s="118" t="s">
        <v>4297</v>
      </c>
      <c r="C1260" s="119" t="s">
        <v>2327</v>
      </c>
      <c r="D1260" s="116">
        <v>20</v>
      </c>
    </row>
    <row r="1261" spans="1:4" ht="12" customHeight="1" x14ac:dyDescent="0.2">
      <c r="A1261" s="110">
        <v>1254</v>
      </c>
      <c r="B1261" s="118" t="s">
        <v>4298</v>
      </c>
      <c r="C1261" s="119" t="s">
        <v>2327</v>
      </c>
      <c r="D1261" s="116">
        <v>15</v>
      </c>
    </row>
    <row r="1262" spans="1:4" ht="12" customHeight="1" x14ac:dyDescent="0.2">
      <c r="A1262" s="107">
        <v>1255</v>
      </c>
      <c r="B1262" s="118" t="s">
        <v>4299</v>
      </c>
      <c r="C1262" s="119" t="s">
        <v>4300</v>
      </c>
      <c r="D1262" s="116">
        <v>23</v>
      </c>
    </row>
    <row r="1263" spans="1:4" ht="12" customHeight="1" x14ac:dyDescent="0.2">
      <c r="A1263" s="110">
        <v>1256</v>
      </c>
      <c r="B1263" s="118" t="s">
        <v>4301</v>
      </c>
      <c r="C1263" s="119" t="s">
        <v>4300</v>
      </c>
      <c r="D1263" s="116">
        <v>46</v>
      </c>
    </row>
    <row r="1264" spans="1:4" ht="12" customHeight="1" x14ac:dyDescent="0.2">
      <c r="A1264" s="107">
        <v>1257</v>
      </c>
      <c r="B1264" s="118" t="s">
        <v>4302</v>
      </c>
      <c r="C1264" s="119" t="s">
        <v>2327</v>
      </c>
      <c r="D1264" s="116">
        <v>20</v>
      </c>
    </row>
    <row r="1265" spans="1:4" ht="12" customHeight="1" x14ac:dyDescent="0.2">
      <c r="A1265" s="110">
        <v>1258</v>
      </c>
      <c r="B1265" s="118" t="s">
        <v>4303</v>
      </c>
      <c r="C1265" s="119" t="s">
        <v>2327</v>
      </c>
      <c r="D1265" s="116">
        <v>14</v>
      </c>
    </row>
    <row r="1266" spans="1:4" ht="12" customHeight="1" x14ac:dyDescent="0.2">
      <c r="A1266" s="107">
        <v>1259</v>
      </c>
      <c r="B1266" s="118" t="s">
        <v>4304</v>
      </c>
      <c r="C1266" s="119" t="s">
        <v>2327</v>
      </c>
      <c r="D1266" s="116">
        <v>30</v>
      </c>
    </row>
    <row r="1267" spans="1:4" ht="12" customHeight="1" x14ac:dyDescent="0.2">
      <c r="A1267" s="110">
        <v>1260</v>
      </c>
      <c r="B1267" s="118" t="s">
        <v>4305</v>
      </c>
      <c r="C1267" s="119" t="s">
        <v>2327</v>
      </c>
      <c r="D1267" s="116">
        <v>30</v>
      </c>
    </row>
    <row r="1268" spans="1:4" ht="12" customHeight="1" x14ac:dyDescent="0.2">
      <c r="A1268" s="107">
        <v>1261</v>
      </c>
      <c r="B1268" s="118" t="s">
        <v>4306</v>
      </c>
      <c r="C1268" s="119" t="s">
        <v>2327</v>
      </c>
      <c r="D1268" s="116">
        <v>30</v>
      </c>
    </row>
    <row r="1269" spans="1:4" ht="12" customHeight="1" x14ac:dyDescent="0.2">
      <c r="A1269" s="110">
        <v>1262</v>
      </c>
      <c r="B1269" s="118" t="s">
        <v>4307</v>
      </c>
      <c r="C1269" s="119" t="s">
        <v>2327</v>
      </c>
      <c r="D1269" s="116">
        <v>28</v>
      </c>
    </row>
    <row r="1270" spans="1:4" ht="12" customHeight="1" x14ac:dyDescent="0.2">
      <c r="A1270" s="107">
        <v>1263</v>
      </c>
      <c r="B1270" s="118" t="s">
        <v>4308</v>
      </c>
      <c r="C1270" s="119" t="s">
        <v>2327</v>
      </c>
      <c r="D1270" s="116">
        <v>29</v>
      </c>
    </row>
    <row r="1271" spans="1:4" ht="12" customHeight="1" x14ac:dyDescent="0.2">
      <c r="A1271" s="110">
        <v>1264</v>
      </c>
      <c r="B1271" s="118" t="s">
        <v>4309</v>
      </c>
      <c r="C1271" s="119" t="s">
        <v>2327</v>
      </c>
      <c r="D1271" s="116">
        <v>49</v>
      </c>
    </row>
    <row r="1272" spans="1:4" ht="12" customHeight="1" x14ac:dyDescent="0.2">
      <c r="A1272" s="107">
        <v>1265</v>
      </c>
      <c r="B1272" s="118" t="s">
        <v>4310</v>
      </c>
      <c r="C1272" s="119" t="s">
        <v>2327</v>
      </c>
      <c r="D1272" s="116">
        <v>22</v>
      </c>
    </row>
    <row r="1273" spans="1:4" ht="12" customHeight="1" x14ac:dyDescent="0.2">
      <c r="A1273" s="110">
        <v>1266</v>
      </c>
      <c r="B1273" s="118" t="s">
        <v>4311</v>
      </c>
      <c r="C1273" s="119" t="s">
        <v>2327</v>
      </c>
      <c r="D1273" s="116">
        <v>32</v>
      </c>
    </row>
    <row r="1274" spans="1:4" ht="12" customHeight="1" x14ac:dyDescent="0.2">
      <c r="A1274" s="107">
        <v>1267</v>
      </c>
      <c r="B1274" s="118" t="s">
        <v>4312</v>
      </c>
      <c r="C1274" s="119" t="s">
        <v>2327</v>
      </c>
      <c r="D1274" s="116">
        <v>17</v>
      </c>
    </row>
    <row r="1275" spans="1:4" ht="12" customHeight="1" x14ac:dyDescent="0.2">
      <c r="A1275" s="110">
        <v>1268</v>
      </c>
      <c r="B1275" s="118" t="s">
        <v>4313</v>
      </c>
      <c r="C1275" s="119" t="s">
        <v>2327</v>
      </c>
      <c r="D1275" s="116">
        <v>43</v>
      </c>
    </row>
    <row r="1276" spans="1:4" ht="12" customHeight="1" x14ac:dyDescent="0.2">
      <c r="A1276" s="107">
        <v>1269</v>
      </c>
      <c r="B1276" s="118" t="s">
        <v>4314</v>
      </c>
      <c r="C1276" s="119" t="s">
        <v>2327</v>
      </c>
      <c r="D1276" s="116">
        <v>38</v>
      </c>
    </row>
    <row r="1277" spans="1:4" ht="12" customHeight="1" x14ac:dyDescent="0.2">
      <c r="A1277" s="110">
        <v>1270</v>
      </c>
      <c r="B1277" s="118" t="s">
        <v>4315</v>
      </c>
      <c r="C1277" s="119" t="s">
        <v>2327</v>
      </c>
      <c r="D1277" s="116">
        <v>32</v>
      </c>
    </row>
    <row r="1278" spans="1:4" ht="12" customHeight="1" x14ac:dyDescent="0.2">
      <c r="A1278" s="107">
        <v>1271</v>
      </c>
      <c r="B1278" s="118" t="s">
        <v>4316</v>
      </c>
      <c r="C1278" s="119" t="s">
        <v>2327</v>
      </c>
      <c r="D1278" s="116">
        <v>20</v>
      </c>
    </row>
    <row r="1279" spans="1:4" ht="12" customHeight="1" x14ac:dyDescent="0.2">
      <c r="A1279" s="110">
        <v>1272</v>
      </c>
      <c r="B1279" s="118" t="s">
        <v>4317</v>
      </c>
      <c r="C1279" s="119" t="s">
        <v>2327</v>
      </c>
      <c r="D1279" s="116">
        <v>26</v>
      </c>
    </row>
    <row r="1280" spans="1:4" ht="12" customHeight="1" x14ac:dyDescent="0.2">
      <c r="A1280" s="107">
        <v>1273</v>
      </c>
      <c r="B1280" s="118" t="s">
        <v>4318</v>
      </c>
      <c r="C1280" s="119" t="s">
        <v>2327</v>
      </c>
      <c r="D1280" s="116">
        <v>52</v>
      </c>
    </row>
    <row r="1281" spans="1:4" ht="12" customHeight="1" x14ac:dyDescent="0.2">
      <c r="A1281" s="110">
        <v>1274</v>
      </c>
      <c r="B1281" s="118" t="s">
        <v>4319</v>
      </c>
      <c r="C1281" s="119" t="s">
        <v>2327</v>
      </c>
      <c r="D1281" s="116">
        <v>50</v>
      </c>
    </row>
    <row r="1282" spans="1:4" ht="12" customHeight="1" x14ac:dyDescent="0.2">
      <c r="A1282" s="107">
        <v>1275</v>
      </c>
      <c r="B1282" s="118" t="s">
        <v>4320</v>
      </c>
      <c r="C1282" s="119" t="s">
        <v>2327</v>
      </c>
      <c r="D1282" s="116">
        <v>30</v>
      </c>
    </row>
    <row r="1283" spans="1:4" ht="12" customHeight="1" x14ac:dyDescent="0.2">
      <c r="A1283" s="110">
        <v>1276</v>
      </c>
      <c r="B1283" s="118" t="s">
        <v>4321</v>
      </c>
      <c r="C1283" s="119" t="s">
        <v>2327</v>
      </c>
      <c r="D1283" s="116">
        <v>26</v>
      </c>
    </row>
    <row r="1284" spans="1:4" ht="12" customHeight="1" x14ac:dyDescent="0.2">
      <c r="A1284" s="107">
        <v>1277</v>
      </c>
      <c r="B1284" s="118" t="s">
        <v>4322</v>
      </c>
      <c r="C1284" s="119" t="s">
        <v>2327</v>
      </c>
      <c r="D1284" s="116">
        <v>30</v>
      </c>
    </row>
    <row r="1285" spans="1:4" ht="12" customHeight="1" x14ac:dyDescent="0.2">
      <c r="A1285" s="110">
        <v>1278</v>
      </c>
      <c r="B1285" s="118" t="s">
        <v>4323</v>
      </c>
      <c r="C1285" s="119" t="s">
        <v>2327</v>
      </c>
      <c r="D1285" s="116">
        <v>44</v>
      </c>
    </row>
    <row r="1286" spans="1:4" ht="12" customHeight="1" x14ac:dyDescent="0.2">
      <c r="A1286" s="107">
        <v>1279</v>
      </c>
      <c r="B1286" s="118" t="s">
        <v>4324</v>
      </c>
      <c r="C1286" s="119" t="s">
        <v>2327</v>
      </c>
      <c r="D1286" s="116">
        <v>30</v>
      </c>
    </row>
    <row r="1287" spans="1:4" ht="12" customHeight="1" x14ac:dyDescent="0.2">
      <c r="A1287" s="110">
        <v>1280</v>
      </c>
      <c r="B1287" s="118" t="s">
        <v>4325</v>
      </c>
      <c r="C1287" s="119" t="s">
        <v>2327</v>
      </c>
      <c r="D1287" s="116">
        <v>10</v>
      </c>
    </row>
    <row r="1288" spans="1:4" ht="12" customHeight="1" x14ac:dyDescent="0.2">
      <c r="A1288" s="107">
        <v>1281</v>
      </c>
      <c r="B1288" s="118" t="s">
        <v>4326</v>
      </c>
      <c r="C1288" s="119" t="s">
        <v>2327</v>
      </c>
      <c r="D1288" s="116">
        <v>44</v>
      </c>
    </row>
    <row r="1289" spans="1:4" ht="12" customHeight="1" x14ac:dyDescent="0.2">
      <c r="A1289" s="110">
        <v>1282</v>
      </c>
      <c r="B1289" s="118" t="s">
        <v>4327</v>
      </c>
      <c r="C1289" s="119" t="s">
        <v>2327</v>
      </c>
      <c r="D1289" s="116">
        <v>79</v>
      </c>
    </row>
    <row r="1290" spans="1:4" ht="12" customHeight="1" x14ac:dyDescent="0.2">
      <c r="A1290" s="107">
        <v>1283</v>
      </c>
      <c r="B1290" s="118" t="s">
        <v>4328</v>
      </c>
      <c r="C1290" s="119" t="s">
        <v>2327</v>
      </c>
      <c r="D1290" s="116">
        <v>29</v>
      </c>
    </row>
    <row r="1291" spans="1:4" ht="12" customHeight="1" x14ac:dyDescent="0.2">
      <c r="A1291" s="110">
        <v>1284</v>
      </c>
      <c r="B1291" s="118" t="s">
        <v>4329</v>
      </c>
      <c r="C1291" s="119" t="s">
        <v>2327</v>
      </c>
      <c r="D1291" s="116">
        <v>22</v>
      </c>
    </row>
    <row r="1292" spans="1:4" ht="12" customHeight="1" x14ac:dyDescent="0.2">
      <c r="A1292" s="107">
        <v>1285</v>
      </c>
      <c r="B1292" s="118" t="s">
        <v>4330</v>
      </c>
      <c r="C1292" s="119" t="s">
        <v>2327</v>
      </c>
      <c r="D1292" s="116">
        <v>25</v>
      </c>
    </row>
    <row r="1293" spans="1:4" ht="12" customHeight="1" x14ac:dyDescent="0.2">
      <c r="A1293" s="110">
        <v>1286</v>
      </c>
      <c r="B1293" s="118" t="s">
        <v>4331</v>
      </c>
      <c r="C1293" s="119" t="s">
        <v>2327</v>
      </c>
      <c r="D1293" s="116">
        <v>7</v>
      </c>
    </row>
    <row r="1294" spans="1:4" ht="12" customHeight="1" x14ac:dyDescent="0.2">
      <c r="A1294" s="107">
        <v>1287</v>
      </c>
      <c r="B1294" s="118" t="s">
        <v>4332</v>
      </c>
      <c r="C1294" s="119" t="s">
        <v>2727</v>
      </c>
      <c r="D1294" s="116">
        <v>8</v>
      </c>
    </row>
    <row r="1295" spans="1:4" ht="12" customHeight="1" x14ac:dyDescent="0.2">
      <c r="A1295" s="110">
        <v>1288</v>
      </c>
      <c r="B1295" s="118" t="s">
        <v>4333</v>
      </c>
      <c r="C1295" s="119" t="s">
        <v>2727</v>
      </c>
      <c r="D1295" s="116">
        <v>10</v>
      </c>
    </row>
    <row r="1296" spans="1:4" ht="12" customHeight="1" x14ac:dyDescent="0.2">
      <c r="A1296" s="107">
        <v>1289</v>
      </c>
      <c r="B1296" s="118" t="s">
        <v>4334</v>
      </c>
      <c r="C1296" s="119" t="s">
        <v>2727</v>
      </c>
      <c r="D1296" s="116">
        <v>8</v>
      </c>
    </row>
    <row r="1297" spans="1:4" ht="12" customHeight="1" x14ac:dyDescent="0.2">
      <c r="A1297" s="110">
        <v>1290</v>
      </c>
      <c r="B1297" s="118" t="s">
        <v>4335</v>
      </c>
      <c r="C1297" s="119" t="s">
        <v>2727</v>
      </c>
      <c r="D1297" s="116">
        <v>8</v>
      </c>
    </row>
    <row r="1298" spans="1:4" ht="12" customHeight="1" x14ac:dyDescent="0.2">
      <c r="A1298" s="107">
        <v>1291</v>
      </c>
      <c r="B1298" s="118" t="s">
        <v>4336</v>
      </c>
      <c r="C1298" s="119" t="s">
        <v>2727</v>
      </c>
      <c r="D1298" s="116">
        <v>31</v>
      </c>
    </row>
    <row r="1299" spans="1:4" ht="12" customHeight="1" x14ac:dyDescent="0.2">
      <c r="A1299" s="110">
        <v>1292</v>
      </c>
      <c r="B1299" s="118" t="s">
        <v>4337</v>
      </c>
      <c r="C1299" s="119" t="s">
        <v>2727</v>
      </c>
      <c r="D1299" s="116">
        <v>13</v>
      </c>
    </row>
    <row r="1300" spans="1:4" ht="12" customHeight="1" x14ac:dyDescent="0.2">
      <c r="A1300" s="107">
        <v>1293</v>
      </c>
      <c r="B1300" s="118" t="s">
        <v>4338</v>
      </c>
      <c r="C1300" s="119" t="s">
        <v>2727</v>
      </c>
      <c r="D1300" s="116">
        <v>16</v>
      </c>
    </row>
    <row r="1301" spans="1:4" ht="12" customHeight="1" x14ac:dyDescent="0.2">
      <c r="A1301" s="110">
        <v>1294</v>
      </c>
      <c r="B1301" s="118" t="s">
        <v>4339</v>
      </c>
      <c r="C1301" s="119" t="s">
        <v>2727</v>
      </c>
      <c r="D1301" s="116">
        <v>13</v>
      </c>
    </row>
    <row r="1302" spans="1:4" ht="12" customHeight="1" x14ac:dyDescent="0.2">
      <c r="A1302" s="107">
        <v>1295</v>
      </c>
      <c r="B1302" s="118" t="s">
        <v>4340</v>
      </c>
      <c r="C1302" s="119" t="s">
        <v>2727</v>
      </c>
      <c r="D1302" s="116">
        <v>14</v>
      </c>
    </row>
    <row r="1303" spans="1:4" ht="12" customHeight="1" x14ac:dyDescent="0.2">
      <c r="A1303" s="110">
        <v>1296</v>
      </c>
      <c r="B1303" s="118" t="s">
        <v>4341</v>
      </c>
      <c r="C1303" s="119" t="s">
        <v>2727</v>
      </c>
      <c r="D1303" s="116">
        <v>9</v>
      </c>
    </row>
    <row r="1304" spans="1:4" ht="12" customHeight="1" x14ac:dyDescent="0.2">
      <c r="A1304" s="107">
        <v>1297</v>
      </c>
      <c r="B1304" s="118" t="s">
        <v>4342</v>
      </c>
      <c r="C1304" s="119" t="s">
        <v>2335</v>
      </c>
      <c r="D1304" s="116">
        <v>10</v>
      </c>
    </row>
    <row r="1305" spans="1:4" ht="12" customHeight="1" x14ac:dyDescent="0.2">
      <c r="A1305" s="110">
        <v>1298</v>
      </c>
      <c r="B1305" s="118" t="s">
        <v>4343</v>
      </c>
      <c r="C1305" s="119" t="s">
        <v>2335</v>
      </c>
      <c r="D1305" s="116">
        <v>10</v>
      </c>
    </row>
    <row r="1306" spans="1:4" ht="12" customHeight="1" x14ac:dyDescent="0.2">
      <c r="A1306" s="107">
        <v>1299</v>
      </c>
      <c r="B1306" s="118" t="s">
        <v>4344</v>
      </c>
      <c r="C1306" s="119" t="s">
        <v>2727</v>
      </c>
      <c r="D1306" s="116">
        <v>9</v>
      </c>
    </row>
    <row r="1307" spans="1:4" ht="12" customHeight="1" x14ac:dyDescent="0.2">
      <c r="A1307" s="110">
        <v>1300</v>
      </c>
      <c r="B1307" s="118" t="s">
        <v>4345</v>
      </c>
      <c r="C1307" s="119" t="s">
        <v>2727</v>
      </c>
      <c r="D1307" s="116">
        <v>12</v>
      </c>
    </row>
    <row r="1308" spans="1:4" ht="12" customHeight="1" x14ac:dyDescent="0.2">
      <c r="A1308" s="107">
        <v>1301</v>
      </c>
      <c r="B1308" s="118" t="s">
        <v>4346</v>
      </c>
      <c r="C1308" s="119" t="s">
        <v>2335</v>
      </c>
      <c r="D1308" s="116">
        <v>12</v>
      </c>
    </row>
    <row r="1309" spans="1:4" ht="12" customHeight="1" x14ac:dyDescent="0.2">
      <c r="A1309" s="110">
        <v>1302</v>
      </c>
      <c r="B1309" s="118" t="s">
        <v>4347</v>
      </c>
      <c r="C1309" s="119" t="s">
        <v>2727</v>
      </c>
      <c r="D1309" s="116">
        <v>10</v>
      </c>
    </row>
    <row r="1310" spans="1:4" ht="12" customHeight="1" x14ac:dyDescent="0.2">
      <c r="A1310" s="107">
        <v>1303</v>
      </c>
      <c r="B1310" s="118" t="s">
        <v>4348</v>
      </c>
      <c r="C1310" s="119" t="s">
        <v>2335</v>
      </c>
      <c r="D1310" s="116">
        <v>13</v>
      </c>
    </row>
    <row r="1311" spans="1:4" ht="12" customHeight="1" x14ac:dyDescent="0.2">
      <c r="A1311" s="110">
        <v>1304</v>
      </c>
      <c r="B1311" s="118" t="s">
        <v>4349</v>
      </c>
      <c r="C1311" s="119" t="s">
        <v>2335</v>
      </c>
      <c r="D1311" s="116">
        <v>10</v>
      </c>
    </row>
    <row r="1312" spans="1:4" ht="12" customHeight="1" x14ac:dyDescent="0.2">
      <c r="A1312" s="107">
        <v>1305</v>
      </c>
      <c r="B1312" s="118" t="s">
        <v>4350</v>
      </c>
      <c r="C1312" s="119" t="s">
        <v>2335</v>
      </c>
      <c r="D1312" s="116">
        <v>10</v>
      </c>
    </row>
    <row r="1313" spans="1:4" ht="12" customHeight="1" x14ac:dyDescent="0.2">
      <c r="A1313" s="110">
        <v>1306</v>
      </c>
      <c r="B1313" s="118" t="s">
        <v>4351</v>
      </c>
      <c r="C1313" s="119" t="s">
        <v>2727</v>
      </c>
      <c r="D1313" s="116">
        <v>19</v>
      </c>
    </row>
    <row r="1314" spans="1:4" ht="12" customHeight="1" x14ac:dyDescent="0.2">
      <c r="A1314" s="107">
        <v>1307</v>
      </c>
      <c r="B1314" s="118" t="s">
        <v>4352</v>
      </c>
      <c r="C1314" s="119" t="s">
        <v>2727</v>
      </c>
      <c r="D1314" s="116">
        <v>15</v>
      </c>
    </row>
    <row r="1315" spans="1:4" ht="12" customHeight="1" x14ac:dyDescent="0.2">
      <c r="A1315" s="110">
        <v>1308</v>
      </c>
      <c r="B1315" s="118" t="s">
        <v>4353</v>
      </c>
      <c r="C1315" s="119" t="s">
        <v>2727</v>
      </c>
      <c r="D1315" s="116">
        <v>27</v>
      </c>
    </row>
    <row r="1316" spans="1:4" ht="12" customHeight="1" x14ac:dyDescent="0.2">
      <c r="A1316" s="107">
        <v>1309</v>
      </c>
      <c r="B1316" s="118" t="s">
        <v>4354</v>
      </c>
      <c r="C1316" s="119" t="s">
        <v>2727</v>
      </c>
      <c r="D1316" s="116">
        <v>11</v>
      </c>
    </row>
    <row r="1317" spans="1:4" ht="12" customHeight="1" x14ac:dyDescent="0.2">
      <c r="A1317" s="110">
        <v>1310</v>
      </c>
      <c r="B1317" s="118" t="s">
        <v>4355</v>
      </c>
      <c r="C1317" s="119" t="s">
        <v>4300</v>
      </c>
      <c r="D1317" s="116">
        <v>31</v>
      </c>
    </row>
    <row r="1318" spans="1:4" ht="12" customHeight="1" x14ac:dyDescent="0.2">
      <c r="A1318" s="107">
        <v>1311</v>
      </c>
      <c r="B1318" s="118" t="s">
        <v>4356</v>
      </c>
      <c r="C1318" s="119" t="s">
        <v>2727</v>
      </c>
      <c r="D1318" s="116">
        <v>15</v>
      </c>
    </row>
    <row r="1319" spans="1:4" ht="12" customHeight="1" x14ac:dyDescent="0.2">
      <c r="A1319" s="110">
        <v>1312</v>
      </c>
      <c r="B1319" s="118" t="s">
        <v>4357</v>
      </c>
      <c r="C1319" s="119" t="s">
        <v>2327</v>
      </c>
      <c r="D1319" s="116">
        <v>10</v>
      </c>
    </row>
    <row r="1320" spans="1:4" ht="12" customHeight="1" x14ac:dyDescent="0.2">
      <c r="A1320" s="107">
        <v>1313</v>
      </c>
      <c r="B1320" s="118" t="s">
        <v>4358</v>
      </c>
      <c r="C1320" s="119" t="s">
        <v>2727</v>
      </c>
      <c r="D1320" s="116">
        <v>28</v>
      </c>
    </row>
    <row r="1321" spans="1:4" ht="12" customHeight="1" x14ac:dyDescent="0.2">
      <c r="A1321" s="110">
        <v>1314</v>
      </c>
      <c r="B1321" s="118" t="s">
        <v>4359</v>
      </c>
      <c r="C1321" s="119" t="s">
        <v>2727</v>
      </c>
      <c r="D1321" s="116">
        <v>20</v>
      </c>
    </row>
    <row r="1322" spans="1:4" ht="12" customHeight="1" x14ac:dyDescent="0.2">
      <c r="A1322" s="107">
        <v>1315</v>
      </c>
      <c r="B1322" s="118" t="s">
        <v>4360</v>
      </c>
      <c r="C1322" s="119" t="s">
        <v>2727</v>
      </c>
      <c r="D1322" s="116">
        <v>28</v>
      </c>
    </row>
    <row r="1323" spans="1:4" ht="12" customHeight="1" x14ac:dyDescent="0.2">
      <c r="A1323" s="110">
        <v>1316</v>
      </c>
      <c r="B1323" s="118" t="s">
        <v>4361</v>
      </c>
      <c r="C1323" s="119" t="s">
        <v>2327</v>
      </c>
      <c r="D1323" s="116">
        <v>12</v>
      </c>
    </row>
    <row r="1324" spans="1:4" ht="12" customHeight="1" x14ac:dyDescent="0.2">
      <c r="A1324" s="107">
        <v>1317</v>
      </c>
      <c r="B1324" s="118" t="s">
        <v>4362</v>
      </c>
      <c r="C1324" s="119" t="s">
        <v>4300</v>
      </c>
      <c r="D1324" s="116">
        <v>35</v>
      </c>
    </row>
    <row r="1325" spans="1:4" ht="12" customHeight="1" x14ac:dyDescent="0.2">
      <c r="A1325" s="110">
        <v>1318</v>
      </c>
      <c r="B1325" s="118" t="s">
        <v>4363</v>
      </c>
      <c r="C1325" s="119" t="s">
        <v>2335</v>
      </c>
      <c r="D1325" s="116">
        <v>36</v>
      </c>
    </row>
    <row r="1326" spans="1:4" ht="12" customHeight="1" x14ac:dyDescent="0.2">
      <c r="A1326" s="107">
        <v>1319</v>
      </c>
      <c r="B1326" s="118" t="s">
        <v>4364</v>
      </c>
      <c r="C1326" s="119" t="s">
        <v>2335</v>
      </c>
      <c r="D1326" s="116">
        <v>40</v>
      </c>
    </row>
    <row r="1327" spans="1:4" ht="12" customHeight="1" x14ac:dyDescent="0.2">
      <c r="A1327" s="110">
        <v>1320</v>
      </c>
      <c r="B1327" s="118" t="s">
        <v>4365</v>
      </c>
      <c r="C1327" s="119" t="s">
        <v>2327</v>
      </c>
      <c r="D1327" s="116">
        <v>23</v>
      </c>
    </row>
    <row r="1328" spans="1:4" ht="12" customHeight="1" x14ac:dyDescent="0.2">
      <c r="A1328" s="107">
        <v>1321</v>
      </c>
      <c r="B1328" s="118" t="s">
        <v>2319</v>
      </c>
      <c r="C1328" s="119" t="s">
        <v>4300</v>
      </c>
      <c r="D1328" s="116">
        <v>8</v>
      </c>
    </row>
    <row r="1329" spans="1:4" ht="12" customHeight="1" x14ac:dyDescent="0.2">
      <c r="A1329" s="110">
        <v>1322</v>
      </c>
      <c r="B1329" s="118" t="s">
        <v>2317</v>
      </c>
      <c r="C1329" s="119" t="s">
        <v>4300</v>
      </c>
      <c r="D1329" s="116">
        <v>9</v>
      </c>
    </row>
    <row r="1330" spans="1:4" ht="12" customHeight="1" x14ac:dyDescent="0.2">
      <c r="A1330" s="107">
        <v>1323</v>
      </c>
      <c r="B1330" s="118" t="s">
        <v>2320</v>
      </c>
      <c r="C1330" s="119" t="s">
        <v>4300</v>
      </c>
      <c r="D1330" s="116">
        <v>45</v>
      </c>
    </row>
    <row r="1331" spans="1:4" ht="12" customHeight="1" x14ac:dyDescent="0.2">
      <c r="A1331" s="110">
        <v>1324</v>
      </c>
      <c r="B1331" s="118" t="s">
        <v>4366</v>
      </c>
      <c r="C1331" s="119" t="s">
        <v>2727</v>
      </c>
      <c r="D1331" s="116">
        <v>31</v>
      </c>
    </row>
    <row r="1332" spans="1:4" ht="12" customHeight="1" x14ac:dyDescent="0.2">
      <c r="A1332" s="113"/>
      <c r="B1332" s="114" t="s">
        <v>80</v>
      </c>
      <c r="C1332" s="115"/>
      <c r="D1332" s="116">
        <f>SUM(D8:D1331)</f>
        <v>17605</v>
      </c>
    </row>
    <row r="1333" spans="1:4" ht="12" customHeight="1" x14ac:dyDescent="0.2">
      <c r="A1333" s="61"/>
      <c r="B1333" s="62" t="s">
        <v>2322</v>
      </c>
      <c r="C1333" s="333" t="s">
        <v>2323</v>
      </c>
      <c r="D1333" s="334"/>
    </row>
    <row r="1334" spans="1:4" ht="12" customHeight="1" x14ac:dyDescent="0.2">
      <c r="A1334" s="58"/>
      <c r="B1334" s="52" t="s">
        <v>2324</v>
      </c>
      <c r="C1334" s="333" t="s">
        <v>2325</v>
      </c>
      <c r="D1334" s="334"/>
    </row>
  </sheetData>
  <mergeCells count="11">
    <mergeCell ref="A6:B6"/>
    <mergeCell ref="C6:D6"/>
    <mergeCell ref="C1333:D1333"/>
    <mergeCell ref="C1334:D1334"/>
    <mergeCell ref="A1:A5"/>
    <mergeCell ref="C1:D1"/>
    <mergeCell ref="C2:D2"/>
    <mergeCell ref="B3:B4"/>
    <mergeCell ref="C3:D3"/>
    <mergeCell ref="C4:D4"/>
    <mergeCell ref="C5: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N765"/>
  <sheetViews>
    <sheetView zoomScale="84" zoomScaleNormal="84" workbookViewId="0">
      <selection activeCell="A8" sqref="A8"/>
    </sheetView>
  </sheetViews>
  <sheetFormatPr baseColWidth="10" defaultRowHeight="12.75" x14ac:dyDescent="0.2"/>
  <cols>
    <col min="1" max="1" width="7.7109375" style="1" customWidth="1"/>
    <col min="2" max="2" width="12" style="1" customWidth="1"/>
    <col min="3" max="3" width="37.140625" style="1" customWidth="1"/>
    <col min="4" max="4" width="9.42578125" style="30" customWidth="1"/>
    <col min="5" max="5" width="9.2851562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6.140625" style="5" customWidth="1"/>
    <col min="14" max="15" width="5.140625" style="5" customWidth="1"/>
    <col min="16" max="16" width="6.42578125" style="5" customWidth="1"/>
    <col min="17" max="17" width="10.7109375" style="1" customWidth="1"/>
    <col min="18"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20.100000000000001" customHeight="1" x14ac:dyDescent="0.2">
      <c r="A1" s="422" t="s">
        <v>0</v>
      </c>
      <c r="B1" s="422"/>
      <c r="C1" s="376" t="s">
        <v>1</v>
      </c>
      <c r="D1" s="376"/>
      <c r="E1" s="376"/>
      <c r="F1" s="376"/>
      <c r="G1" s="376"/>
      <c r="H1" s="376"/>
      <c r="I1" s="376"/>
      <c r="J1" s="376"/>
      <c r="K1" s="376"/>
      <c r="L1" s="376"/>
      <c r="M1" s="423" t="s">
        <v>2</v>
      </c>
      <c r="N1" s="423"/>
      <c r="O1" s="423"/>
      <c r="P1" s="423"/>
    </row>
    <row r="2" spans="1:17" ht="20.100000000000001" customHeight="1" x14ac:dyDescent="0.2">
      <c r="A2" s="422"/>
      <c r="B2" s="422"/>
      <c r="C2" s="376"/>
      <c r="D2" s="376"/>
      <c r="E2" s="376"/>
      <c r="F2" s="376"/>
      <c r="G2" s="376"/>
      <c r="H2" s="376"/>
      <c r="I2" s="376"/>
      <c r="J2" s="376"/>
      <c r="K2" s="376"/>
      <c r="L2" s="376"/>
      <c r="M2" s="423" t="s">
        <v>3</v>
      </c>
      <c r="N2" s="423"/>
      <c r="O2" s="423"/>
      <c r="P2" s="423"/>
    </row>
    <row r="3" spans="1:17" ht="20.100000000000001" customHeight="1" x14ac:dyDescent="0.2">
      <c r="A3" s="422"/>
      <c r="B3" s="422"/>
      <c r="C3" s="376"/>
      <c r="D3" s="376"/>
      <c r="E3" s="376"/>
      <c r="F3" s="376"/>
      <c r="G3" s="376"/>
      <c r="H3" s="376"/>
      <c r="I3" s="376"/>
      <c r="J3" s="376"/>
      <c r="K3" s="376"/>
      <c r="L3" s="376"/>
      <c r="M3" s="423" t="s">
        <v>4</v>
      </c>
      <c r="N3" s="423"/>
      <c r="O3" s="423"/>
      <c r="P3" s="423"/>
    </row>
    <row r="4" spans="1:17" x14ac:dyDescent="0.2">
      <c r="A4" s="424" t="s">
        <v>5</v>
      </c>
      <c r="B4" s="424"/>
      <c r="C4" s="424"/>
      <c r="D4" s="424"/>
      <c r="E4" s="424"/>
      <c r="F4" s="424"/>
      <c r="G4" s="424"/>
      <c r="H4" s="424"/>
      <c r="I4" s="424"/>
      <c r="J4" s="424"/>
      <c r="K4" s="424"/>
      <c r="L4" s="424"/>
      <c r="M4" s="425" t="s">
        <v>6</v>
      </c>
      <c r="N4" s="425"/>
      <c r="O4" s="425"/>
      <c r="P4" s="425"/>
    </row>
    <row r="5" spans="1:17" ht="25.5" x14ac:dyDescent="0.2">
      <c r="A5" s="424" t="s">
        <v>7</v>
      </c>
      <c r="B5" s="424"/>
      <c r="C5" s="424"/>
      <c r="D5" s="424"/>
      <c r="E5" s="424"/>
      <c r="F5" s="424"/>
      <c r="G5" s="424"/>
      <c r="H5" s="424"/>
      <c r="I5" s="424"/>
      <c r="J5" s="424"/>
      <c r="K5" s="424"/>
      <c r="L5" s="424"/>
      <c r="M5" s="2" t="s">
        <v>8</v>
      </c>
      <c r="N5" s="2" t="s">
        <v>9</v>
      </c>
      <c r="O5" s="2" t="s">
        <v>10</v>
      </c>
      <c r="P5" s="2" t="s">
        <v>11</v>
      </c>
    </row>
    <row r="6" spans="1:17" x14ac:dyDescent="0.2">
      <c r="A6" s="426" t="s">
        <v>12</v>
      </c>
      <c r="B6" s="428" t="s">
        <v>13</v>
      </c>
      <c r="C6" s="430" t="s">
        <v>14</v>
      </c>
      <c r="D6" s="432" t="s">
        <v>15</v>
      </c>
      <c r="E6" s="433"/>
      <c r="F6" s="434" t="s">
        <v>16</v>
      </c>
      <c r="G6" s="434"/>
      <c r="H6" s="434"/>
      <c r="I6" s="434"/>
      <c r="J6" s="426" t="s">
        <v>17</v>
      </c>
      <c r="K6" s="428" t="s">
        <v>18</v>
      </c>
      <c r="L6" s="426" t="s">
        <v>19</v>
      </c>
      <c r="M6" s="409" t="s">
        <v>20</v>
      </c>
      <c r="N6" s="410"/>
      <c r="O6" s="410"/>
      <c r="P6" s="411"/>
      <c r="Q6" s="415"/>
    </row>
    <row r="7" spans="1:17" x14ac:dyDescent="0.2">
      <c r="A7" s="427"/>
      <c r="B7" s="429"/>
      <c r="C7" s="431"/>
      <c r="D7" s="28" t="s">
        <v>21</v>
      </c>
      <c r="E7" s="28" t="s">
        <v>22</v>
      </c>
      <c r="F7" s="3" t="s">
        <v>23</v>
      </c>
      <c r="G7" s="3" t="s">
        <v>24</v>
      </c>
      <c r="H7" s="3" t="s">
        <v>25</v>
      </c>
      <c r="I7" s="3" t="s">
        <v>26</v>
      </c>
      <c r="J7" s="427"/>
      <c r="K7" s="429"/>
      <c r="L7" s="435"/>
      <c r="M7" s="412"/>
      <c r="N7" s="413"/>
      <c r="O7" s="413"/>
      <c r="P7" s="414"/>
      <c r="Q7" s="415"/>
    </row>
    <row r="8" spans="1:17" ht="15" customHeight="1" x14ac:dyDescent="0.2">
      <c r="A8" s="129">
        <v>1</v>
      </c>
      <c r="B8" s="129" t="s">
        <v>27</v>
      </c>
      <c r="C8" s="129" t="s">
        <v>28</v>
      </c>
      <c r="D8" s="130">
        <v>1998</v>
      </c>
      <c r="E8" s="130">
        <v>1998</v>
      </c>
      <c r="F8" s="129"/>
      <c r="G8" s="131"/>
      <c r="H8" s="129"/>
      <c r="I8" s="129"/>
      <c r="J8" s="129">
        <v>200</v>
      </c>
      <c r="K8" s="129" t="s">
        <v>29</v>
      </c>
      <c r="L8" s="129" t="s">
        <v>30</v>
      </c>
      <c r="M8" s="361" t="s">
        <v>31</v>
      </c>
      <c r="N8" s="362"/>
      <c r="O8" s="362"/>
      <c r="P8" s="362"/>
      <c r="Q8" s="416" t="s">
        <v>5304</v>
      </c>
    </row>
    <row r="9" spans="1:17" x14ac:dyDescent="0.2">
      <c r="A9" s="129">
        <v>2</v>
      </c>
      <c r="B9" s="129" t="s">
        <v>27</v>
      </c>
      <c r="C9" s="129" t="s">
        <v>28</v>
      </c>
      <c r="D9" s="130">
        <v>1998</v>
      </c>
      <c r="E9" s="130">
        <v>1998</v>
      </c>
      <c r="F9" s="129"/>
      <c r="G9" s="131"/>
      <c r="H9" s="129"/>
      <c r="I9" s="129"/>
      <c r="J9" s="129">
        <v>199</v>
      </c>
      <c r="K9" s="129" t="s">
        <v>29</v>
      </c>
      <c r="L9" s="132" t="s">
        <v>30</v>
      </c>
      <c r="M9" s="364"/>
      <c r="N9" s="365"/>
      <c r="O9" s="365"/>
      <c r="P9" s="365"/>
      <c r="Q9" s="417"/>
    </row>
    <row r="10" spans="1:17" x14ac:dyDescent="0.2">
      <c r="A10" s="129">
        <v>3</v>
      </c>
      <c r="B10" s="129" t="s">
        <v>27</v>
      </c>
      <c r="C10" s="129" t="s">
        <v>28</v>
      </c>
      <c r="D10" s="130">
        <v>1998</v>
      </c>
      <c r="E10" s="130">
        <v>1998</v>
      </c>
      <c r="F10" s="129"/>
      <c r="G10" s="131"/>
      <c r="H10" s="129"/>
      <c r="I10" s="129"/>
      <c r="J10" s="129">
        <v>200</v>
      </c>
      <c r="K10" s="129" t="s">
        <v>29</v>
      </c>
      <c r="L10" s="132" t="s">
        <v>30</v>
      </c>
      <c r="M10" s="364"/>
      <c r="N10" s="365"/>
      <c r="O10" s="365"/>
      <c r="P10" s="365"/>
      <c r="Q10" s="417"/>
    </row>
    <row r="11" spans="1:17" x14ac:dyDescent="0.2">
      <c r="A11" s="129">
        <v>4</v>
      </c>
      <c r="B11" s="129" t="s">
        <v>27</v>
      </c>
      <c r="C11" s="129" t="s">
        <v>28</v>
      </c>
      <c r="D11" s="130">
        <v>1998</v>
      </c>
      <c r="E11" s="130">
        <v>1998</v>
      </c>
      <c r="F11" s="129"/>
      <c r="G11" s="131"/>
      <c r="H11" s="129"/>
      <c r="I11" s="129"/>
      <c r="J11" s="129">
        <v>188</v>
      </c>
      <c r="K11" s="129" t="s">
        <v>29</v>
      </c>
      <c r="L11" s="132" t="s">
        <v>30</v>
      </c>
      <c r="M11" s="364"/>
      <c r="N11" s="365"/>
      <c r="O11" s="365"/>
      <c r="P11" s="365"/>
      <c r="Q11" s="417"/>
    </row>
    <row r="12" spans="1:17" x14ac:dyDescent="0.2">
      <c r="A12" s="129">
        <v>5</v>
      </c>
      <c r="B12" s="129" t="s">
        <v>27</v>
      </c>
      <c r="C12" s="129" t="s">
        <v>28</v>
      </c>
      <c r="D12" s="130">
        <v>1998</v>
      </c>
      <c r="E12" s="130">
        <v>1998</v>
      </c>
      <c r="F12" s="129"/>
      <c r="G12" s="131"/>
      <c r="H12" s="129"/>
      <c r="I12" s="129"/>
      <c r="J12" s="129">
        <v>197</v>
      </c>
      <c r="K12" s="129" t="s">
        <v>29</v>
      </c>
      <c r="L12" s="132" t="s">
        <v>30</v>
      </c>
      <c r="M12" s="364"/>
      <c r="N12" s="365"/>
      <c r="O12" s="365"/>
      <c r="P12" s="365"/>
      <c r="Q12" s="417"/>
    </row>
    <row r="13" spans="1:17" x14ac:dyDescent="0.2">
      <c r="A13" s="129">
        <v>6</v>
      </c>
      <c r="B13" s="129" t="s">
        <v>27</v>
      </c>
      <c r="C13" s="129" t="s">
        <v>28</v>
      </c>
      <c r="D13" s="130">
        <v>1998</v>
      </c>
      <c r="E13" s="130">
        <v>1998</v>
      </c>
      <c r="F13" s="129"/>
      <c r="G13" s="131"/>
      <c r="H13" s="129"/>
      <c r="I13" s="129"/>
      <c r="J13" s="129">
        <v>195</v>
      </c>
      <c r="K13" s="129" t="s">
        <v>29</v>
      </c>
      <c r="L13" s="132" t="s">
        <v>30</v>
      </c>
      <c r="M13" s="364"/>
      <c r="N13" s="365"/>
      <c r="O13" s="365"/>
      <c r="P13" s="365"/>
      <c r="Q13" s="417"/>
    </row>
    <row r="14" spans="1:17" x14ac:dyDescent="0.2">
      <c r="A14" s="129">
        <v>7</v>
      </c>
      <c r="B14" s="129" t="s">
        <v>27</v>
      </c>
      <c r="C14" s="129" t="s">
        <v>28</v>
      </c>
      <c r="D14" s="130">
        <v>1998</v>
      </c>
      <c r="E14" s="130">
        <v>1998</v>
      </c>
      <c r="F14" s="129"/>
      <c r="G14" s="131"/>
      <c r="H14" s="129"/>
      <c r="I14" s="129"/>
      <c r="J14" s="129">
        <v>195</v>
      </c>
      <c r="K14" s="129" t="s">
        <v>29</v>
      </c>
      <c r="L14" s="132" t="s">
        <v>30</v>
      </c>
      <c r="M14" s="364"/>
      <c r="N14" s="365"/>
      <c r="O14" s="365"/>
      <c r="P14" s="365"/>
      <c r="Q14" s="417"/>
    </row>
    <row r="15" spans="1:17" x14ac:dyDescent="0.2">
      <c r="A15" s="129">
        <v>8</v>
      </c>
      <c r="B15" s="129" t="s">
        <v>27</v>
      </c>
      <c r="C15" s="129" t="s">
        <v>28</v>
      </c>
      <c r="D15" s="130">
        <v>1998</v>
      </c>
      <c r="E15" s="130">
        <v>1998</v>
      </c>
      <c r="F15" s="129"/>
      <c r="G15" s="131"/>
      <c r="H15" s="129"/>
      <c r="I15" s="129"/>
      <c r="J15" s="129">
        <v>195</v>
      </c>
      <c r="K15" s="129" t="s">
        <v>29</v>
      </c>
      <c r="L15" s="132" t="s">
        <v>30</v>
      </c>
      <c r="M15" s="364"/>
      <c r="N15" s="365"/>
      <c r="O15" s="365"/>
      <c r="P15" s="365"/>
      <c r="Q15" s="417"/>
    </row>
    <row r="16" spans="1:17" x14ac:dyDescent="0.2">
      <c r="A16" s="129">
        <v>9</v>
      </c>
      <c r="B16" s="129" t="s">
        <v>27</v>
      </c>
      <c r="C16" s="129" t="s">
        <v>28</v>
      </c>
      <c r="D16" s="130">
        <v>1998</v>
      </c>
      <c r="E16" s="130">
        <v>1998</v>
      </c>
      <c r="F16" s="129"/>
      <c r="G16" s="131"/>
      <c r="H16" s="129"/>
      <c r="I16" s="129"/>
      <c r="J16" s="129">
        <v>198</v>
      </c>
      <c r="K16" s="129" t="s">
        <v>29</v>
      </c>
      <c r="L16" s="132" t="s">
        <v>30</v>
      </c>
      <c r="M16" s="364"/>
      <c r="N16" s="365"/>
      <c r="O16" s="365"/>
      <c r="P16" s="365"/>
      <c r="Q16" s="417"/>
    </row>
    <row r="17" spans="1:17" x14ac:dyDescent="0.2">
      <c r="A17" s="129">
        <v>10</v>
      </c>
      <c r="B17" s="129" t="s">
        <v>27</v>
      </c>
      <c r="C17" s="129" t="s">
        <v>28</v>
      </c>
      <c r="D17" s="130">
        <v>1998</v>
      </c>
      <c r="E17" s="130">
        <v>1998</v>
      </c>
      <c r="F17" s="129"/>
      <c r="G17" s="131"/>
      <c r="H17" s="129"/>
      <c r="I17" s="129"/>
      <c r="J17" s="129">
        <v>188</v>
      </c>
      <c r="K17" s="129" t="s">
        <v>29</v>
      </c>
      <c r="L17" s="132" t="s">
        <v>30</v>
      </c>
      <c r="M17" s="364"/>
      <c r="N17" s="365"/>
      <c r="O17" s="365"/>
      <c r="P17" s="365"/>
      <c r="Q17" s="417"/>
    </row>
    <row r="18" spans="1:17" x14ac:dyDescent="0.2">
      <c r="A18" s="129">
        <v>11</v>
      </c>
      <c r="B18" s="129" t="s">
        <v>27</v>
      </c>
      <c r="C18" s="129" t="s">
        <v>28</v>
      </c>
      <c r="D18" s="130">
        <v>1998</v>
      </c>
      <c r="E18" s="130">
        <v>1998</v>
      </c>
      <c r="F18" s="129"/>
      <c r="G18" s="131"/>
      <c r="H18" s="129"/>
      <c r="I18" s="129"/>
      <c r="J18" s="129">
        <v>191</v>
      </c>
      <c r="K18" s="129" t="s">
        <v>29</v>
      </c>
      <c r="L18" s="132" t="s">
        <v>30</v>
      </c>
      <c r="M18" s="364"/>
      <c r="N18" s="365"/>
      <c r="O18" s="365"/>
      <c r="P18" s="365"/>
      <c r="Q18" s="417"/>
    </row>
    <row r="19" spans="1:17" x14ac:dyDescent="0.2">
      <c r="A19" s="129">
        <v>12</v>
      </c>
      <c r="B19" s="129" t="s">
        <v>27</v>
      </c>
      <c r="C19" s="129" t="s">
        <v>28</v>
      </c>
      <c r="D19" s="130">
        <v>1998</v>
      </c>
      <c r="E19" s="130">
        <v>1998</v>
      </c>
      <c r="F19" s="129"/>
      <c r="G19" s="131"/>
      <c r="H19" s="129"/>
      <c r="I19" s="129"/>
      <c r="J19" s="129">
        <v>198</v>
      </c>
      <c r="K19" s="129" t="s">
        <v>29</v>
      </c>
      <c r="L19" s="132" t="s">
        <v>30</v>
      </c>
      <c r="M19" s="364"/>
      <c r="N19" s="365"/>
      <c r="O19" s="365"/>
      <c r="P19" s="365"/>
      <c r="Q19" s="417"/>
    </row>
    <row r="20" spans="1:17" x14ac:dyDescent="0.2">
      <c r="A20" s="129">
        <v>13</v>
      </c>
      <c r="B20" s="129" t="s">
        <v>27</v>
      </c>
      <c r="C20" s="129" t="s">
        <v>28</v>
      </c>
      <c r="D20" s="130">
        <v>1998</v>
      </c>
      <c r="E20" s="130">
        <v>1998</v>
      </c>
      <c r="F20" s="129"/>
      <c r="G20" s="131"/>
      <c r="H20" s="129"/>
      <c r="I20" s="129"/>
      <c r="J20" s="129">
        <v>195</v>
      </c>
      <c r="K20" s="129" t="s">
        <v>29</v>
      </c>
      <c r="L20" s="132" t="s">
        <v>30</v>
      </c>
      <c r="M20" s="364"/>
      <c r="N20" s="365"/>
      <c r="O20" s="365"/>
      <c r="P20" s="365"/>
      <c r="Q20" s="417"/>
    </row>
    <row r="21" spans="1:17" x14ac:dyDescent="0.2">
      <c r="A21" s="129">
        <v>14</v>
      </c>
      <c r="B21" s="129" t="s">
        <v>27</v>
      </c>
      <c r="C21" s="129" t="s">
        <v>28</v>
      </c>
      <c r="D21" s="130">
        <v>1998</v>
      </c>
      <c r="E21" s="130">
        <v>1998</v>
      </c>
      <c r="F21" s="129"/>
      <c r="G21" s="131"/>
      <c r="H21" s="129"/>
      <c r="I21" s="129"/>
      <c r="J21" s="129">
        <v>200</v>
      </c>
      <c r="K21" s="129" t="s">
        <v>29</v>
      </c>
      <c r="L21" s="132" t="s">
        <v>30</v>
      </c>
      <c r="M21" s="364"/>
      <c r="N21" s="365"/>
      <c r="O21" s="365"/>
      <c r="P21" s="365"/>
      <c r="Q21" s="417"/>
    </row>
    <row r="22" spans="1:17" x14ac:dyDescent="0.2">
      <c r="A22" s="129">
        <v>15</v>
      </c>
      <c r="B22" s="129" t="s">
        <v>27</v>
      </c>
      <c r="C22" s="129" t="s">
        <v>28</v>
      </c>
      <c r="D22" s="130">
        <v>1998</v>
      </c>
      <c r="E22" s="130">
        <v>1998</v>
      </c>
      <c r="F22" s="129"/>
      <c r="G22" s="131"/>
      <c r="H22" s="129"/>
      <c r="I22" s="129"/>
      <c r="J22" s="129">
        <v>192</v>
      </c>
      <c r="K22" s="129" t="s">
        <v>29</v>
      </c>
      <c r="L22" s="132" t="s">
        <v>30</v>
      </c>
      <c r="M22" s="364"/>
      <c r="N22" s="365"/>
      <c r="O22" s="365"/>
      <c r="P22" s="365"/>
      <c r="Q22" s="417"/>
    </row>
    <row r="23" spans="1:17" x14ac:dyDescent="0.2">
      <c r="A23" s="129">
        <v>16</v>
      </c>
      <c r="B23" s="129" t="s">
        <v>27</v>
      </c>
      <c r="C23" s="129" t="s">
        <v>28</v>
      </c>
      <c r="D23" s="130">
        <v>1998</v>
      </c>
      <c r="E23" s="130">
        <v>1998</v>
      </c>
      <c r="F23" s="129"/>
      <c r="G23" s="131"/>
      <c r="H23" s="129"/>
      <c r="I23" s="129"/>
      <c r="J23" s="129">
        <v>197</v>
      </c>
      <c r="K23" s="129" t="s">
        <v>29</v>
      </c>
      <c r="L23" s="132" t="s">
        <v>30</v>
      </c>
      <c r="M23" s="364"/>
      <c r="N23" s="365"/>
      <c r="O23" s="365"/>
      <c r="P23" s="365"/>
      <c r="Q23" s="417"/>
    </row>
    <row r="24" spans="1:17" x14ac:dyDescent="0.2">
      <c r="A24" s="129">
        <v>17</v>
      </c>
      <c r="B24" s="129" t="s">
        <v>27</v>
      </c>
      <c r="C24" s="129" t="s">
        <v>28</v>
      </c>
      <c r="D24" s="130">
        <v>1998</v>
      </c>
      <c r="E24" s="130">
        <v>1998</v>
      </c>
      <c r="F24" s="129"/>
      <c r="G24" s="131"/>
      <c r="H24" s="129"/>
      <c r="I24" s="129"/>
      <c r="J24" s="129">
        <v>198</v>
      </c>
      <c r="K24" s="129" t="s">
        <v>29</v>
      </c>
      <c r="L24" s="132" t="s">
        <v>30</v>
      </c>
      <c r="M24" s="364"/>
      <c r="N24" s="365"/>
      <c r="O24" s="365"/>
      <c r="P24" s="365"/>
      <c r="Q24" s="417"/>
    </row>
    <row r="25" spans="1:17" x14ac:dyDescent="0.2">
      <c r="A25" s="129">
        <v>18</v>
      </c>
      <c r="B25" s="129" t="s">
        <v>27</v>
      </c>
      <c r="C25" s="129" t="s">
        <v>28</v>
      </c>
      <c r="D25" s="130">
        <v>1998</v>
      </c>
      <c r="E25" s="130">
        <v>1998</v>
      </c>
      <c r="F25" s="129"/>
      <c r="G25" s="131"/>
      <c r="H25" s="129"/>
      <c r="I25" s="129"/>
      <c r="J25" s="129">
        <v>188</v>
      </c>
      <c r="K25" s="129" t="s">
        <v>29</v>
      </c>
      <c r="L25" s="132" t="s">
        <v>30</v>
      </c>
      <c r="M25" s="364"/>
      <c r="N25" s="365"/>
      <c r="O25" s="365"/>
      <c r="P25" s="365"/>
      <c r="Q25" s="417"/>
    </row>
    <row r="26" spans="1:17" x14ac:dyDescent="0.2">
      <c r="A26" s="129">
        <v>19</v>
      </c>
      <c r="B26" s="129" t="s">
        <v>27</v>
      </c>
      <c r="C26" s="129" t="s">
        <v>28</v>
      </c>
      <c r="D26" s="130">
        <v>1998</v>
      </c>
      <c r="E26" s="130">
        <v>1998</v>
      </c>
      <c r="F26" s="129"/>
      <c r="G26" s="131"/>
      <c r="H26" s="129"/>
      <c r="I26" s="129"/>
      <c r="J26" s="129">
        <v>198</v>
      </c>
      <c r="K26" s="129" t="s">
        <v>29</v>
      </c>
      <c r="L26" s="132" t="s">
        <v>30</v>
      </c>
      <c r="M26" s="364"/>
      <c r="N26" s="365"/>
      <c r="O26" s="365"/>
      <c r="P26" s="365"/>
      <c r="Q26" s="417"/>
    </row>
    <row r="27" spans="1:17" x14ac:dyDescent="0.2">
      <c r="A27" s="129">
        <v>20</v>
      </c>
      <c r="B27" s="129" t="s">
        <v>27</v>
      </c>
      <c r="C27" s="129" t="s">
        <v>28</v>
      </c>
      <c r="D27" s="130">
        <v>1998</v>
      </c>
      <c r="E27" s="130">
        <v>1998</v>
      </c>
      <c r="F27" s="129"/>
      <c r="G27" s="131"/>
      <c r="H27" s="129"/>
      <c r="I27" s="129"/>
      <c r="J27" s="129">
        <v>197</v>
      </c>
      <c r="K27" s="129" t="s">
        <v>29</v>
      </c>
      <c r="L27" s="132" t="s">
        <v>30</v>
      </c>
      <c r="M27" s="364"/>
      <c r="N27" s="365"/>
      <c r="O27" s="365"/>
      <c r="P27" s="365"/>
      <c r="Q27" s="417"/>
    </row>
    <row r="28" spans="1:17" x14ac:dyDescent="0.2">
      <c r="A28" s="129">
        <v>21</v>
      </c>
      <c r="B28" s="129" t="s">
        <v>27</v>
      </c>
      <c r="C28" s="129" t="s">
        <v>28</v>
      </c>
      <c r="D28" s="130">
        <v>1998</v>
      </c>
      <c r="E28" s="130">
        <v>1998</v>
      </c>
      <c r="F28" s="129"/>
      <c r="G28" s="131"/>
      <c r="H28" s="129"/>
      <c r="I28" s="129"/>
      <c r="J28" s="129">
        <v>190</v>
      </c>
      <c r="K28" s="129" t="s">
        <v>29</v>
      </c>
      <c r="L28" s="132" t="s">
        <v>30</v>
      </c>
      <c r="M28" s="364"/>
      <c r="N28" s="365"/>
      <c r="O28" s="365"/>
      <c r="P28" s="365"/>
      <c r="Q28" s="417"/>
    </row>
    <row r="29" spans="1:17" x14ac:dyDescent="0.2">
      <c r="A29" s="129">
        <v>22</v>
      </c>
      <c r="B29" s="129" t="s">
        <v>27</v>
      </c>
      <c r="C29" s="129" t="s">
        <v>28</v>
      </c>
      <c r="D29" s="130">
        <v>1998</v>
      </c>
      <c r="E29" s="130">
        <v>1998</v>
      </c>
      <c r="F29" s="129"/>
      <c r="G29" s="131"/>
      <c r="H29" s="129"/>
      <c r="I29" s="129"/>
      <c r="J29" s="129">
        <v>187</v>
      </c>
      <c r="K29" s="129" t="s">
        <v>29</v>
      </c>
      <c r="L29" s="132" t="s">
        <v>30</v>
      </c>
      <c r="M29" s="372"/>
      <c r="N29" s="373"/>
      <c r="O29" s="373"/>
      <c r="P29" s="373"/>
      <c r="Q29" s="417"/>
    </row>
    <row r="30" spans="1:17" x14ac:dyDescent="0.2">
      <c r="A30" s="129">
        <v>23</v>
      </c>
      <c r="B30" s="129" t="s">
        <v>27</v>
      </c>
      <c r="C30" s="129" t="s">
        <v>28</v>
      </c>
      <c r="D30" s="130">
        <v>1998</v>
      </c>
      <c r="E30" s="130">
        <v>1998</v>
      </c>
      <c r="F30" s="131"/>
      <c r="G30" s="131"/>
      <c r="H30" s="129"/>
      <c r="I30" s="129"/>
      <c r="J30" s="129">
        <v>197</v>
      </c>
      <c r="K30" s="129" t="s">
        <v>29</v>
      </c>
      <c r="L30" s="129" t="s">
        <v>30</v>
      </c>
      <c r="M30" s="361" t="s">
        <v>37</v>
      </c>
      <c r="N30" s="362"/>
      <c r="O30" s="362"/>
      <c r="P30" s="362"/>
      <c r="Q30" s="417"/>
    </row>
    <row r="31" spans="1:17" x14ac:dyDescent="0.2">
      <c r="A31" s="129">
        <v>24</v>
      </c>
      <c r="B31" s="129" t="s">
        <v>27</v>
      </c>
      <c r="C31" s="129" t="s">
        <v>28</v>
      </c>
      <c r="D31" s="130">
        <v>1998</v>
      </c>
      <c r="E31" s="130">
        <v>1998</v>
      </c>
      <c r="F31" s="131"/>
      <c r="G31" s="131"/>
      <c r="H31" s="129"/>
      <c r="I31" s="129"/>
      <c r="J31" s="129">
        <v>200</v>
      </c>
      <c r="K31" s="129" t="s">
        <v>29</v>
      </c>
      <c r="L31" s="129" t="s">
        <v>30</v>
      </c>
      <c r="M31" s="372"/>
      <c r="N31" s="373"/>
      <c r="O31" s="373"/>
      <c r="P31" s="373"/>
      <c r="Q31" s="417"/>
    </row>
    <row r="32" spans="1:17" x14ac:dyDescent="0.2">
      <c r="A32" s="129">
        <v>25</v>
      </c>
      <c r="B32" s="129" t="s">
        <v>27</v>
      </c>
      <c r="C32" s="129" t="s">
        <v>28</v>
      </c>
      <c r="D32" s="130">
        <v>1998</v>
      </c>
      <c r="E32" s="130">
        <v>1998</v>
      </c>
      <c r="F32" s="131"/>
      <c r="G32" s="131"/>
      <c r="H32" s="129"/>
      <c r="I32" s="129"/>
      <c r="J32" s="129">
        <v>197</v>
      </c>
      <c r="K32" s="129" t="s">
        <v>29</v>
      </c>
      <c r="L32" s="129" t="s">
        <v>30</v>
      </c>
      <c r="M32" s="361" t="s">
        <v>38</v>
      </c>
      <c r="N32" s="362"/>
      <c r="O32" s="362"/>
      <c r="P32" s="362"/>
      <c r="Q32" s="417"/>
    </row>
    <row r="33" spans="1:17" x14ac:dyDescent="0.2">
      <c r="A33" s="129">
        <v>26</v>
      </c>
      <c r="B33" s="129" t="s">
        <v>27</v>
      </c>
      <c r="C33" s="129" t="s">
        <v>28</v>
      </c>
      <c r="D33" s="130">
        <v>1998</v>
      </c>
      <c r="E33" s="130">
        <v>1998</v>
      </c>
      <c r="F33" s="131"/>
      <c r="G33" s="131"/>
      <c r="H33" s="129"/>
      <c r="I33" s="129"/>
      <c r="J33" s="129">
        <v>184</v>
      </c>
      <c r="K33" s="129" t="s">
        <v>29</v>
      </c>
      <c r="L33" s="129" t="s">
        <v>30</v>
      </c>
      <c r="M33" s="364"/>
      <c r="N33" s="365"/>
      <c r="O33" s="365"/>
      <c r="P33" s="365"/>
      <c r="Q33" s="417"/>
    </row>
    <row r="34" spans="1:17" x14ac:dyDescent="0.2">
      <c r="A34" s="129">
        <v>27</v>
      </c>
      <c r="B34" s="129" t="s">
        <v>27</v>
      </c>
      <c r="C34" s="129" t="s">
        <v>28</v>
      </c>
      <c r="D34" s="130">
        <v>1998</v>
      </c>
      <c r="E34" s="130">
        <v>1998</v>
      </c>
      <c r="F34" s="131"/>
      <c r="G34" s="131"/>
      <c r="H34" s="129"/>
      <c r="I34" s="129"/>
      <c r="J34" s="129">
        <v>190</v>
      </c>
      <c r="K34" s="129" t="s">
        <v>29</v>
      </c>
      <c r="L34" s="129" t="s">
        <v>30</v>
      </c>
      <c r="M34" s="364"/>
      <c r="N34" s="365"/>
      <c r="O34" s="365"/>
      <c r="P34" s="365"/>
      <c r="Q34" s="417"/>
    </row>
    <row r="35" spans="1:17" x14ac:dyDescent="0.2">
      <c r="A35" s="129">
        <v>28</v>
      </c>
      <c r="B35" s="129" t="s">
        <v>27</v>
      </c>
      <c r="C35" s="129" t="s">
        <v>28</v>
      </c>
      <c r="D35" s="130">
        <v>1998</v>
      </c>
      <c r="E35" s="130">
        <v>1998</v>
      </c>
      <c r="F35" s="131"/>
      <c r="G35" s="131"/>
      <c r="H35" s="129"/>
      <c r="I35" s="129"/>
      <c r="J35" s="129">
        <v>181</v>
      </c>
      <c r="K35" s="129" t="s">
        <v>29</v>
      </c>
      <c r="L35" s="129" t="s">
        <v>30</v>
      </c>
      <c r="M35" s="364"/>
      <c r="N35" s="365"/>
      <c r="O35" s="365"/>
      <c r="P35" s="365"/>
      <c r="Q35" s="417"/>
    </row>
    <row r="36" spans="1:17" x14ac:dyDescent="0.2">
      <c r="A36" s="129">
        <v>29</v>
      </c>
      <c r="B36" s="129" t="s">
        <v>27</v>
      </c>
      <c r="C36" s="129" t="s">
        <v>28</v>
      </c>
      <c r="D36" s="130">
        <v>1998</v>
      </c>
      <c r="E36" s="130">
        <v>1998</v>
      </c>
      <c r="F36" s="131"/>
      <c r="G36" s="131"/>
      <c r="H36" s="129"/>
      <c r="I36" s="129"/>
      <c r="J36" s="129">
        <v>190</v>
      </c>
      <c r="K36" s="129" t="s">
        <v>29</v>
      </c>
      <c r="L36" s="129" t="s">
        <v>30</v>
      </c>
      <c r="M36" s="364"/>
      <c r="N36" s="365"/>
      <c r="O36" s="365"/>
      <c r="P36" s="365"/>
      <c r="Q36" s="417"/>
    </row>
    <row r="37" spans="1:17" x14ac:dyDescent="0.2">
      <c r="A37" s="129">
        <v>30</v>
      </c>
      <c r="B37" s="129" t="s">
        <v>27</v>
      </c>
      <c r="C37" s="129" t="s">
        <v>28</v>
      </c>
      <c r="D37" s="130">
        <v>1998</v>
      </c>
      <c r="E37" s="130">
        <v>1998</v>
      </c>
      <c r="F37" s="131"/>
      <c r="G37" s="131"/>
      <c r="H37" s="129"/>
      <c r="I37" s="129"/>
      <c r="J37" s="129">
        <v>198</v>
      </c>
      <c r="K37" s="129" t="s">
        <v>29</v>
      </c>
      <c r="L37" s="129" t="s">
        <v>30</v>
      </c>
      <c r="M37" s="364"/>
      <c r="N37" s="365"/>
      <c r="O37" s="365"/>
      <c r="P37" s="365"/>
      <c r="Q37" s="417"/>
    </row>
    <row r="38" spans="1:17" x14ac:dyDescent="0.2">
      <c r="A38" s="129">
        <v>31</v>
      </c>
      <c r="B38" s="129" t="s">
        <v>27</v>
      </c>
      <c r="C38" s="129" t="s">
        <v>28</v>
      </c>
      <c r="D38" s="130">
        <v>1998</v>
      </c>
      <c r="E38" s="130">
        <v>1998</v>
      </c>
      <c r="F38" s="131"/>
      <c r="G38" s="131"/>
      <c r="H38" s="129"/>
      <c r="I38" s="129"/>
      <c r="J38" s="129">
        <v>200</v>
      </c>
      <c r="K38" s="129" t="s">
        <v>29</v>
      </c>
      <c r="L38" s="129" t="s">
        <v>30</v>
      </c>
      <c r="M38" s="364"/>
      <c r="N38" s="365"/>
      <c r="O38" s="365"/>
      <c r="P38" s="365"/>
      <c r="Q38" s="417"/>
    </row>
    <row r="39" spans="1:17" x14ac:dyDescent="0.2">
      <c r="A39" s="129">
        <v>32</v>
      </c>
      <c r="B39" s="129" t="s">
        <v>27</v>
      </c>
      <c r="C39" s="129" t="s">
        <v>28</v>
      </c>
      <c r="D39" s="130">
        <v>1998</v>
      </c>
      <c r="E39" s="130">
        <v>1998</v>
      </c>
      <c r="F39" s="131"/>
      <c r="G39" s="131"/>
      <c r="H39" s="129"/>
      <c r="I39" s="129"/>
      <c r="J39" s="129">
        <v>192</v>
      </c>
      <c r="K39" s="129" t="s">
        <v>29</v>
      </c>
      <c r="L39" s="129" t="s">
        <v>30</v>
      </c>
      <c r="M39" s="364"/>
      <c r="N39" s="365"/>
      <c r="O39" s="365"/>
      <c r="P39" s="365"/>
      <c r="Q39" s="417"/>
    </row>
    <row r="40" spans="1:17" x14ac:dyDescent="0.2">
      <c r="A40" s="129">
        <v>33</v>
      </c>
      <c r="B40" s="129" t="s">
        <v>27</v>
      </c>
      <c r="C40" s="129" t="s">
        <v>28</v>
      </c>
      <c r="D40" s="130">
        <v>1998</v>
      </c>
      <c r="E40" s="130">
        <v>1998</v>
      </c>
      <c r="F40" s="131"/>
      <c r="G40" s="131"/>
      <c r="H40" s="129"/>
      <c r="I40" s="129"/>
      <c r="J40" s="129">
        <v>197</v>
      </c>
      <c r="K40" s="129" t="s">
        <v>29</v>
      </c>
      <c r="L40" s="129" t="s">
        <v>30</v>
      </c>
      <c r="M40" s="364"/>
      <c r="N40" s="365"/>
      <c r="O40" s="365"/>
      <c r="P40" s="365"/>
      <c r="Q40" s="417"/>
    </row>
    <row r="41" spans="1:17" x14ac:dyDescent="0.2">
      <c r="A41" s="129">
        <v>34</v>
      </c>
      <c r="B41" s="129" t="s">
        <v>27</v>
      </c>
      <c r="C41" s="129" t="s">
        <v>28</v>
      </c>
      <c r="D41" s="130">
        <v>1998</v>
      </c>
      <c r="E41" s="130">
        <v>1998</v>
      </c>
      <c r="F41" s="131"/>
      <c r="G41" s="131"/>
      <c r="H41" s="129"/>
      <c r="I41" s="129"/>
      <c r="J41" s="129">
        <v>194</v>
      </c>
      <c r="K41" s="129" t="s">
        <v>29</v>
      </c>
      <c r="L41" s="129" t="s">
        <v>30</v>
      </c>
      <c r="M41" s="364"/>
      <c r="N41" s="365"/>
      <c r="O41" s="365"/>
      <c r="P41" s="365"/>
      <c r="Q41" s="417"/>
    </row>
    <row r="42" spans="1:17" x14ac:dyDescent="0.2">
      <c r="A42" s="129">
        <v>35</v>
      </c>
      <c r="B42" s="129" t="s">
        <v>27</v>
      </c>
      <c r="C42" s="129" t="s">
        <v>28</v>
      </c>
      <c r="D42" s="130">
        <v>1998</v>
      </c>
      <c r="E42" s="130">
        <v>1998</v>
      </c>
      <c r="F42" s="131"/>
      <c r="G42" s="131"/>
      <c r="H42" s="129"/>
      <c r="I42" s="129"/>
      <c r="J42" s="129">
        <v>194</v>
      </c>
      <c r="K42" s="129" t="s">
        <v>29</v>
      </c>
      <c r="L42" s="129" t="s">
        <v>30</v>
      </c>
      <c r="M42" s="364"/>
      <c r="N42" s="365"/>
      <c r="O42" s="365"/>
      <c r="P42" s="365"/>
      <c r="Q42" s="417"/>
    </row>
    <row r="43" spans="1:17" x14ac:dyDescent="0.2">
      <c r="A43" s="129">
        <v>36</v>
      </c>
      <c r="B43" s="129" t="s">
        <v>27</v>
      </c>
      <c r="C43" s="129" t="s">
        <v>28</v>
      </c>
      <c r="D43" s="130">
        <v>1998</v>
      </c>
      <c r="E43" s="130">
        <v>1998</v>
      </c>
      <c r="F43" s="131"/>
      <c r="G43" s="131"/>
      <c r="H43" s="129"/>
      <c r="I43" s="129"/>
      <c r="J43" s="129">
        <v>196</v>
      </c>
      <c r="K43" s="129" t="s">
        <v>29</v>
      </c>
      <c r="L43" s="129" t="s">
        <v>30</v>
      </c>
      <c r="M43" s="364"/>
      <c r="N43" s="365"/>
      <c r="O43" s="365"/>
      <c r="P43" s="365"/>
      <c r="Q43" s="417"/>
    </row>
    <row r="44" spans="1:17" x14ac:dyDescent="0.2">
      <c r="A44" s="129">
        <v>37</v>
      </c>
      <c r="B44" s="129" t="s">
        <v>27</v>
      </c>
      <c r="C44" s="129" t="s">
        <v>28</v>
      </c>
      <c r="D44" s="130">
        <v>1998</v>
      </c>
      <c r="E44" s="130">
        <v>1998</v>
      </c>
      <c r="F44" s="131"/>
      <c r="G44" s="131"/>
      <c r="H44" s="129"/>
      <c r="I44" s="129"/>
      <c r="J44" s="129">
        <v>200</v>
      </c>
      <c r="K44" s="129" t="s">
        <v>29</v>
      </c>
      <c r="L44" s="129" t="s">
        <v>30</v>
      </c>
      <c r="M44" s="364"/>
      <c r="N44" s="365"/>
      <c r="O44" s="365"/>
      <c r="P44" s="365"/>
      <c r="Q44" s="417"/>
    </row>
    <row r="45" spans="1:17" x14ac:dyDescent="0.2">
      <c r="A45" s="129">
        <v>38</v>
      </c>
      <c r="B45" s="129" t="s">
        <v>27</v>
      </c>
      <c r="C45" s="129" t="s">
        <v>28</v>
      </c>
      <c r="D45" s="130">
        <v>1998</v>
      </c>
      <c r="E45" s="130">
        <v>1998</v>
      </c>
      <c r="F45" s="131"/>
      <c r="G45" s="131"/>
      <c r="H45" s="129"/>
      <c r="I45" s="131" t="s">
        <v>39</v>
      </c>
      <c r="J45" s="129">
        <v>191</v>
      </c>
      <c r="K45" s="129" t="s">
        <v>29</v>
      </c>
      <c r="L45" s="129" t="s">
        <v>30</v>
      </c>
      <c r="M45" s="364"/>
      <c r="N45" s="365"/>
      <c r="O45" s="365"/>
      <c r="P45" s="365"/>
      <c r="Q45" s="417"/>
    </row>
    <row r="46" spans="1:17" x14ac:dyDescent="0.2">
      <c r="A46" s="129">
        <v>39</v>
      </c>
      <c r="B46" s="129" t="s">
        <v>27</v>
      </c>
      <c r="C46" s="129" t="s">
        <v>28</v>
      </c>
      <c r="D46" s="130">
        <v>1998</v>
      </c>
      <c r="E46" s="130">
        <v>1998</v>
      </c>
      <c r="F46" s="131"/>
      <c r="G46" s="131"/>
      <c r="H46" s="129"/>
      <c r="I46" s="131" t="s">
        <v>39</v>
      </c>
      <c r="J46" s="129">
        <v>198</v>
      </c>
      <c r="K46" s="129" t="s">
        <v>29</v>
      </c>
      <c r="L46" s="129" t="s">
        <v>30</v>
      </c>
      <c r="M46" s="364"/>
      <c r="N46" s="365"/>
      <c r="O46" s="365"/>
      <c r="P46" s="365"/>
      <c r="Q46" s="417"/>
    </row>
    <row r="47" spans="1:17" x14ac:dyDescent="0.2">
      <c r="A47" s="129">
        <v>40</v>
      </c>
      <c r="B47" s="129" t="s">
        <v>27</v>
      </c>
      <c r="C47" s="129" t="s">
        <v>28</v>
      </c>
      <c r="D47" s="130">
        <v>1998</v>
      </c>
      <c r="E47" s="130">
        <v>1998</v>
      </c>
      <c r="F47" s="131"/>
      <c r="G47" s="131"/>
      <c r="H47" s="129"/>
      <c r="I47" s="131" t="s">
        <v>39</v>
      </c>
      <c r="J47" s="129">
        <v>187</v>
      </c>
      <c r="K47" s="129" t="s">
        <v>29</v>
      </c>
      <c r="L47" s="129" t="s">
        <v>30</v>
      </c>
      <c r="M47" s="364"/>
      <c r="N47" s="365"/>
      <c r="O47" s="365"/>
      <c r="P47" s="365"/>
      <c r="Q47" s="417"/>
    </row>
    <row r="48" spans="1:17" x14ac:dyDescent="0.2">
      <c r="A48" s="129">
        <v>41</v>
      </c>
      <c r="B48" s="129" t="s">
        <v>27</v>
      </c>
      <c r="C48" s="129" t="s">
        <v>28</v>
      </c>
      <c r="D48" s="130">
        <v>1998</v>
      </c>
      <c r="E48" s="130">
        <v>1998</v>
      </c>
      <c r="F48" s="131"/>
      <c r="G48" s="131"/>
      <c r="H48" s="129"/>
      <c r="I48" s="131" t="s">
        <v>39</v>
      </c>
      <c r="J48" s="129">
        <v>187</v>
      </c>
      <c r="K48" s="129" t="s">
        <v>29</v>
      </c>
      <c r="L48" s="129" t="s">
        <v>30</v>
      </c>
      <c r="M48" s="364"/>
      <c r="N48" s="365"/>
      <c r="O48" s="365"/>
      <c r="P48" s="365"/>
      <c r="Q48" s="417"/>
    </row>
    <row r="49" spans="1:17" x14ac:dyDescent="0.2">
      <c r="A49" s="129">
        <v>42</v>
      </c>
      <c r="B49" s="129" t="s">
        <v>27</v>
      </c>
      <c r="C49" s="129" t="s">
        <v>28</v>
      </c>
      <c r="D49" s="130">
        <v>1998</v>
      </c>
      <c r="E49" s="130">
        <v>1998</v>
      </c>
      <c r="F49" s="131"/>
      <c r="G49" s="131"/>
      <c r="H49" s="129"/>
      <c r="I49" s="131" t="s">
        <v>39</v>
      </c>
      <c r="J49" s="129">
        <v>189</v>
      </c>
      <c r="K49" s="129" t="s">
        <v>29</v>
      </c>
      <c r="L49" s="129" t="s">
        <v>30</v>
      </c>
      <c r="M49" s="364"/>
      <c r="N49" s="365"/>
      <c r="O49" s="365"/>
      <c r="P49" s="365"/>
      <c r="Q49" s="417"/>
    </row>
    <row r="50" spans="1:17" x14ac:dyDescent="0.2">
      <c r="A50" s="129">
        <v>43</v>
      </c>
      <c r="B50" s="129" t="s">
        <v>27</v>
      </c>
      <c r="C50" s="129" t="s">
        <v>28</v>
      </c>
      <c r="D50" s="130">
        <v>1998</v>
      </c>
      <c r="E50" s="130">
        <v>1998</v>
      </c>
      <c r="F50" s="131"/>
      <c r="G50" s="131"/>
      <c r="H50" s="129"/>
      <c r="I50" s="131" t="s">
        <v>39</v>
      </c>
      <c r="J50" s="129">
        <v>190</v>
      </c>
      <c r="K50" s="129" t="s">
        <v>29</v>
      </c>
      <c r="L50" s="129" t="s">
        <v>30</v>
      </c>
      <c r="M50" s="364"/>
      <c r="N50" s="365"/>
      <c r="O50" s="365"/>
      <c r="P50" s="365"/>
      <c r="Q50" s="417"/>
    </row>
    <row r="51" spans="1:17" x14ac:dyDescent="0.2">
      <c r="A51" s="129">
        <v>44</v>
      </c>
      <c r="B51" s="129" t="s">
        <v>27</v>
      </c>
      <c r="C51" s="129" t="s">
        <v>28</v>
      </c>
      <c r="D51" s="130">
        <v>1998</v>
      </c>
      <c r="E51" s="130">
        <v>1998</v>
      </c>
      <c r="F51" s="131"/>
      <c r="G51" s="131"/>
      <c r="H51" s="129"/>
      <c r="I51" s="131" t="s">
        <v>39</v>
      </c>
      <c r="J51" s="129">
        <v>198</v>
      </c>
      <c r="K51" s="129" t="s">
        <v>29</v>
      </c>
      <c r="L51" s="129" t="s">
        <v>30</v>
      </c>
      <c r="M51" s="372"/>
      <c r="N51" s="373"/>
      <c r="O51" s="373"/>
      <c r="P51" s="373"/>
      <c r="Q51" s="417"/>
    </row>
    <row r="52" spans="1:17" x14ac:dyDescent="0.2">
      <c r="A52" s="129">
        <v>45</v>
      </c>
      <c r="B52" s="129" t="s">
        <v>27</v>
      </c>
      <c r="C52" s="129" t="s">
        <v>28</v>
      </c>
      <c r="D52" s="130">
        <v>1998</v>
      </c>
      <c r="E52" s="130">
        <v>1998</v>
      </c>
      <c r="F52" s="131"/>
      <c r="G52" s="131"/>
      <c r="H52" s="129"/>
      <c r="I52" s="131" t="s">
        <v>39</v>
      </c>
      <c r="J52" s="129">
        <v>191</v>
      </c>
      <c r="K52" s="129" t="s">
        <v>29</v>
      </c>
      <c r="L52" s="129" t="s">
        <v>30</v>
      </c>
      <c r="M52" s="361" t="s">
        <v>40</v>
      </c>
      <c r="N52" s="367"/>
      <c r="O52" s="367"/>
      <c r="P52" s="367"/>
      <c r="Q52" s="417"/>
    </row>
    <row r="53" spans="1:17" x14ac:dyDescent="0.2">
      <c r="A53" s="129">
        <v>46</v>
      </c>
      <c r="B53" s="129" t="s">
        <v>27</v>
      </c>
      <c r="C53" s="129" t="s">
        <v>28</v>
      </c>
      <c r="D53" s="130">
        <v>1998</v>
      </c>
      <c r="E53" s="130">
        <v>1998</v>
      </c>
      <c r="F53" s="131"/>
      <c r="G53" s="131"/>
      <c r="H53" s="129"/>
      <c r="I53" s="131" t="s">
        <v>39</v>
      </c>
      <c r="J53" s="129">
        <v>200</v>
      </c>
      <c r="K53" s="129" t="s">
        <v>29</v>
      </c>
      <c r="L53" s="129" t="s">
        <v>30</v>
      </c>
      <c r="M53" s="367"/>
      <c r="N53" s="367"/>
      <c r="O53" s="367"/>
      <c r="P53" s="367"/>
      <c r="Q53" s="417"/>
    </row>
    <row r="54" spans="1:17" x14ac:dyDescent="0.2">
      <c r="A54" s="129">
        <v>47</v>
      </c>
      <c r="B54" s="129" t="s">
        <v>27</v>
      </c>
      <c r="C54" s="129" t="s">
        <v>28</v>
      </c>
      <c r="D54" s="130">
        <v>1998</v>
      </c>
      <c r="E54" s="130">
        <v>1998</v>
      </c>
      <c r="F54" s="131"/>
      <c r="G54" s="131"/>
      <c r="H54" s="129"/>
      <c r="I54" s="131" t="s">
        <v>39</v>
      </c>
      <c r="J54" s="129">
        <v>192</v>
      </c>
      <c r="K54" s="129" t="s">
        <v>29</v>
      </c>
      <c r="L54" s="129" t="s">
        <v>30</v>
      </c>
      <c r="M54" s="367"/>
      <c r="N54" s="367"/>
      <c r="O54" s="367"/>
      <c r="P54" s="367"/>
      <c r="Q54" s="417"/>
    </row>
    <row r="55" spans="1:17" x14ac:dyDescent="0.2">
      <c r="A55" s="129">
        <v>48</v>
      </c>
      <c r="B55" s="129" t="s">
        <v>27</v>
      </c>
      <c r="C55" s="129" t="s">
        <v>28</v>
      </c>
      <c r="D55" s="130">
        <v>1998</v>
      </c>
      <c r="E55" s="130">
        <v>1998</v>
      </c>
      <c r="F55" s="131"/>
      <c r="G55" s="129"/>
      <c r="H55" s="129"/>
      <c r="I55" s="131" t="s">
        <v>39</v>
      </c>
      <c r="J55" s="129">
        <v>188</v>
      </c>
      <c r="K55" s="129" t="s">
        <v>29</v>
      </c>
      <c r="L55" s="129" t="s">
        <v>30</v>
      </c>
      <c r="M55" s="367"/>
      <c r="N55" s="367"/>
      <c r="O55" s="367"/>
      <c r="P55" s="367"/>
      <c r="Q55" s="417"/>
    </row>
    <row r="56" spans="1:17" x14ac:dyDescent="0.2">
      <c r="A56" s="129">
        <v>49</v>
      </c>
      <c r="B56" s="129" t="s">
        <v>27</v>
      </c>
      <c r="C56" s="129" t="s">
        <v>28</v>
      </c>
      <c r="D56" s="130">
        <v>1998</v>
      </c>
      <c r="E56" s="130">
        <v>1998</v>
      </c>
      <c r="F56" s="131"/>
      <c r="G56" s="129"/>
      <c r="H56" s="129"/>
      <c r="I56" s="131" t="s">
        <v>39</v>
      </c>
      <c r="J56" s="129">
        <v>200</v>
      </c>
      <c r="K56" s="129" t="s">
        <v>29</v>
      </c>
      <c r="L56" s="129" t="s">
        <v>30</v>
      </c>
      <c r="M56" s="361" t="s">
        <v>41</v>
      </c>
      <c r="N56" s="362"/>
      <c r="O56" s="362"/>
      <c r="P56" s="362"/>
      <c r="Q56" s="417"/>
    </row>
    <row r="57" spans="1:17" x14ac:dyDescent="0.2">
      <c r="A57" s="129">
        <v>50</v>
      </c>
      <c r="B57" s="129" t="s">
        <v>27</v>
      </c>
      <c r="C57" s="129" t="s">
        <v>28</v>
      </c>
      <c r="D57" s="130">
        <v>1998</v>
      </c>
      <c r="E57" s="130">
        <v>1998</v>
      </c>
      <c r="F57" s="131"/>
      <c r="G57" s="129"/>
      <c r="H57" s="129"/>
      <c r="I57" s="131" t="s">
        <v>39</v>
      </c>
      <c r="J57" s="129">
        <v>189</v>
      </c>
      <c r="K57" s="129" t="s">
        <v>29</v>
      </c>
      <c r="L57" s="132" t="s">
        <v>30</v>
      </c>
      <c r="M57" s="364"/>
      <c r="N57" s="365"/>
      <c r="O57" s="365"/>
      <c r="P57" s="365"/>
      <c r="Q57" s="417"/>
    </row>
    <row r="58" spans="1:17" x14ac:dyDescent="0.2">
      <c r="A58" s="129">
        <v>51</v>
      </c>
      <c r="B58" s="129" t="s">
        <v>27</v>
      </c>
      <c r="C58" s="129" t="s">
        <v>28</v>
      </c>
      <c r="D58" s="130">
        <v>1998</v>
      </c>
      <c r="E58" s="130">
        <v>1998</v>
      </c>
      <c r="F58" s="131"/>
      <c r="G58" s="129"/>
      <c r="H58" s="129"/>
      <c r="I58" s="131" t="s">
        <v>39</v>
      </c>
      <c r="J58" s="129">
        <v>194</v>
      </c>
      <c r="K58" s="129" t="s">
        <v>29</v>
      </c>
      <c r="L58" s="132" t="s">
        <v>30</v>
      </c>
      <c r="M58" s="364"/>
      <c r="N58" s="365"/>
      <c r="O58" s="365"/>
      <c r="P58" s="365"/>
      <c r="Q58" s="417"/>
    </row>
    <row r="59" spans="1:17" x14ac:dyDescent="0.2">
      <c r="A59" s="129">
        <v>52</v>
      </c>
      <c r="B59" s="129" t="s">
        <v>27</v>
      </c>
      <c r="C59" s="129" t="s">
        <v>28</v>
      </c>
      <c r="D59" s="130">
        <v>1998</v>
      </c>
      <c r="E59" s="130">
        <v>1998</v>
      </c>
      <c r="F59" s="131"/>
      <c r="G59" s="129"/>
      <c r="H59" s="129"/>
      <c r="I59" s="131" t="s">
        <v>39</v>
      </c>
      <c r="J59" s="129">
        <v>192</v>
      </c>
      <c r="K59" s="129" t="s">
        <v>29</v>
      </c>
      <c r="L59" s="132" t="s">
        <v>30</v>
      </c>
      <c r="M59" s="364"/>
      <c r="N59" s="365"/>
      <c r="O59" s="365"/>
      <c r="P59" s="365"/>
      <c r="Q59" s="417"/>
    </row>
    <row r="60" spans="1:17" x14ac:dyDescent="0.2">
      <c r="A60" s="129">
        <v>53</v>
      </c>
      <c r="B60" s="129" t="s">
        <v>27</v>
      </c>
      <c r="C60" s="129" t="s">
        <v>28</v>
      </c>
      <c r="D60" s="130">
        <v>1998</v>
      </c>
      <c r="E60" s="130">
        <v>1998</v>
      </c>
      <c r="F60" s="131"/>
      <c r="G60" s="129"/>
      <c r="H60" s="129"/>
      <c r="I60" s="131" t="s">
        <v>39</v>
      </c>
      <c r="J60" s="129">
        <v>195</v>
      </c>
      <c r="K60" s="129" t="s">
        <v>29</v>
      </c>
      <c r="L60" s="132" t="s">
        <v>30</v>
      </c>
      <c r="M60" s="364"/>
      <c r="N60" s="365"/>
      <c r="O60" s="365"/>
      <c r="P60" s="365"/>
      <c r="Q60" s="417"/>
    </row>
    <row r="61" spans="1:17" x14ac:dyDescent="0.2">
      <c r="A61" s="129">
        <v>54</v>
      </c>
      <c r="B61" s="129" t="s">
        <v>27</v>
      </c>
      <c r="C61" s="129" t="s">
        <v>28</v>
      </c>
      <c r="D61" s="130">
        <v>1998</v>
      </c>
      <c r="E61" s="130">
        <v>1998</v>
      </c>
      <c r="F61" s="131"/>
      <c r="G61" s="129"/>
      <c r="H61" s="129"/>
      <c r="I61" s="131" t="s">
        <v>39</v>
      </c>
      <c r="J61" s="129">
        <v>195</v>
      </c>
      <c r="K61" s="129" t="s">
        <v>29</v>
      </c>
      <c r="L61" s="132" t="s">
        <v>30</v>
      </c>
      <c r="M61" s="364"/>
      <c r="N61" s="365"/>
      <c r="O61" s="365"/>
      <c r="P61" s="365"/>
      <c r="Q61" s="417"/>
    </row>
    <row r="62" spans="1:17" x14ac:dyDescent="0.2">
      <c r="A62" s="129">
        <v>55</v>
      </c>
      <c r="B62" s="129" t="s">
        <v>27</v>
      </c>
      <c r="C62" s="129" t="s">
        <v>28</v>
      </c>
      <c r="D62" s="130">
        <v>1998</v>
      </c>
      <c r="E62" s="130">
        <v>1998</v>
      </c>
      <c r="F62" s="131"/>
      <c r="G62" s="129"/>
      <c r="H62" s="129"/>
      <c r="I62" s="131" t="s">
        <v>39</v>
      </c>
      <c r="J62" s="129">
        <v>198</v>
      </c>
      <c r="K62" s="129" t="s">
        <v>29</v>
      </c>
      <c r="L62" s="132" t="s">
        <v>30</v>
      </c>
      <c r="M62" s="364"/>
      <c r="N62" s="365"/>
      <c r="O62" s="365"/>
      <c r="P62" s="365"/>
      <c r="Q62" s="417"/>
    </row>
    <row r="63" spans="1:17" x14ac:dyDescent="0.2">
      <c r="A63" s="129">
        <v>56</v>
      </c>
      <c r="B63" s="129" t="s">
        <v>27</v>
      </c>
      <c r="C63" s="129" t="s">
        <v>28</v>
      </c>
      <c r="D63" s="130">
        <v>1998</v>
      </c>
      <c r="E63" s="130">
        <v>1998</v>
      </c>
      <c r="F63" s="131"/>
      <c r="G63" s="129"/>
      <c r="H63" s="129"/>
      <c r="I63" s="131" t="s">
        <v>39</v>
      </c>
      <c r="J63" s="129">
        <v>196</v>
      </c>
      <c r="K63" s="129" t="s">
        <v>29</v>
      </c>
      <c r="L63" s="132" t="s">
        <v>30</v>
      </c>
      <c r="M63" s="364"/>
      <c r="N63" s="365"/>
      <c r="O63" s="365"/>
      <c r="P63" s="365"/>
      <c r="Q63" s="417"/>
    </row>
    <row r="64" spans="1:17" x14ac:dyDescent="0.2">
      <c r="A64" s="129">
        <v>57</v>
      </c>
      <c r="B64" s="129" t="s">
        <v>27</v>
      </c>
      <c r="C64" s="129" t="s">
        <v>28</v>
      </c>
      <c r="D64" s="130">
        <v>1998</v>
      </c>
      <c r="E64" s="130">
        <v>1998</v>
      </c>
      <c r="F64" s="131"/>
      <c r="G64" s="129"/>
      <c r="H64" s="129"/>
      <c r="I64" s="131" t="s">
        <v>39</v>
      </c>
      <c r="J64" s="129">
        <v>186</v>
      </c>
      <c r="K64" s="129" t="s">
        <v>29</v>
      </c>
      <c r="L64" s="132" t="s">
        <v>30</v>
      </c>
      <c r="M64" s="364"/>
      <c r="N64" s="365"/>
      <c r="O64" s="365"/>
      <c r="P64" s="365"/>
      <c r="Q64" s="417"/>
    </row>
    <row r="65" spans="1:17" x14ac:dyDescent="0.2">
      <c r="A65" s="129">
        <v>58</v>
      </c>
      <c r="B65" s="129" t="s">
        <v>27</v>
      </c>
      <c r="C65" s="129" t="s">
        <v>28</v>
      </c>
      <c r="D65" s="130">
        <v>1998</v>
      </c>
      <c r="E65" s="130">
        <v>1998</v>
      </c>
      <c r="F65" s="131"/>
      <c r="G65" s="129"/>
      <c r="H65" s="129"/>
      <c r="I65" s="131" t="s">
        <v>39</v>
      </c>
      <c r="J65" s="129">
        <v>196</v>
      </c>
      <c r="K65" s="129" t="s">
        <v>29</v>
      </c>
      <c r="L65" s="132" t="s">
        <v>30</v>
      </c>
      <c r="M65" s="364"/>
      <c r="N65" s="365"/>
      <c r="O65" s="365"/>
      <c r="P65" s="365"/>
      <c r="Q65" s="417"/>
    </row>
    <row r="66" spans="1:17" x14ac:dyDescent="0.2">
      <c r="A66" s="129">
        <v>59</v>
      </c>
      <c r="B66" s="129" t="s">
        <v>27</v>
      </c>
      <c r="C66" s="129" t="s">
        <v>28</v>
      </c>
      <c r="D66" s="130">
        <v>1998</v>
      </c>
      <c r="E66" s="130">
        <v>1998</v>
      </c>
      <c r="F66" s="131"/>
      <c r="G66" s="129"/>
      <c r="H66" s="129"/>
      <c r="I66" s="131" t="s">
        <v>39</v>
      </c>
      <c r="J66" s="129">
        <v>198</v>
      </c>
      <c r="K66" s="129" t="s">
        <v>29</v>
      </c>
      <c r="L66" s="132" t="s">
        <v>30</v>
      </c>
      <c r="M66" s="364"/>
      <c r="N66" s="365"/>
      <c r="O66" s="365"/>
      <c r="P66" s="365"/>
      <c r="Q66" s="417"/>
    </row>
    <row r="67" spans="1:17" x14ac:dyDescent="0.2">
      <c r="A67" s="129">
        <v>60</v>
      </c>
      <c r="B67" s="129" t="s">
        <v>27</v>
      </c>
      <c r="C67" s="129" t="s">
        <v>28</v>
      </c>
      <c r="D67" s="130">
        <v>1998</v>
      </c>
      <c r="E67" s="130">
        <v>1998</v>
      </c>
      <c r="F67" s="131"/>
      <c r="G67" s="129"/>
      <c r="H67" s="129"/>
      <c r="I67" s="131" t="s">
        <v>39</v>
      </c>
      <c r="J67" s="129">
        <v>200</v>
      </c>
      <c r="K67" s="129" t="s">
        <v>29</v>
      </c>
      <c r="L67" s="132" t="s">
        <v>30</v>
      </c>
      <c r="M67" s="364"/>
      <c r="N67" s="365"/>
      <c r="O67" s="365"/>
      <c r="P67" s="365"/>
      <c r="Q67" s="417"/>
    </row>
    <row r="68" spans="1:17" x14ac:dyDescent="0.2">
      <c r="A68" s="129">
        <v>61</v>
      </c>
      <c r="B68" s="129" t="s">
        <v>27</v>
      </c>
      <c r="C68" s="129" t="s">
        <v>28</v>
      </c>
      <c r="D68" s="130">
        <v>1998</v>
      </c>
      <c r="E68" s="130">
        <v>1998</v>
      </c>
      <c r="F68" s="131"/>
      <c r="G68" s="129"/>
      <c r="H68" s="129"/>
      <c r="I68" s="131" t="s">
        <v>39</v>
      </c>
      <c r="J68" s="129">
        <v>200</v>
      </c>
      <c r="K68" s="129" t="s">
        <v>29</v>
      </c>
      <c r="L68" s="132" t="s">
        <v>30</v>
      </c>
      <c r="M68" s="364"/>
      <c r="N68" s="365"/>
      <c r="O68" s="365"/>
      <c r="P68" s="365"/>
      <c r="Q68" s="417"/>
    </row>
    <row r="69" spans="1:17" x14ac:dyDescent="0.2">
      <c r="A69" s="129">
        <v>62</v>
      </c>
      <c r="B69" s="129" t="s">
        <v>27</v>
      </c>
      <c r="C69" s="129" t="s">
        <v>28</v>
      </c>
      <c r="D69" s="130">
        <v>1998</v>
      </c>
      <c r="E69" s="130">
        <v>1998</v>
      </c>
      <c r="F69" s="131"/>
      <c r="G69" s="129"/>
      <c r="H69" s="129"/>
      <c r="I69" s="131" t="s">
        <v>39</v>
      </c>
      <c r="J69" s="129">
        <v>196</v>
      </c>
      <c r="K69" s="129" t="s">
        <v>29</v>
      </c>
      <c r="L69" s="132" t="s">
        <v>30</v>
      </c>
      <c r="M69" s="364"/>
      <c r="N69" s="365"/>
      <c r="O69" s="365"/>
      <c r="P69" s="365"/>
      <c r="Q69" s="417"/>
    </row>
    <row r="70" spans="1:17" x14ac:dyDescent="0.2">
      <c r="A70" s="129">
        <v>63</v>
      </c>
      <c r="B70" s="129" t="s">
        <v>27</v>
      </c>
      <c r="C70" s="129" t="s">
        <v>28</v>
      </c>
      <c r="D70" s="130">
        <v>1998</v>
      </c>
      <c r="E70" s="130">
        <v>1998</v>
      </c>
      <c r="F70" s="131"/>
      <c r="G70" s="129"/>
      <c r="H70" s="129"/>
      <c r="I70" s="131" t="s">
        <v>39</v>
      </c>
      <c r="J70" s="129">
        <v>195</v>
      </c>
      <c r="K70" s="129" t="s">
        <v>29</v>
      </c>
      <c r="L70" s="132" t="s">
        <v>30</v>
      </c>
      <c r="M70" s="364"/>
      <c r="N70" s="365"/>
      <c r="O70" s="365"/>
      <c r="P70" s="365"/>
      <c r="Q70" s="417"/>
    </row>
    <row r="71" spans="1:17" x14ac:dyDescent="0.2">
      <c r="A71" s="129">
        <v>64</v>
      </c>
      <c r="B71" s="129" t="s">
        <v>27</v>
      </c>
      <c r="C71" s="129" t="s">
        <v>28</v>
      </c>
      <c r="D71" s="130">
        <v>1998</v>
      </c>
      <c r="E71" s="130">
        <v>1998</v>
      </c>
      <c r="F71" s="131"/>
      <c r="G71" s="129"/>
      <c r="H71" s="129"/>
      <c r="I71" s="131" t="s">
        <v>39</v>
      </c>
      <c r="J71" s="129">
        <v>185</v>
      </c>
      <c r="K71" s="129" t="s">
        <v>29</v>
      </c>
      <c r="L71" s="132" t="s">
        <v>30</v>
      </c>
      <c r="M71" s="364"/>
      <c r="N71" s="365"/>
      <c r="O71" s="365"/>
      <c r="P71" s="365"/>
      <c r="Q71" s="417"/>
    </row>
    <row r="72" spans="1:17" x14ac:dyDescent="0.2">
      <c r="A72" s="129">
        <v>65</v>
      </c>
      <c r="B72" s="129" t="s">
        <v>27</v>
      </c>
      <c r="C72" s="129" t="s">
        <v>28</v>
      </c>
      <c r="D72" s="130">
        <v>1998</v>
      </c>
      <c r="E72" s="130">
        <v>1999</v>
      </c>
      <c r="F72" s="131"/>
      <c r="G72" s="129"/>
      <c r="H72" s="129"/>
      <c r="I72" s="129" t="s">
        <v>39</v>
      </c>
      <c r="J72" s="129">
        <v>189</v>
      </c>
      <c r="K72" s="129" t="s">
        <v>29</v>
      </c>
      <c r="L72" s="132" t="s">
        <v>30</v>
      </c>
      <c r="M72" s="364"/>
      <c r="N72" s="365"/>
      <c r="O72" s="365"/>
      <c r="P72" s="365"/>
      <c r="Q72" s="417"/>
    </row>
    <row r="73" spans="1:17" x14ac:dyDescent="0.2">
      <c r="A73" s="133">
        <v>66</v>
      </c>
      <c r="B73" s="133" t="s">
        <v>27</v>
      </c>
      <c r="C73" s="133" t="s">
        <v>28</v>
      </c>
      <c r="D73" s="134">
        <v>1999</v>
      </c>
      <c r="E73" s="134">
        <v>1999</v>
      </c>
      <c r="F73" s="135"/>
      <c r="G73" s="133"/>
      <c r="H73" s="133"/>
      <c r="I73" s="133" t="s">
        <v>39</v>
      </c>
      <c r="J73" s="136">
        <v>200</v>
      </c>
      <c r="K73" s="133" t="s">
        <v>29</v>
      </c>
      <c r="L73" s="133" t="s">
        <v>30</v>
      </c>
      <c r="M73" s="372"/>
      <c r="N73" s="373"/>
      <c r="O73" s="373"/>
      <c r="P73" s="373"/>
      <c r="Q73" s="417"/>
    </row>
    <row r="74" spans="1:17" x14ac:dyDescent="0.2">
      <c r="A74" s="129">
        <v>67</v>
      </c>
      <c r="B74" s="129" t="s">
        <v>27</v>
      </c>
      <c r="C74" s="129" t="s">
        <v>28</v>
      </c>
      <c r="D74" s="130">
        <v>1999</v>
      </c>
      <c r="E74" s="130">
        <v>1999</v>
      </c>
      <c r="F74" s="131" t="s">
        <v>42</v>
      </c>
      <c r="G74" s="129"/>
      <c r="H74" s="129"/>
      <c r="I74" s="129" t="s">
        <v>39</v>
      </c>
      <c r="J74" s="129">
        <v>189</v>
      </c>
      <c r="K74" s="129" t="s">
        <v>29</v>
      </c>
      <c r="L74" s="132" t="s">
        <v>30</v>
      </c>
      <c r="M74" s="361" t="s">
        <v>43</v>
      </c>
      <c r="N74" s="362"/>
      <c r="O74" s="362"/>
      <c r="P74" s="362"/>
      <c r="Q74" s="417"/>
    </row>
    <row r="75" spans="1:17" x14ac:dyDescent="0.2">
      <c r="A75" s="129">
        <v>68</v>
      </c>
      <c r="B75" s="129" t="s">
        <v>27</v>
      </c>
      <c r="C75" s="129" t="s">
        <v>28</v>
      </c>
      <c r="D75" s="130">
        <v>1999</v>
      </c>
      <c r="E75" s="130">
        <v>1999</v>
      </c>
      <c r="F75" s="131" t="s">
        <v>42</v>
      </c>
      <c r="G75" s="129"/>
      <c r="H75" s="129"/>
      <c r="I75" s="129" t="s">
        <v>39</v>
      </c>
      <c r="J75" s="129">
        <v>200</v>
      </c>
      <c r="K75" s="129" t="s">
        <v>29</v>
      </c>
      <c r="L75" s="132" t="s">
        <v>30</v>
      </c>
      <c r="M75" s="364"/>
      <c r="N75" s="365"/>
      <c r="O75" s="365"/>
      <c r="P75" s="365"/>
      <c r="Q75" s="417"/>
    </row>
    <row r="76" spans="1:17" x14ac:dyDescent="0.2">
      <c r="A76" s="129">
        <v>69</v>
      </c>
      <c r="B76" s="129" t="s">
        <v>27</v>
      </c>
      <c r="C76" s="129" t="s">
        <v>28</v>
      </c>
      <c r="D76" s="130">
        <v>1999</v>
      </c>
      <c r="E76" s="130">
        <v>1999</v>
      </c>
      <c r="F76" s="131" t="s">
        <v>42</v>
      </c>
      <c r="G76" s="129"/>
      <c r="H76" s="129"/>
      <c r="I76" s="129" t="s">
        <v>39</v>
      </c>
      <c r="J76" s="129">
        <v>189</v>
      </c>
      <c r="K76" s="129" t="s">
        <v>29</v>
      </c>
      <c r="L76" s="132" t="s">
        <v>30</v>
      </c>
      <c r="M76" s="364"/>
      <c r="N76" s="365"/>
      <c r="O76" s="365"/>
      <c r="P76" s="365"/>
      <c r="Q76" s="417"/>
    </row>
    <row r="77" spans="1:17" x14ac:dyDescent="0.2">
      <c r="A77" s="129">
        <v>70</v>
      </c>
      <c r="B77" s="129" t="s">
        <v>27</v>
      </c>
      <c r="C77" s="129" t="s">
        <v>28</v>
      </c>
      <c r="D77" s="130">
        <v>1999</v>
      </c>
      <c r="E77" s="130">
        <v>1999</v>
      </c>
      <c r="F77" s="131" t="s">
        <v>42</v>
      </c>
      <c r="G77" s="129"/>
      <c r="H77" s="129"/>
      <c r="I77" s="129" t="s">
        <v>39</v>
      </c>
      <c r="J77" s="129">
        <v>194</v>
      </c>
      <c r="K77" s="129" t="s">
        <v>29</v>
      </c>
      <c r="L77" s="132" t="s">
        <v>30</v>
      </c>
      <c r="M77" s="364"/>
      <c r="N77" s="365"/>
      <c r="O77" s="365"/>
      <c r="P77" s="365"/>
      <c r="Q77" s="417"/>
    </row>
    <row r="78" spans="1:17" x14ac:dyDescent="0.2">
      <c r="A78" s="129">
        <v>71</v>
      </c>
      <c r="B78" s="129" t="s">
        <v>27</v>
      </c>
      <c r="C78" s="129" t="s">
        <v>28</v>
      </c>
      <c r="D78" s="130">
        <v>1999</v>
      </c>
      <c r="E78" s="130">
        <v>1999</v>
      </c>
      <c r="F78" s="131" t="s">
        <v>42</v>
      </c>
      <c r="G78" s="129"/>
      <c r="H78" s="129"/>
      <c r="I78" s="129" t="s">
        <v>39</v>
      </c>
      <c r="J78" s="129">
        <v>193</v>
      </c>
      <c r="K78" s="129" t="s">
        <v>29</v>
      </c>
      <c r="L78" s="132" t="s">
        <v>30</v>
      </c>
      <c r="M78" s="364"/>
      <c r="N78" s="365"/>
      <c r="O78" s="365"/>
      <c r="P78" s="365"/>
      <c r="Q78" s="417"/>
    </row>
    <row r="79" spans="1:17" x14ac:dyDescent="0.2">
      <c r="A79" s="129">
        <v>72</v>
      </c>
      <c r="B79" s="129" t="s">
        <v>27</v>
      </c>
      <c r="C79" s="129" t="s">
        <v>28</v>
      </c>
      <c r="D79" s="130">
        <v>1999</v>
      </c>
      <c r="E79" s="130">
        <v>1999</v>
      </c>
      <c r="F79" s="129"/>
      <c r="G79" s="129"/>
      <c r="H79" s="129"/>
      <c r="I79" s="129" t="s">
        <v>39</v>
      </c>
      <c r="J79" s="129">
        <v>198</v>
      </c>
      <c r="K79" s="129" t="s">
        <v>29</v>
      </c>
      <c r="L79" s="132" t="s">
        <v>30</v>
      </c>
      <c r="M79" s="372"/>
      <c r="N79" s="373"/>
      <c r="O79" s="373"/>
      <c r="P79" s="373"/>
      <c r="Q79" s="417"/>
    </row>
    <row r="80" spans="1:17" x14ac:dyDescent="0.2">
      <c r="A80" s="129">
        <v>73</v>
      </c>
      <c r="B80" s="129" t="s">
        <v>27</v>
      </c>
      <c r="C80" s="129" t="s">
        <v>28</v>
      </c>
      <c r="D80" s="130">
        <v>1999</v>
      </c>
      <c r="E80" s="130">
        <v>1999</v>
      </c>
      <c r="F80" s="131" t="s">
        <v>44</v>
      </c>
      <c r="G80" s="129"/>
      <c r="H80" s="129"/>
      <c r="I80" s="129" t="s">
        <v>39</v>
      </c>
      <c r="J80" s="129">
        <v>194</v>
      </c>
      <c r="K80" s="129" t="s">
        <v>29</v>
      </c>
      <c r="L80" s="129" t="s">
        <v>30</v>
      </c>
      <c r="M80" s="361" t="s">
        <v>45</v>
      </c>
      <c r="N80" s="362"/>
      <c r="O80" s="362"/>
      <c r="P80" s="362"/>
      <c r="Q80" s="417"/>
    </row>
    <row r="81" spans="1:17" x14ac:dyDescent="0.2">
      <c r="A81" s="129">
        <v>74</v>
      </c>
      <c r="B81" s="129" t="s">
        <v>27</v>
      </c>
      <c r="C81" s="129" t="s">
        <v>28</v>
      </c>
      <c r="D81" s="130">
        <v>1999</v>
      </c>
      <c r="E81" s="130">
        <v>1999</v>
      </c>
      <c r="F81" s="131" t="s">
        <v>44</v>
      </c>
      <c r="G81" s="129"/>
      <c r="H81" s="129"/>
      <c r="I81" s="129" t="s">
        <v>39</v>
      </c>
      <c r="J81" s="129">
        <v>187</v>
      </c>
      <c r="K81" s="129" t="s">
        <v>29</v>
      </c>
      <c r="L81" s="129" t="s">
        <v>30</v>
      </c>
      <c r="M81" s="364"/>
      <c r="N81" s="365"/>
      <c r="O81" s="365"/>
      <c r="P81" s="365"/>
      <c r="Q81" s="417"/>
    </row>
    <row r="82" spans="1:17" x14ac:dyDescent="0.2">
      <c r="A82" s="129">
        <v>75</v>
      </c>
      <c r="B82" s="129" t="s">
        <v>27</v>
      </c>
      <c r="C82" s="129" t="s">
        <v>28</v>
      </c>
      <c r="D82" s="130">
        <v>1999</v>
      </c>
      <c r="E82" s="130">
        <v>1999</v>
      </c>
      <c r="F82" s="131" t="s">
        <v>44</v>
      </c>
      <c r="G82" s="129"/>
      <c r="H82" s="129"/>
      <c r="I82" s="129" t="s">
        <v>39</v>
      </c>
      <c r="J82" s="129">
        <v>199</v>
      </c>
      <c r="K82" s="129" t="s">
        <v>29</v>
      </c>
      <c r="L82" s="129" t="s">
        <v>30</v>
      </c>
      <c r="M82" s="364"/>
      <c r="N82" s="365"/>
      <c r="O82" s="365"/>
      <c r="P82" s="365"/>
      <c r="Q82" s="417"/>
    </row>
    <row r="83" spans="1:17" x14ac:dyDescent="0.2">
      <c r="A83" s="129">
        <v>76</v>
      </c>
      <c r="B83" s="129" t="s">
        <v>27</v>
      </c>
      <c r="C83" s="129" t="s">
        <v>28</v>
      </c>
      <c r="D83" s="130">
        <v>1999</v>
      </c>
      <c r="E83" s="130">
        <v>1999</v>
      </c>
      <c r="F83" s="131" t="s">
        <v>44</v>
      </c>
      <c r="G83" s="129"/>
      <c r="H83" s="129"/>
      <c r="I83" s="129" t="s">
        <v>39</v>
      </c>
      <c r="J83" s="129">
        <v>198</v>
      </c>
      <c r="K83" s="129" t="s">
        <v>29</v>
      </c>
      <c r="L83" s="129" t="s">
        <v>30</v>
      </c>
      <c r="M83" s="364"/>
      <c r="N83" s="365"/>
      <c r="O83" s="365"/>
      <c r="P83" s="365"/>
      <c r="Q83" s="417"/>
    </row>
    <row r="84" spans="1:17" x14ac:dyDescent="0.2">
      <c r="A84" s="129">
        <v>77</v>
      </c>
      <c r="B84" s="129" t="s">
        <v>27</v>
      </c>
      <c r="C84" s="129" t="s">
        <v>28</v>
      </c>
      <c r="D84" s="130">
        <v>1999</v>
      </c>
      <c r="E84" s="130">
        <v>1999</v>
      </c>
      <c r="F84" s="131" t="s">
        <v>44</v>
      </c>
      <c r="G84" s="129"/>
      <c r="H84" s="129"/>
      <c r="I84" s="129" t="s">
        <v>39</v>
      </c>
      <c r="J84" s="129">
        <v>199</v>
      </c>
      <c r="K84" s="129" t="s">
        <v>29</v>
      </c>
      <c r="L84" s="129" t="s">
        <v>30</v>
      </c>
      <c r="M84" s="364"/>
      <c r="N84" s="365"/>
      <c r="O84" s="365"/>
      <c r="P84" s="365"/>
      <c r="Q84" s="417"/>
    </row>
    <row r="85" spans="1:17" x14ac:dyDescent="0.2">
      <c r="A85" s="129">
        <v>78</v>
      </c>
      <c r="B85" s="129" t="s">
        <v>27</v>
      </c>
      <c r="C85" s="129" t="s">
        <v>28</v>
      </c>
      <c r="D85" s="130">
        <v>1999</v>
      </c>
      <c r="E85" s="130">
        <v>1999</v>
      </c>
      <c r="F85" s="131" t="s">
        <v>44</v>
      </c>
      <c r="G85" s="129"/>
      <c r="H85" s="129"/>
      <c r="I85" s="129" t="s">
        <v>39</v>
      </c>
      <c r="J85" s="129">
        <v>191</v>
      </c>
      <c r="K85" s="129" t="s">
        <v>29</v>
      </c>
      <c r="L85" s="129" t="s">
        <v>30</v>
      </c>
      <c r="M85" s="364"/>
      <c r="N85" s="365"/>
      <c r="O85" s="365"/>
      <c r="P85" s="365"/>
      <c r="Q85" s="417"/>
    </row>
    <row r="86" spans="1:17" x14ac:dyDescent="0.2">
      <c r="A86" s="129">
        <v>79</v>
      </c>
      <c r="B86" s="129" t="s">
        <v>27</v>
      </c>
      <c r="C86" s="129" t="s">
        <v>28</v>
      </c>
      <c r="D86" s="130">
        <v>1999</v>
      </c>
      <c r="E86" s="130">
        <v>1999</v>
      </c>
      <c r="F86" s="131" t="s">
        <v>44</v>
      </c>
      <c r="G86" s="129"/>
      <c r="H86" s="129"/>
      <c r="I86" s="129" t="s">
        <v>39</v>
      </c>
      <c r="J86" s="129">
        <v>199</v>
      </c>
      <c r="K86" s="129" t="s">
        <v>29</v>
      </c>
      <c r="L86" s="129" t="s">
        <v>30</v>
      </c>
      <c r="M86" s="364"/>
      <c r="N86" s="365"/>
      <c r="O86" s="365"/>
      <c r="P86" s="365"/>
      <c r="Q86" s="417"/>
    </row>
    <row r="87" spans="1:17" x14ac:dyDescent="0.2">
      <c r="A87" s="129">
        <v>80</v>
      </c>
      <c r="B87" s="129" t="s">
        <v>27</v>
      </c>
      <c r="C87" s="129" t="s">
        <v>28</v>
      </c>
      <c r="D87" s="130">
        <v>1999</v>
      </c>
      <c r="E87" s="130">
        <v>1999</v>
      </c>
      <c r="F87" s="131" t="s">
        <v>44</v>
      </c>
      <c r="G87" s="129"/>
      <c r="H87" s="129"/>
      <c r="I87" s="129" t="s">
        <v>39</v>
      </c>
      <c r="J87" s="129">
        <v>197</v>
      </c>
      <c r="K87" s="129" t="s">
        <v>29</v>
      </c>
      <c r="L87" s="129" t="s">
        <v>30</v>
      </c>
      <c r="M87" s="364"/>
      <c r="N87" s="365"/>
      <c r="O87" s="365"/>
      <c r="P87" s="365"/>
      <c r="Q87" s="417"/>
    </row>
    <row r="88" spans="1:17" x14ac:dyDescent="0.2">
      <c r="A88" s="129">
        <v>81</v>
      </c>
      <c r="B88" s="129" t="s">
        <v>27</v>
      </c>
      <c r="C88" s="129" t="s">
        <v>28</v>
      </c>
      <c r="D88" s="130">
        <v>1999</v>
      </c>
      <c r="E88" s="130">
        <v>1999</v>
      </c>
      <c r="F88" s="131" t="s">
        <v>44</v>
      </c>
      <c r="G88" s="129"/>
      <c r="H88" s="129"/>
      <c r="I88" s="129" t="s">
        <v>39</v>
      </c>
      <c r="J88" s="129">
        <v>188</v>
      </c>
      <c r="K88" s="129" t="s">
        <v>29</v>
      </c>
      <c r="L88" s="129" t="s">
        <v>30</v>
      </c>
      <c r="M88" s="364"/>
      <c r="N88" s="365"/>
      <c r="O88" s="365"/>
      <c r="P88" s="365"/>
      <c r="Q88" s="417"/>
    </row>
    <row r="89" spans="1:17" x14ac:dyDescent="0.2">
      <c r="A89" s="129">
        <v>82</v>
      </c>
      <c r="B89" s="129" t="s">
        <v>27</v>
      </c>
      <c r="C89" s="129" t="s">
        <v>28</v>
      </c>
      <c r="D89" s="130">
        <v>1999</v>
      </c>
      <c r="E89" s="130">
        <v>1999</v>
      </c>
      <c r="F89" s="131" t="s">
        <v>44</v>
      </c>
      <c r="G89" s="129"/>
      <c r="H89" s="129"/>
      <c r="I89" s="129" t="s">
        <v>39</v>
      </c>
      <c r="J89" s="129">
        <v>195</v>
      </c>
      <c r="K89" s="129" t="s">
        <v>29</v>
      </c>
      <c r="L89" s="129" t="s">
        <v>30</v>
      </c>
      <c r="M89" s="364"/>
      <c r="N89" s="365"/>
      <c r="O89" s="365"/>
      <c r="P89" s="365"/>
      <c r="Q89" s="417"/>
    </row>
    <row r="90" spans="1:17" x14ac:dyDescent="0.2">
      <c r="A90" s="129">
        <v>83</v>
      </c>
      <c r="B90" s="129" t="s">
        <v>27</v>
      </c>
      <c r="C90" s="129" t="s">
        <v>28</v>
      </c>
      <c r="D90" s="130">
        <v>1999</v>
      </c>
      <c r="E90" s="130">
        <v>1999</v>
      </c>
      <c r="F90" s="131" t="s">
        <v>44</v>
      </c>
      <c r="G90" s="129"/>
      <c r="H90" s="129"/>
      <c r="I90" s="129" t="s">
        <v>39</v>
      </c>
      <c r="J90" s="129">
        <v>200</v>
      </c>
      <c r="K90" s="129" t="s">
        <v>29</v>
      </c>
      <c r="L90" s="129" t="s">
        <v>30</v>
      </c>
      <c r="M90" s="364"/>
      <c r="N90" s="365"/>
      <c r="O90" s="365"/>
      <c r="P90" s="365"/>
      <c r="Q90" s="417"/>
    </row>
    <row r="91" spans="1:17" x14ac:dyDescent="0.2">
      <c r="A91" s="129">
        <v>84</v>
      </c>
      <c r="B91" s="129" t="s">
        <v>27</v>
      </c>
      <c r="C91" s="129" t="s">
        <v>28</v>
      </c>
      <c r="D91" s="130">
        <v>1999</v>
      </c>
      <c r="E91" s="130">
        <v>1999</v>
      </c>
      <c r="F91" s="131" t="s">
        <v>44</v>
      </c>
      <c r="G91" s="129"/>
      <c r="H91" s="129"/>
      <c r="I91" s="129" t="s">
        <v>39</v>
      </c>
      <c r="J91" s="129">
        <v>195</v>
      </c>
      <c r="K91" s="129" t="s">
        <v>29</v>
      </c>
      <c r="L91" s="129" t="s">
        <v>30</v>
      </c>
      <c r="M91" s="364"/>
      <c r="N91" s="365"/>
      <c r="O91" s="365"/>
      <c r="P91" s="365"/>
      <c r="Q91" s="417"/>
    </row>
    <row r="92" spans="1:17" x14ac:dyDescent="0.2">
      <c r="A92" s="129">
        <v>85</v>
      </c>
      <c r="B92" s="129" t="s">
        <v>27</v>
      </c>
      <c r="C92" s="129" t="s">
        <v>28</v>
      </c>
      <c r="D92" s="130">
        <v>1999</v>
      </c>
      <c r="E92" s="130">
        <v>1999</v>
      </c>
      <c r="F92" s="131" t="s">
        <v>44</v>
      </c>
      <c r="G92" s="129"/>
      <c r="H92" s="129"/>
      <c r="I92" s="129" t="s">
        <v>39</v>
      </c>
      <c r="J92" s="129">
        <v>192</v>
      </c>
      <c r="K92" s="129" t="s">
        <v>29</v>
      </c>
      <c r="L92" s="129" t="s">
        <v>30</v>
      </c>
      <c r="M92" s="364"/>
      <c r="N92" s="365"/>
      <c r="O92" s="365"/>
      <c r="P92" s="365"/>
      <c r="Q92" s="417"/>
    </row>
    <row r="93" spans="1:17" x14ac:dyDescent="0.2">
      <c r="A93" s="129">
        <v>86</v>
      </c>
      <c r="B93" s="129" t="s">
        <v>27</v>
      </c>
      <c r="C93" s="129" t="s">
        <v>28</v>
      </c>
      <c r="D93" s="130">
        <v>1999</v>
      </c>
      <c r="E93" s="130">
        <v>1999</v>
      </c>
      <c r="F93" s="131" t="s">
        <v>44</v>
      </c>
      <c r="G93" s="129"/>
      <c r="H93" s="129"/>
      <c r="I93" s="129" t="s">
        <v>39</v>
      </c>
      <c r="J93" s="129">
        <v>199</v>
      </c>
      <c r="K93" s="129" t="s">
        <v>29</v>
      </c>
      <c r="L93" s="129" t="s">
        <v>30</v>
      </c>
      <c r="M93" s="364"/>
      <c r="N93" s="365"/>
      <c r="O93" s="365"/>
      <c r="P93" s="365"/>
      <c r="Q93" s="417"/>
    </row>
    <row r="94" spans="1:17" x14ac:dyDescent="0.2">
      <c r="A94" s="129">
        <v>87</v>
      </c>
      <c r="B94" s="129" t="s">
        <v>27</v>
      </c>
      <c r="C94" s="129" t="s">
        <v>28</v>
      </c>
      <c r="D94" s="130">
        <v>1999</v>
      </c>
      <c r="E94" s="130">
        <v>1999</v>
      </c>
      <c r="F94" s="131" t="s">
        <v>44</v>
      </c>
      <c r="G94" s="129"/>
      <c r="H94" s="129"/>
      <c r="I94" s="129" t="s">
        <v>39</v>
      </c>
      <c r="J94" s="129">
        <v>197</v>
      </c>
      <c r="K94" s="129" t="s">
        <v>29</v>
      </c>
      <c r="L94" s="129" t="s">
        <v>30</v>
      </c>
      <c r="M94" s="364"/>
      <c r="N94" s="365"/>
      <c r="O94" s="365"/>
      <c r="P94" s="365"/>
      <c r="Q94" s="417"/>
    </row>
    <row r="95" spans="1:17" x14ac:dyDescent="0.2">
      <c r="A95" s="129">
        <v>88</v>
      </c>
      <c r="B95" s="129" t="s">
        <v>27</v>
      </c>
      <c r="C95" s="129" t="s">
        <v>28</v>
      </c>
      <c r="D95" s="130">
        <v>1999</v>
      </c>
      <c r="E95" s="130">
        <v>1999</v>
      </c>
      <c r="F95" s="131" t="s">
        <v>44</v>
      </c>
      <c r="G95" s="129"/>
      <c r="H95" s="129"/>
      <c r="I95" s="129" t="s">
        <v>39</v>
      </c>
      <c r="J95" s="129">
        <v>184</v>
      </c>
      <c r="K95" s="129" t="s">
        <v>29</v>
      </c>
      <c r="L95" s="129" t="s">
        <v>30</v>
      </c>
      <c r="M95" s="372"/>
      <c r="N95" s="373"/>
      <c r="O95" s="373"/>
      <c r="P95" s="373"/>
      <c r="Q95" s="417"/>
    </row>
    <row r="96" spans="1:17" x14ac:dyDescent="0.2">
      <c r="A96" s="129">
        <v>89</v>
      </c>
      <c r="B96" s="129" t="s">
        <v>27</v>
      </c>
      <c r="C96" s="129" t="s">
        <v>28</v>
      </c>
      <c r="D96" s="130">
        <v>1999</v>
      </c>
      <c r="E96" s="130">
        <v>1999</v>
      </c>
      <c r="F96" s="131"/>
      <c r="G96" s="129"/>
      <c r="H96" s="129"/>
      <c r="I96" s="129" t="s">
        <v>39</v>
      </c>
      <c r="J96" s="129">
        <v>199</v>
      </c>
      <c r="K96" s="129" t="s">
        <v>29</v>
      </c>
      <c r="L96" s="132" t="s">
        <v>30</v>
      </c>
      <c r="M96" s="367" t="s">
        <v>46</v>
      </c>
      <c r="N96" s="367"/>
      <c r="O96" s="367"/>
      <c r="P96" s="367"/>
      <c r="Q96" s="417"/>
    </row>
    <row r="97" spans="1:17" x14ac:dyDescent="0.2">
      <c r="A97" s="129">
        <v>90</v>
      </c>
      <c r="B97" s="129" t="s">
        <v>27</v>
      </c>
      <c r="C97" s="129" t="s">
        <v>28</v>
      </c>
      <c r="D97" s="130">
        <v>1999</v>
      </c>
      <c r="E97" s="130">
        <v>1999</v>
      </c>
      <c r="F97" s="131"/>
      <c r="G97" s="129"/>
      <c r="H97" s="129"/>
      <c r="I97" s="129" t="s">
        <v>39</v>
      </c>
      <c r="J97" s="129">
        <v>192</v>
      </c>
      <c r="K97" s="129" t="s">
        <v>29</v>
      </c>
      <c r="L97" s="132" t="s">
        <v>30</v>
      </c>
      <c r="M97" s="367"/>
      <c r="N97" s="367"/>
      <c r="O97" s="367"/>
      <c r="P97" s="367"/>
      <c r="Q97" s="417"/>
    </row>
    <row r="98" spans="1:17" x14ac:dyDescent="0.2">
      <c r="A98" s="129">
        <v>91</v>
      </c>
      <c r="B98" s="129" t="s">
        <v>27</v>
      </c>
      <c r="C98" s="129" t="s">
        <v>28</v>
      </c>
      <c r="D98" s="130">
        <v>1999</v>
      </c>
      <c r="E98" s="130">
        <v>1999</v>
      </c>
      <c r="F98" s="131"/>
      <c r="G98" s="129"/>
      <c r="H98" s="129"/>
      <c r="I98" s="129" t="s">
        <v>39</v>
      </c>
      <c r="J98" s="129">
        <v>197</v>
      </c>
      <c r="K98" s="129" t="s">
        <v>29</v>
      </c>
      <c r="L98" s="132" t="s">
        <v>30</v>
      </c>
      <c r="M98" s="367"/>
      <c r="N98" s="367"/>
      <c r="O98" s="367"/>
      <c r="P98" s="367"/>
      <c r="Q98" s="417"/>
    </row>
    <row r="99" spans="1:17" x14ac:dyDescent="0.2">
      <c r="A99" s="129">
        <v>92</v>
      </c>
      <c r="B99" s="129" t="s">
        <v>27</v>
      </c>
      <c r="C99" s="129" t="s">
        <v>28</v>
      </c>
      <c r="D99" s="130">
        <v>1999</v>
      </c>
      <c r="E99" s="130">
        <v>1999</v>
      </c>
      <c r="F99" s="131"/>
      <c r="G99" s="129"/>
      <c r="H99" s="129"/>
      <c r="I99" s="129" t="s">
        <v>39</v>
      </c>
      <c r="J99" s="129">
        <v>199</v>
      </c>
      <c r="K99" s="129" t="s">
        <v>29</v>
      </c>
      <c r="L99" s="132" t="s">
        <v>30</v>
      </c>
      <c r="M99" s="367"/>
      <c r="N99" s="367"/>
      <c r="O99" s="367"/>
      <c r="P99" s="367"/>
      <c r="Q99" s="417"/>
    </row>
    <row r="100" spans="1:17" x14ac:dyDescent="0.2">
      <c r="A100" s="129">
        <v>93</v>
      </c>
      <c r="B100" s="129" t="s">
        <v>27</v>
      </c>
      <c r="C100" s="129" t="s">
        <v>28</v>
      </c>
      <c r="D100" s="130">
        <v>1999</v>
      </c>
      <c r="E100" s="130">
        <v>1999</v>
      </c>
      <c r="F100" s="131"/>
      <c r="G100" s="129"/>
      <c r="H100" s="129"/>
      <c r="I100" s="129" t="s">
        <v>39</v>
      </c>
      <c r="J100" s="129">
        <v>197</v>
      </c>
      <c r="K100" s="129" t="s">
        <v>29</v>
      </c>
      <c r="L100" s="132" t="s">
        <v>30</v>
      </c>
      <c r="M100" s="367"/>
      <c r="N100" s="367"/>
      <c r="O100" s="367"/>
      <c r="P100" s="367"/>
      <c r="Q100" s="417"/>
    </row>
    <row r="101" spans="1:17" x14ac:dyDescent="0.2">
      <c r="A101" s="129">
        <v>94</v>
      </c>
      <c r="B101" s="129" t="s">
        <v>27</v>
      </c>
      <c r="C101" s="129" t="s">
        <v>28</v>
      </c>
      <c r="D101" s="130">
        <v>1999</v>
      </c>
      <c r="E101" s="130">
        <v>1999</v>
      </c>
      <c r="F101" s="131"/>
      <c r="G101" s="129"/>
      <c r="H101" s="129"/>
      <c r="I101" s="129" t="s">
        <v>39</v>
      </c>
      <c r="J101" s="129">
        <v>196</v>
      </c>
      <c r="K101" s="129" t="s">
        <v>29</v>
      </c>
      <c r="L101" s="132" t="s">
        <v>30</v>
      </c>
      <c r="M101" s="367"/>
      <c r="N101" s="367"/>
      <c r="O101" s="367"/>
      <c r="P101" s="367"/>
      <c r="Q101" s="417"/>
    </row>
    <row r="102" spans="1:17" x14ac:dyDescent="0.2">
      <c r="A102" s="129">
        <v>95</v>
      </c>
      <c r="B102" s="129" t="s">
        <v>27</v>
      </c>
      <c r="C102" s="129" t="s">
        <v>28</v>
      </c>
      <c r="D102" s="130">
        <v>1999</v>
      </c>
      <c r="E102" s="130">
        <v>1999</v>
      </c>
      <c r="F102" s="131"/>
      <c r="G102" s="129"/>
      <c r="H102" s="129"/>
      <c r="I102" s="129" t="s">
        <v>39</v>
      </c>
      <c r="J102" s="129">
        <v>200</v>
      </c>
      <c r="K102" s="129" t="s">
        <v>29</v>
      </c>
      <c r="L102" s="132" t="s">
        <v>30</v>
      </c>
      <c r="M102" s="367"/>
      <c r="N102" s="367"/>
      <c r="O102" s="367"/>
      <c r="P102" s="367"/>
      <c r="Q102" s="417"/>
    </row>
    <row r="103" spans="1:17" x14ac:dyDescent="0.2">
      <c r="A103" s="129">
        <v>96</v>
      </c>
      <c r="B103" s="129" t="s">
        <v>27</v>
      </c>
      <c r="C103" s="129" t="s">
        <v>28</v>
      </c>
      <c r="D103" s="130">
        <v>1999</v>
      </c>
      <c r="E103" s="130">
        <v>1999</v>
      </c>
      <c r="F103" s="131"/>
      <c r="G103" s="129"/>
      <c r="H103" s="129"/>
      <c r="I103" s="129" t="s">
        <v>39</v>
      </c>
      <c r="J103" s="129">
        <v>198</v>
      </c>
      <c r="K103" s="129" t="s">
        <v>29</v>
      </c>
      <c r="L103" s="132" t="s">
        <v>30</v>
      </c>
      <c r="M103" s="367"/>
      <c r="N103" s="367"/>
      <c r="O103" s="367"/>
      <c r="P103" s="367"/>
      <c r="Q103" s="417"/>
    </row>
    <row r="104" spans="1:17" x14ac:dyDescent="0.2">
      <c r="A104" s="129">
        <v>97</v>
      </c>
      <c r="B104" s="129" t="s">
        <v>27</v>
      </c>
      <c r="C104" s="129" t="s">
        <v>28</v>
      </c>
      <c r="D104" s="130">
        <v>1999</v>
      </c>
      <c r="E104" s="130">
        <v>1999</v>
      </c>
      <c r="F104" s="129"/>
      <c r="G104" s="129"/>
      <c r="H104" s="129"/>
      <c r="I104" s="129" t="s">
        <v>39</v>
      </c>
      <c r="J104" s="129">
        <v>199</v>
      </c>
      <c r="K104" s="129" t="s">
        <v>29</v>
      </c>
      <c r="L104" s="132" t="s">
        <v>30</v>
      </c>
      <c r="M104" s="367" t="s">
        <v>46</v>
      </c>
      <c r="N104" s="367"/>
      <c r="O104" s="367"/>
      <c r="P104" s="367"/>
      <c r="Q104" s="417"/>
    </row>
    <row r="105" spans="1:17" x14ac:dyDescent="0.2">
      <c r="A105" s="129">
        <v>98</v>
      </c>
      <c r="B105" s="129" t="s">
        <v>27</v>
      </c>
      <c r="C105" s="129" t="s">
        <v>28</v>
      </c>
      <c r="D105" s="130">
        <v>1999</v>
      </c>
      <c r="E105" s="130">
        <v>1999</v>
      </c>
      <c r="F105" s="131"/>
      <c r="G105" s="129"/>
      <c r="H105" s="129"/>
      <c r="I105" s="129" t="s">
        <v>39</v>
      </c>
      <c r="J105" s="129">
        <v>196</v>
      </c>
      <c r="K105" s="129" t="s">
        <v>29</v>
      </c>
      <c r="L105" s="132" t="s">
        <v>30</v>
      </c>
      <c r="M105" s="367"/>
      <c r="N105" s="367"/>
      <c r="O105" s="367"/>
      <c r="P105" s="367"/>
      <c r="Q105" s="417"/>
    </row>
    <row r="106" spans="1:17" x14ac:dyDescent="0.2">
      <c r="A106" s="129">
        <v>99</v>
      </c>
      <c r="B106" s="129" t="s">
        <v>27</v>
      </c>
      <c r="C106" s="129" t="s">
        <v>28</v>
      </c>
      <c r="D106" s="130">
        <v>1999</v>
      </c>
      <c r="E106" s="130">
        <v>1999</v>
      </c>
      <c r="F106" s="131"/>
      <c r="G106" s="129"/>
      <c r="H106" s="129"/>
      <c r="I106" s="129" t="s">
        <v>39</v>
      </c>
      <c r="J106" s="129">
        <v>185</v>
      </c>
      <c r="K106" s="129" t="s">
        <v>29</v>
      </c>
      <c r="L106" s="132" t="s">
        <v>30</v>
      </c>
      <c r="M106" s="367"/>
      <c r="N106" s="367"/>
      <c r="O106" s="367"/>
      <c r="P106" s="367"/>
      <c r="Q106" s="417"/>
    </row>
    <row r="107" spans="1:17" x14ac:dyDescent="0.2">
      <c r="A107" s="129">
        <v>100</v>
      </c>
      <c r="B107" s="129" t="s">
        <v>27</v>
      </c>
      <c r="C107" s="129" t="s">
        <v>28</v>
      </c>
      <c r="D107" s="130">
        <v>1999</v>
      </c>
      <c r="E107" s="130">
        <v>1999</v>
      </c>
      <c r="F107" s="131"/>
      <c r="G107" s="129"/>
      <c r="H107" s="129"/>
      <c r="I107" s="129" t="s">
        <v>39</v>
      </c>
      <c r="J107" s="129">
        <v>200</v>
      </c>
      <c r="K107" s="129" t="s">
        <v>29</v>
      </c>
      <c r="L107" s="132" t="s">
        <v>30</v>
      </c>
      <c r="M107" s="367"/>
      <c r="N107" s="367"/>
      <c r="O107" s="367"/>
      <c r="P107" s="367"/>
      <c r="Q107" s="417"/>
    </row>
    <row r="108" spans="1:17" x14ac:dyDescent="0.2">
      <c r="A108" s="129">
        <v>101</v>
      </c>
      <c r="B108" s="129" t="s">
        <v>27</v>
      </c>
      <c r="C108" s="129" t="s">
        <v>28</v>
      </c>
      <c r="D108" s="130">
        <v>1999</v>
      </c>
      <c r="E108" s="130">
        <v>1999</v>
      </c>
      <c r="F108" s="131"/>
      <c r="G108" s="129"/>
      <c r="H108" s="129"/>
      <c r="I108" s="129" t="s">
        <v>39</v>
      </c>
      <c r="J108" s="129">
        <v>195</v>
      </c>
      <c r="K108" s="129" t="s">
        <v>29</v>
      </c>
      <c r="L108" s="132" t="s">
        <v>30</v>
      </c>
      <c r="M108" s="367"/>
      <c r="N108" s="367"/>
      <c r="O108" s="367"/>
      <c r="P108" s="367"/>
      <c r="Q108" s="417"/>
    </row>
    <row r="109" spans="1:17" x14ac:dyDescent="0.2">
      <c r="A109" s="129">
        <v>102</v>
      </c>
      <c r="B109" s="129" t="s">
        <v>47</v>
      </c>
      <c r="C109" s="129" t="s">
        <v>28</v>
      </c>
      <c r="D109" s="130">
        <v>1999</v>
      </c>
      <c r="E109" s="130">
        <v>1999</v>
      </c>
      <c r="F109" s="131"/>
      <c r="G109" s="129"/>
      <c r="H109" s="129"/>
      <c r="I109" s="129" t="s">
        <v>39</v>
      </c>
      <c r="J109" s="129">
        <v>200</v>
      </c>
      <c r="K109" s="129" t="s">
        <v>29</v>
      </c>
      <c r="L109" s="132" t="s">
        <v>30</v>
      </c>
      <c r="M109" s="367"/>
      <c r="N109" s="367"/>
      <c r="O109" s="367"/>
      <c r="P109" s="367"/>
      <c r="Q109" s="417"/>
    </row>
    <row r="110" spans="1:17" x14ac:dyDescent="0.2">
      <c r="A110" s="129">
        <v>103</v>
      </c>
      <c r="B110" s="103" t="s">
        <v>27</v>
      </c>
      <c r="C110" s="129" t="s">
        <v>28</v>
      </c>
      <c r="D110" s="130">
        <v>1999</v>
      </c>
      <c r="E110" s="130">
        <v>1999</v>
      </c>
      <c r="F110" s="131"/>
      <c r="G110" s="129"/>
      <c r="H110" s="129"/>
      <c r="I110" s="129" t="s">
        <v>39</v>
      </c>
      <c r="J110" s="129">
        <v>200</v>
      </c>
      <c r="K110" s="129" t="s">
        <v>29</v>
      </c>
      <c r="L110" s="132" t="s">
        <v>30</v>
      </c>
      <c r="M110" s="367"/>
      <c r="N110" s="367"/>
      <c r="O110" s="367"/>
      <c r="P110" s="367"/>
      <c r="Q110" s="417"/>
    </row>
    <row r="111" spans="1:17" x14ac:dyDescent="0.2">
      <c r="A111" s="129">
        <v>104</v>
      </c>
      <c r="B111" s="129" t="s">
        <v>47</v>
      </c>
      <c r="C111" s="129" t="s">
        <v>28</v>
      </c>
      <c r="D111" s="130">
        <v>1999</v>
      </c>
      <c r="E111" s="130">
        <v>1999</v>
      </c>
      <c r="F111" s="131"/>
      <c r="G111" s="129"/>
      <c r="H111" s="129"/>
      <c r="I111" s="129" t="s">
        <v>39</v>
      </c>
      <c r="J111" s="129">
        <v>194</v>
      </c>
      <c r="K111" s="129" t="s">
        <v>29</v>
      </c>
      <c r="L111" s="132" t="s">
        <v>30</v>
      </c>
      <c r="M111" s="367"/>
      <c r="N111" s="367"/>
      <c r="O111" s="367"/>
      <c r="P111" s="367"/>
      <c r="Q111" s="417"/>
    </row>
    <row r="112" spans="1:17" x14ac:dyDescent="0.2">
      <c r="A112" s="129">
        <v>105</v>
      </c>
      <c r="B112" s="129" t="s">
        <v>27</v>
      </c>
      <c r="C112" s="129" t="s">
        <v>28</v>
      </c>
      <c r="D112" s="130">
        <v>1999</v>
      </c>
      <c r="E112" s="130">
        <v>1999</v>
      </c>
      <c r="F112" s="131"/>
      <c r="G112" s="129"/>
      <c r="H112" s="129"/>
      <c r="I112" s="129" t="s">
        <v>39</v>
      </c>
      <c r="J112" s="129">
        <v>178</v>
      </c>
      <c r="K112" s="129" t="s">
        <v>29</v>
      </c>
      <c r="L112" s="132" t="s">
        <v>30</v>
      </c>
      <c r="M112" s="367"/>
      <c r="N112" s="367"/>
      <c r="O112" s="367"/>
      <c r="P112" s="367"/>
      <c r="Q112" s="417"/>
    </row>
    <row r="113" spans="1:17" x14ac:dyDescent="0.2">
      <c r="A113" s="129">
        <v>106</v>
      </c>
      <c r="B113" s="129" t="s">
        <v>27</v>
      </c>
      <c r="C113" s="129" t="s">
        <v>28</v>
      </c>
      <c r="D113" s="130">
        <v>1999</v>
      </c>
      <c r="E113" s="130">
        <v>1999</v>
      </c>
      <c r="F113" s="131"/>
      <c r="G113" s="129"/>
      <c r="H113" s="129"/>
      <c r="I113" s="129" t="s">
        <v>39</v>
      </c>
      <c r="J113" s="129">
        <v>191</v>
      </c>
      <c r="K113" s="129" t="s">
        <v>29</v>
      </c>
      <c r="L113" s="132" t="s">
        <v>30</v>
      </c>
      <c r="M113" s="367"/>
      <c r="N113" s="367"/>
      <c r="O113" s="367"/>
      <c r="P113" s="367"/>
      <c r="Q113" s="417"/>
    </row>
    <row r="114" spans="1:17" x14ac:dyDescent="0.2">
      <c r="A114" s="129">
        <v>107</v>
      </c>
      <c r="B114" s="129" t="s">
        <v>27</v>
      </c>
      <c r="C114" s="129" t="s">
        <v>28</v>
      </c>
      <c r="D114" s="130">
        <v>1999</v>
      </c>
      <c r="E114" s="130">
        <v>1999</v>
      </c>
      <c r="F114" s="131"/>
      <c r="G114" s="129"/>
      <c r="H114" s="129"/>
      <c r="I114" s="129" t="s">
        <v>39</v>
      </c>
      <c r="J114" s="129">
        <v>200</v>
      </c>
      <c r="K114" s="129" t="s">
        <v>29</v>
      </c>
      <c r="L114" s="132" t="s">
        <v>30</v>
      </c>
      <c r="M114" s="367"/>
      <c r="N114" s="367"/>
      <c r="O114" s="367"/>
      <c r="P114" s="367"/>
      <c r="Q114" s="417"/>
    </row>
    <row r="115" spans="1:17" x14ac:dyDescent="0.2">
      <c r="A115" s="129">
        <v>108</v>
      </c>
      <c r="B115" s="129" t="s">
        <v>27</v>
      </c>
      <c r="C115" s="129" t="s">
        <v>28</v>
      </c>
      <c r="D115" s="130">
        <v>1999</v>
      </c>
      <c r="E115" s="130">
        <v>1999</v>
      </c>
      <c r="F115" s="131"/>
      <c r="G115" s="129"/>
      <c r="H115" s="129"/>
      <c r="I115" s="129" t="s">
        <v>39</v>
      </c>
      <c r="J115" s="129">
        <v>193</v>
      </c>
      <c r="K115" s="129" t="s">
        <v>29</v>
      </c>
      <c r="L115" s="132" t="s">
        <v>30</v>
      </c>
      <c r="M115" s="367"/>
      <c r="N115" s="367"/>
      <c r="O115" s="367"/>
      <c r="P115" s="367"/>
      <c r="Q115" s="417"/>
    </row>
    <row r="116" spans="1:17" x14ac:dyDescent="0.2">
      <c r="A116" s="129">
        <v>109</v>
      </c>
      <c r="B116" s="129" t="s">
        <v>27</v>
      </c>
      <c r="C116" s="129" t="s">
        <v>28</v>
      </c>
      <c r="D116" s="130">
        <v>1999</v>
      </c>
      <c r="E116" s="130">
        <v>1999</v>
      </c>
      <c r="F116" s="131"/>
      <c r="G116" s="129"/>
      <c r="H116" s="129"/>
      <c r="I116" s="129" t="s">
        <v>39</v>
      </c>
      <c r="J116" s="129">
        <v>198</v>
      </c>
      <c r="K116" s="129" t="s">
        <v>29</v>
      </c>
      <c r="L116" s="132" t="s">
        <v>30</v>
      </c>
      <c r="M116" s="367"/>
      <c r="N116" s="367"/>
      <c r="O116" s="367"/>
      <c r="P116" s="367"/>
      <c r="Q116" s="417"/>
    </row>
    <row r="117" spans="1:17" x14ac:dyDescent="0.2">
      <c r="A117" s="129">
        <v>110</v>
      </c>
      <c r="B117" s="129" t="s">
        <v>27</v>
      </c>
      <c r="C117" s="129" t="s">
        <v>28</v>
      </c>
      <c r="D117" s="130">
        <v>1999</v>
      </c>
      <c r="E117" s="130">
        <v>1999</v>
      </c>
      <c r="F117" s="131"/>
      <c r="G117" s="129"/>
      <c r="H117" s="129"/>
      <c r="I117" s="129" t="s">
        <v>39</v>
      </c>
      <c r="J117" s="129">
        <v>198</v>
      </c>
      <c r="K117" s="129" t="s">
        <v>29</v>
      </c>
      <c r="L117" s="132" t="s">
        <v>30</v>
      </c>
      <c r="M117" s="367"/>
      <c r="N117" s="367"/>
      <c r="O117" s="367"/>
      <c r="P117" s="367"/>
      <c r="Q117" s="417"/>
    </row>
    <row r="118" spans="1:17" x14ac:dyDescent="0.2">
      <c r="A118" s="137">
        <v>111</v>
      </c>
      <c r="B118" s="137" t="s">
        <v>27</v>
      </c>
      <c r="C118" s="137" t="s">
        <v>28</v>
      </c>
      <c r="D118" s="138">
        <v>1999</v>
      </c>
      <c r="E118" s="138">
        <v>1999</v>
      </c>
      <c r="F118" s="139" t="s">
        <v>44</v>
      </c>
      <c r="G118" s="137"/>
      <c r="H118" s="137"/>
      <c r="I118" s="137" t="s">
        <v>39</v>
      </c>
      <c r="J118" s="137">
        <v>196</v>
      </c>
      <c r="K118" s="137" t="s">
        <v>29</v>
      </c>
      <c r="L118" s="137" t="s">
        <v>30</v>
      </c>
      <c r="M118" s="361" t="s">
        <v>46</v>
      </c>
      <c r="N118" s="362"/>
      <c r="O118" s="362"/>
      <c r="P118" s="362"/>
      <c r="Q118" s="417"/>
    </row>
    <row r="119" spans="1:17" x14ac:dyDescent="0.2">
      <c r="A119" s="129">
        <v>112</v>
      </c>
      <c r="B119" s="129" t="s">
        <v>27</v>
      </c>
      <c r="C119" s="129" t="s">
        <v>28</v>
      </c>
      <c r="D119" s="130">
        <v>1999</v>
      </c>
      <c r="E119" s="130">
        <v>1999</v>
      </c>
      <c r="F119" s="131" t="s">
        <v>44</v>
      </c>
      <c r="G119" s="129"/>
      <c r="H119" s="129"/>
      <c r="I119" s="129" t="s">
        <v>39</v>
      </c>
      <c r="J119" s="129">
        <v>195</v>
      </c>
      <c r="K119" s="129" t="s">
        <v>29</v>
      </c>
      <c r="L119" s="129" t="s">
        <v>30</v>
      </c>
      <c r="M119" s="364"/>
      <c r="N119" s="365"/>
      <c r="O119" s="365"/>
      <c r="P119" s="365"/>
      <c r="Q119" s="417"/>
    </row>
    <row r="120" spans="1:17" x14ac:dyDescent="0.2">
      <c r="A120" s="129">
        <v>113</v>
      </c>
      <c r="B120" s="129" t="s">
        <v>27</v>
      </c>
      <c r="C120" s="129" t="s">
        <v>28</v>
      </c>
      <c r="D120" s="130">
        <v>1999</v>
      </c>
      <c r="E120" s="130">
        <v>1999</v>
      </c>
      <c r="F120" s="131" t="s">
        <v>44</v>
      </c>
      <c r="G120" s="129"/>
      <c r="H120" s="129"/>
      <c r="I120" s="129" t="s">
        <v>39</v>
      </c>
      <c r="J120" s="129">
        <v>190</v>
      </c>
      <c r="K120" s="129" t="s">
        <v>29</v>
      </c>
      <c r="L120" s="129" t="s">
        <v>30</v>
      </c>
      <c r="M120" s="364"/>
      <c r="N120" s="365"/>
      <c r="O120" s="365"/>
      <c r="P120" s="365"/>
      <c r="Q120" s="417"/>
    </row>
    <row r="121" spans="1:17" x14ac:dyDescent="0.2">
      <c r="A121" s="129">
        <v>114</v>
      </c>
      <c r="B121" s="129" t="s">
        <v>27</v>
      </c>
      <c r="C121" s="129" t="s">
        <v>28</v>
      </c>
      <c r="D121" s="130">
        <v>1999</v>
      </c>
      <c r="E121" s="130">
        <v>1999</v>
      </c>
      <c r="F121" s="131" t="s">
        <v>44</v>
      </c>
      <c r="G121" s="129"/>
      <c r="H121" s="129"/>
      <c r="I121" s="129" t="s">
        <v>39</v>
      </c>
      <c r="J121" s="129">
        <v>199</v>
      </c>
      <c r="K121" s="129" t="s">
        <v>29</v>
      </c>
      <c r="L121" s="129" t="s">
        <v>30</v>
      </c>
      <c r="M121" s="364"/>
      <c r="N121" s="365"/>
      <c r="O121" s="365"/>
      <c r="P121" s="365"/>
      <c r="Q121" s="417"/>
    </row>
    <row r="122" spans="1:17" x14ac:dyDescent="0.2">
      <c r="A122" s="129">
        <v>115</v>
      </c>
      <c r="B122" s="129" t="s">
        <v>27</v>
      </c>
      <c r="C122" s="129" t="s">
        <v>28</v>
      </c>
      <c r="D122" s="130">
        <v>1999</v>
      </c>
      <c r="E122" s="130">
        <v>1999</v>
      </c>
      <c r="F122" s="131" t="s">
        <v>44</v>
      </c>
      <c r="G122" s="129"/>
      <c r="H122" s="129"/>
      <c r="I122" s="129" t="s">
        <v>39</v>
      </c>
      <c r="J122" s="129">
        <v>186</v>
      </c>
      <c r="K122" s="129" t="s">
        <v>29</v>
      </c>
      <c r="L122" s="129" t="s">
        <v>30</v>
      </c>
      <c r="M122" s="364"/>
      <c r="N122" s="365"/>
      <c r="O122" s="365"/>
      <c r="P122" s="365"/>
      <c r="Q122" s="417"/>
    </row>
    <row r="123" spans="1:17" x14ac:dyDescent="0.2">
      <c r="A123" s="129">
        <v>116</v>
      </c>
      <c r="B123" s="129" t="s">
        <v>27</v>
      </c>
      <c r="C123" s="129" t="s">
        <v>28</v>
      </c>
      <c r="D123" s="130">
        <v>1999</v>
      </c>
      <c r="E123" s="130">
        <v>1999</v>
      </c>
      <c r="F123" s="131" t="s">
        <v>44</v>
      </c>
      <c r="G123" s="129"/>
      <c r="H123" s="129"/>
      <c r="I123" s="129" t="s">
        <v>39</v>
      </c>
      <c r="J123" s="129">
        <v>187</v>
      </c>
      <c r="K123" s="129" t="s">
        <v>29</v>
      </c>
      <c r="L123" s="129" t="s">
        <v>30</v>
      </c>
      <c r="M123" s="364"/>
      <c r="N123" s="365"/>
      <c r="O123" s="365"/>
      <c r="P123" s="365"/>
      <c r="Q123" s="417"/>
    </row>
    <row r="124" spans="1:17" x14ac:dyDescent="0.2">
      <c r="A124" s="129">
        <v>117</v>
      </c>
      <c r="B124" s="129" t="s">
        <v>27</v>
      </c>
      <c r="C124" s="129" t="s">
        <v>28</v>
      </c>
      <c r="D124" s="130">
        <v>1999</v>
      </c>
      <c r="E124" s="130">
        <v>1999</v>
      </c>
      <c r="F124" s="131" t="s">
        <v>44</v>
      </c>
      <c r="G124" s="129"/>
      <c r="H124" s="129"/>
      <c r="I124" s="129" t="s">
        <v>39</v>
      </c>
      <c r="J124" s="129">
        <v>191</v>
      </c>
      <c r="K124" s="129" t="s">
        <v>29</v>
      </c>
      <c r="L124" s="129" t="s">
        <v>30</v>
      </c>
      <c r="M124" s="364"/>
      <c r="N124" s="365"/>
      <c r="O124" s="365"/>
      <c r="P124" s="365"/>
      <c r="Q124" s="417"/>
    </row>
    <row r="125" spans="1:17" x14ac:dyDescent="0.2">
      <c r="A125" s="129">
        <v>118</v>
      </c>
      <c r="B125" s="129" t="s">
        <v>27</v>
      </c>
      <c r="C125" s="129" t="s">
        <v>28</v>
      </c>
      <c r="D125" s="130">
        <v>1999</v>
      </c>
      <c r="E125" s="130">
        <v>1999</v>
      </c>
      <c r="F125" s="131" t="s">
        <v>44</v>
      </c>
      <c r="G125" s="129"/>
      <c r="H125" s="129"/>
      <c r="I125" s="129" t="s">
        <v>39</v>
      </c>
      <c r="J125" s="129">
        <v>196</v>
      </c>
      <c r="K125" s="129" t="s">
        <v>29</v>
      </c>
      <c r="L125" s="129" t="s">
        <v>30</v>
      </c>
      <c r="M125" s="364"/>
      <c r="N125" s="365"/>
      <c r="O125" s="365"/>
      <c r="P125" s="365"/>
      <c r="Q125" s="417"/>
    </row>
    <row r="126" spans="1:17" x14ac:dyDescent="0.2">
      <c r="A126" s="129">
        <v>119</v>
      </c>
      <c r="B126" s="129" t="s">
        <v>27</v>
      </c>
      <c r="C126" s="129" t="s">
        <v>28</v>
      </c>
      <c r="D126" s="130">
        <v>1999</v>
      </c>
      <c r="E126" s="130">
        <v>2000</v>
      </c>
      <c r="F126" s="131" t="s">
        <v>44</v>
      </c>
      <c r="G126" s="129"/>
      <c r="H126" s="129"/>
      <c r="I126" s="129" t="s">
        <v>39</v>
      </c>
      <c r="J126" s="129">
        <v>197</v>
      </c>
      <c r="K126" s="129" t="s">
        <v>29</v>
      </c>
      <c r="L126" s="129" t="s">
        <v>30</v>
      </c>
      <c r="M126" s="364"/>
      <c r="N126" s="365"/>
      <c r="O126" s="365"/>
      <c r="P126" s="365"/>
      <c r="Q126" s="417"/>
    </row>
    <row r="127" spans="1:17" x14ac:dyDescent="0.2">
      <c r="A127" s="129">
        <v>120</v>
      </c>
      <c r="B127" s="129" t="s">
        <v>27</v>
      </c>
      <c r="C127" s="129" t="s">
        <v>28</v>
      </c>
      <c r="D127" s="130">
        <v>2000</v>
      </c>
      <c r="E127" s="130">
        <v>2000</v>
      </c>
      <c r="F127" s="131" t="s">
        <v>44</v>
      </c>
      <c r="G127" s="129"/>
      <c r="H127" s="129"/>
      <c r="I127" s="129" t="s">
        <v>39</v>
      </c>
      <c r="J127" s="129">
        <v>199</v>
      </c>
      <c r="K127" s="129" t="s">
        <v>29</v>
      </c>
      <c r="L127" s="129" t="s">
        <v>30</v>
      </c>
      <c r="M127" s="372"/>
      <c r="N127" s="373"/>
      <c r="O127" s="373"/>
      <c r="P127" s="373"/>
      <c r="Q127" s="417"/>
    </row>
    <row r="128" spans="1:17" x14ac:dyDescent="0.2">
      <c r="A128" s="129">
        <v>121</v>
      </c>
      <c r="B128" s="129" t="s">
        <v>27</v>
      </c>
      <c r="C128" s="129" t="s">
        <v>28</v>
      </c>
      <c r="D128" s="130">
        <v>2000</v>
      </c>
      <c r="E128" s="130">
        <v>2000</v>
      </c>
      <c r="F128" s="131" t="s">
        <v>44</v>
      </c>
      <c r="G128" s="129"/>
      <c r="H128" s="129"/>
      <c r="I128" s="129" t="s">
        <v>39</v>
      </c>
      <c r="J128" s="129">
        <v>190</v>
      </c>
      <c r="K128" s="129" t="s">
        <v>29</v>
      </c>
      <c r="L128" s="129" t="s">
        <v>30</v>
      </c>
      <c r="M128" s="361" t="s">
        <v>46</v>
      </c>
      <c r="N128" s="362"/>
      <c r="O128" s="362"/>
      <c r="P128" s="362"/>
      <c r="Q128" s="417"/>
    </row>
    <row r="129" spans="1:17" x14ac:dyDescent="0.2">
      <c r="A129" s="129">
        <v>122</v>
      </c>
      <c r="B129" s="129" t="s">
        <v>27</v>
      </c>
      <c r="C129" s="129" t="s">
        <v>28</v>
      </c>
      <c r="D129" s="130">
        <v>2000</v>
      </c>
      <c r="E129" s="130">
        <v>2000</v>
      </c>
      <c r="F129" s="131" t="s">
        <v>44</v>
      </c>
      <c r="G129" s="129"/>
      <c r="H129" s="129"/>
      <c r="I129" s="129" t="s">
        <v>39</v>
      </c>
      <c r="J129" s="129">
        <v>198</v>
      </c>
      <c r="K129" s="129" t="s">
        <v>29</v>
      </c>
      <c r="L129" s="129" t="s">
        <v>30</v>
      </c>
      <c r="M129" s="364"/>
      <c r="N129" s="365"/>
      <c r="O129" s="365"/>
      <c r="P129" s="365"/>
      <c r="Q129" s="417"/>
    </row>
    <row r="130" spans="1:17" x14ac:dyDescent="0.2">
      <c r="A130" s="129">
        <v>123</v>
      </c>
      <c r="B130" s="129" t="s">
        <v>27</v>
      </c>
      <c r="C130" s="129" t="s">
        <v>28</v>
      </c>
      <c r="D130" s="130">
        <v>2000</v>
      </c>
      <c r="E130" s="130">
        <v>2000</v>
      </c>
      <c r="F130" s="131" t="s">
        <v>44</v>
      </c>
      <c r="G130" s="129"/>
      <c r="H130" s="129"/>
      <c r="I130" s="129" t="s">
        <v>39</v>
      </c>
      <c r="J130" s="129">
        <v>190</v>
      </c>
      <c r="K130" s="129" t="s">
        <v>29</v>
      </c>
      <c r="L130" s="129" t="s">
        <v>30</v>
      </c>
      <c r="M130" s="364"/>
      <c r="N130" s="365"/>
      <c r="O130" s="365"/>
      <c r="P130" s="365"/>
      <c r="Q130" s="417"/>
    </row>
    <row r="131" spans="1:17" x14ac:dyDescent="0.2">
      <c r="A131" s="129">
        <v>124</v>
      </c>
      <c r="B131" s="129" t="s">
        <v>27</v>
      </c>
      <c r="C131" s="129" t="s">
        <v>28</v>
      </c>
      <c r="D131" s="130">
        <v>2000</v>
      </c>
      <c r="E131" s="130">
        <v>2000</v>
      </c>
      <c r="F131" s="131" t="s">
        <v>44</v>
      </c>
      <c r="G131" s="129"/>
      <c r="H131" s="129"/>
      <c r="I131" s="129" t="s">
        <v>39</v>
      </c>
      <c r="J131" s="129">
        <v>196</v>
      </c>
      <c r="K131" s="129" t="s">
        <v>29</v>
      </c>
      <c r="L131" s="129" t="s">
        <v>30</v>
      </c>
      <c r="M131" s="364"/>
      <c r="N131" s="365"/>
      <c r="O131" s="365"/>
      <c r="P131" s="365"/>
      <c r="Q131" s="417"/>
    </row>
    <row r="132" spans="1:17" x14ac:dyDescent="0.2">
      <c r="A132" s="129">
        <v>125</v>
      </c>
      <c r="B132" s="129" t="s">
        <v>47</v>
      </c>
      <c r="C132" s="129" t="s">
        <v>28</v>
      </c>
      <c r="D132" s="130">
        <v>2000</v>
      </c>
      <c r="E132" s="130">
        <v>2000</v>
      </c>
      <c r="F132" s="131" t="s">
        <v>44</v>
      </c>
      <c r="G132" s="129"/>
      <c r="H132" s="129"/>
      <c r="I132" s="129" t="s">
        <v>39</v>
      </c>
      <c r="J132" s="129">
        <v>197</v>
      </c>
      <c r="K132" s="129" t="s">
        <v>29</v>
      </c>
      <c r="L132" s="129" t="s">
        <v>30</v>
      </c>
      <c r="M132" s="364"/>
      <c r="N132" s="365"/>
      <c r="O132" s="365"/>
      <c r="P132" s="365"/>
      <c r="Q132" s="417"/>
    </row>
    <row r="133" spans="1:17" x14ac:dyDescent="0.2">
      <c r="A133" s="129">
        <v>126</v>
      </c>
      <c r="B133" s="103" t="s">
        <v>27</v>
      </c>
      <c r="C133" s="129" t="s">
        <v>28</v>
      </c>
      <c r="D133" s="130">
        <v>2000</v>
      </c>
      <c r="E133" s="130">
        <v>2000</v>
      </c>
      <c r="F133" s="131" t="s">
        <v>44</v>
      </c>
      <c r="G133" s="129"/>
      <c r="H133" s="129"/>
      <c r="I133" s="129" t="s">
        <v>39</v>
      </c>
      <c r="J133" s="129">
        <v>195</v>
      </c>
      <c r="K133" s="129" t="s">
        <v>29</v>
      </c>
      <c r="L133" s="129" t="s">
        <v>30</v>
      </c>
      <c r="M133" s="364"/>
      <c r="N133" s="365"/>
      <c r="O133" s="365"/>
      <c r="P133" s="365"/>
      <c r="Q133" s="417"/>
    </row>
    <row r="134" spans="1:17" x14ac:dyDescent="0.2">
      <c r="A134" s="129">
        <v>127</v>
      </c>
      <c r="B134" s="129" t="s">
        <v>47</v>
      </c>
      <c r="C134" s="129" t="s">
        <v>28</v>
      </c>
      <c r="D134" s="130">
        <v>2000</v>
      </c>
      <c r="E134" s="130">
        <v>2000</v>
      </c>
      <c r="F134" s="131" t="s">
        <v>44</v>
      </c>
      <c r="G134" s="129"/>
      <c r="H134" s="129"/>
      <c r="I134" s="129" t="s">
        <v>39</v>
      </c>
      <c r="J134" s="129">
        <v>200</v>
      </c>
      <c r="K134" s="129" t="s">
        <v>29</v>
      </c>
      <c r="L134" s="129" t="s">
        <v>30</v>
      </c>
      <c r="M134" s="364"/>
      <c r="N134" s="365"/>
      <c r="O134" s="365"/>
      <c r="P134" s="365"/>
      <c r="Q134" s="417"/>
    </row>
    <row r="135" spans="1:17" x14ac:dyDescent="0.2">
      <c r="A135" s="129">
        <v>128</v>
      </c>
      <c r="B135" s="129" t="s">
        <v>27</v>
      </c>
      <c r="C135" s="129" t="s">
        <v>28</v>
      </c>
      <c r="D135" s="130">
        <v>2000</v>
      </c>
      <c r="E135" s="130">
        <v>2000</v>
      </c>
      <c r="F135" s="131" t="s">
        <v>44</v>
      </c>
      <c r="G135" s="129"/>
      <c r="H135" s="129"/>
      <c r="I135" s="129" t="s">
        <v>39</v>
      </c>
      <c r="J135" s="129">
        <v>182</v>
      </c>
      <c r="K135" s="129" t="s">
        <v>29</v>
      </c>
      <c r="L135" s="129" t="s">
        <v>30</v>
      </c>
      <c r="M135" s="364"/>
      <c r="N135" s="365"/>
      <c r="O135" s="365"/>
      <c r="P135" s="365"/>
      <c r="Q135" s="417"/>
    </row>
    <row r="136" spans="1:17" x14ac:dyDescent="0.2">
      <c r="A136" s="129">
        <v>129</v>
      </c>
      <c r="B136" s="129" t="s">
        <v>27</v>
      </c>
      <c r="C136" s="129" t="s">
        <v>28</v>
      </c>
      <c r="D136" s="130">
        <v>2000</v>
      </c>
      <c r="E136" s="130">
        <v>2000</v>
      </c>
      <c r="F136" s="131" t="s">
        <v>44</v>
      </c>
      <c r="G136" s="129"/>
      <c r="H136" s="129"/>
      <c r="I136" s="129" t="s">
        <v>39</v>
      </c>
      <c r="J136" s="129">
        <v>198</v>
      </c>
      <c r="K136" s="129" t="s">
        <v>29</v>
      </c>
      <c r="L136" s="129" t="s">
        <v>30</v>
      </c>
      <c r="M136" s="364"/>
      <c r="N136" s="365"/>
      <c r="O136" s="365"/>
      <c r="P136" s="365"/>
      <c r="Q136" s="417"/>
    </row>
    <row r="137" spans="1:17" x14ac:dyDescent="0.2">
      <c r="A137" s="129">
        <v>130</v>
      </c>
      <c r="B137" s="129" t="s">
        <v>27</v>
      </c>
      <c r="C137" s="129" t="s">
        <v>28</v>
      </c>
      <c r="D137" s="130">
        <v>2000</v>
      </c>
      <c r="E137" s="130">
        <v>2000</v>
      </c>
      <c r="F137" s="131" t="s">
        <v>44</v>
      </c>
      <c r="G137" s="129"/>
      <c r="H137" s="129"/>
      <c r="I137" s="129" t="s">
        <v>39</v>
      </c>
      <c r="J137" s="129">
        <v>200</v>
      </c>
      <c r="K137" s="129" t="s">
        <v>29</v>
      </c>
      <c r="L137" s="129" t="s">
        <v>30</v>
      </c>
      <c r="M137" s="364"/>
      <c r="N137" s="365"/>
      <c r="O137" s="365"/>
      <c r="P137" s="365"/>
      <c r="Q137" s="417"/>
    </row>
    <row r="138" spans="1:17" x14ac:dyDescent="0.2">
      <c r="A138" s="129">
        <v>131</v>
      </c>
      <c r="B138" s="129" t="s">
        <v>27</v>
      </c>
      <c r="C138" s="129" t="s">
        <v>28</v>
      </c>
      <c r="D138" s="130">
        <v>2000</v>
      </c>
      <c r="E138" s="130">
        <v>2000</v>
      </c>
      <c r="F138" s="131" t="s">
        <v>44</v>
      </c>
      <c r="G138" s="129"/>
      <c r="H138" s="129"/>
      <c r="I138" s="129" t="s">
        <v>39</v>
      </c>
      <c r="J138" s="129">
        <v>198</v>
      </c>
      <c r="K138" s="129" t="s">
        <v>29</v>
      </c>
      <c r="L138" s="129" t="s">
        <v>30</v>
      </c>
      <c r="M138" s="364"/>
      <c r="N138" s="365"/>
      <c r="O138" s="365"/>
      <c r="P138" s="365"/>
      <c r="Q138" s="417"/>
    </row>
    <row r="139" spans="1:17" x14ac:dyDescent="0.2">
      <c r="A139" s="129">
        <v>132</v>
      </c>
      <c r="B139" s="129" t="s">
        <v>27</v>
      </c>
      <c r="C139" s="129" t="s">
        <v>28</v>
      </c>
      <c r="D139" s="130">
        <v>2000</v>
      </c>
      <c r="E139" s="130">
        <v>2000</v>
      </c>
      <c r="F139" s="131" t="s">
        <v>44</v>
      </c>
      <c r="G139" s="129"/>
      <c r="H139" s="129"/>
      <c r="I139" s="129" t="s">
        <v>39</v>
      </c>
      <c r="J139" s="129">
        <v>200</v>
      </c>
      <c r="K139" s="129" t="s">
        <v>29</v>
      </c>
      <c r="L139" s="129" t="s">
        <v>30</v>
      </c>
      <c r="M139" s="372"/>
      <c r="N139" s="373"/>
      <c r="O139" s="373"/>
      <c r="P139" s="373"/>
      <c r="Q139" s="417"/>
    </row>
    <row r="140" spans="1:17" ht="12.75" customHeight="1" x14ac:dyDescent="0.2">
      <c r="A140" s="129">
        <v>133</v>
      </c>
      <c r="B140" s="129" t="s">
        <v>27</v>
      </c>
      <c r="C140" s="129" t="s">
        <v>28</v>
      </c>
      <c r="D140" s="130">
        <v>2000</v>
      </c>
      <c r="E140" s="130">
        <v>2000</v>
      </c>
      <c r="F140" s="131" t="s">
        <v>44</v>
      </c>
      <c r="G140" s="129"/>
      <c r="H140" s="129"/>
      <c r="I140" s="129" t="s">
        <v>39</v>
      </c>
      <c r="J140" s="129">
        <v>200</v>
      </c>
      <c r="K140" s="129" t="s">
        <v>29</v>
      </c>
      <c r="L140" s="132" t="s">
        <v>30</v>
      </c>
      <c r="M140" s="361" t="s">
        <v>49</v>
      </c>
      <c r="N140" s="362"/>
      <c r="O140" s="362"/>
      <c r="P140" s="362"/>
      <c r="Q140" s="417"/>
    </row>
    <row r="141" spans="1:17" x14ac:dyDescent="0.2">
      <c r="A141" s="129">
        <v>134</v>
      </c>
      <c r="B141" s="129" t="s">
        <v>27</v>
      </c>
      <c r="C141" s="129" t="s">
        <v>28</v>
      </c>
      <c r="D141" s="130">
        <v>2000</v>
      </c>
      <c r="E141" s="130">
        <v>2000</v>
      </c>
      <c r="F141" s="131" t="s">
        <v>44</v>
      </c>
      <c r="G141" s="129"/>
      <c r="H141" s="129"/>
      <c r="I141" s="129" t="s">
        <v>39</v>
      </c>
      <c r="J141" s="129">
        <v>195</v>
      </c>
      <c r="K141" s="129" t="s">
        <v>29</v>
      </c>
      <c r="L141" s="132" t="s">
        <v>30</v>
      </c>
      <c r="M141" s="364"/>
      <c r="N141" s="365"/>
      <c r="O141" s="365"/>
      <c r="P141" s="365"/>
      <c r="Q141" s="417"/>
    </row>
    <row r="142" spans="1:17" x14ac:dyDescent="0.2">
      <c r="A142" s="129">
        <v>135</v>
      </c>
      <c r="B142" s="129" t="s">
        <v>27</v>
      </c>
      <c r="C142" s="129" t="s">
        <v>28</v>
      </c>
      <c r="D142" s="130">
        <v>2000</v>
      </c>
      <c r="E142" s="130">
        <v>2000</v>
      </c>
      <c r="F142" s="131" t="s">
        <v>44</v>
      </c>
      <c r="G142" s="129"/>
      <c r="H142" s="129"/>
      <c r="I142" s="129" t="s">
        <v>39</v>
      </c>
      <c r="J142" s="129">
        <v>200</v>
      </c>
      <c r="K142" s="129" t="s">
        <v>29</v>
      </c>
      <c r="L142" s="132" t="s">
        <v>30</v>
      </c>
      <c r="M142" s="364"/>
      <c r="N142" s="365"/>
      <c r="O142" s="365"/>
      <c r="P142" s="365"/>
      <c r="Q142" s="417"/>
    </row>
    <row r="143" spans="1:17" x14ac:dyDescent="0.2">
      <c r="A143" s="129">
        <v>136</v>
      </c>
      <c r="B143" s="129" t="s">
        <v>27</v>
      </c>
      <c r="C143" s="129" t="s">
        <v>28</v>
      </c>
      <c r="D143" s="130">
        <v>2000</v>
      </c>
      <c r="E143" s="130">
        <v>2000</v>
      </c>
      <c r="F143" s="131" t="s">
        <v>44</v>
      </c>
      <c r="G143" s="129"/>
      <c r="H143" s="129"/>
      <c r="I143" s="129" t="s">
        <v>39</v>
      </c>
      <c r="J143" s="129">
        <v>200</v>
      </c>
      <c r="K143" s="129" t="s">
        <v>29</v>
      </c>
      <c r="L143" s="132" t="s">
        <v>30</v>
      </c>
      <c r="M143" s="364"/>
      <c r="N143" s="365"/>
      <c r="O143" s="365"/>
      <c r="P143" s="365"/>
      <c r="Q143" s="417"/>
    </row>
    <row r="144" spans="1:17" x14ac:dyDescent="0.2">
      <c r="A144" s="129">
        <v>137</v>
      </c>
      <c r="B144" s="129" t="s">
        <v>27</v>
      </c>
      <c r="C144" s="129" t="s">
        <v>28</v>
      </c>
      <c r="D144" s="130">
        <v>2000</v>
      </c>
      <c r="E144" s="130">
        <v>2000</v>
      </c>
      <c r="F144" s="131" t="s">
        <v>44</v>
      </c>
      <c r="G144" s="129"/>
      <c r="H144" s="129"/>
      <c r="I144" s="129" t="s">
        <v>39</v>
      </c>
      <c r="J144" s="129">
        <v>194</v>
      </c>
      <c r="K144" s="129" t="s">
        <v>29</v>
      </c>
      <c r="L144" s="132" t="s">
        <v>30</v>
      </c>
      <c r="M144" s="364"/>
      <c r="N144" s="365"/>
      <c r="O144" s="365"/>
      <c r="P144" s="365"/>
      <c r="Q144" s="417"/>
    </row>
    <row r="145" spans="1:17" x14ac:dyDescent="0.2">
      <c r="A145" s="129">
        <v>138</v>
      </c>
      <c r="B145" s="129" t="s">
        <v>27</v>
      </c>
      <c r="C145" s="129" t="s">
        <v>28</v>
      </c>
      <c r="D145" s="130">
        <v>2000</v>
      </c>
      <c r="E145" s="130">
        <v>2000</v>
      </c>
      <c r="F145" s="131" t="s">
        <v>44</v>
      </c>
      <c r="G145" s="129"/>
      <c r="H145" s="129"/>
      <c r="I145" s="129" t="s">
        <v>39</v>
      </c>
      <c r="J145" s="129">
        <v>197</v>
      </c>
      <c r="K145" s="129" t="s">
        <v>29</v>
      </c>
      <c r="L145" s="132" t="s">
        <v>30</v>
      </c>
      <c r="M145" s="364"/>
      <c r="N145" s="365"/>
      <c r="O145" s="365"/>
      <c r="P145" s="365"/>
      <c r="Q145" s="417"/>
    </row>
    <row r="146" spans="1:17" x14ac:dyDescent="0.2">
      <c r="A146" s="129">
        <v>139</v>
      </c>
      <c r="B146" s="129" t="s">
        <v>27</v>
      </c>
      <c r="C146" s="129" t="s">
        <v>28</v>
      </c>
      <c r="D146" s="130">
        <v>2000</v>
      </c>
      <c r="E146" s="130">
        <v>2000</v>
      </c>
      <c r="F146" s="131" t="s">
        <v>44</v>
      </c>
      <c r="G146" s="129"/>
      <c r="H146" s="129"/>
      <c r="I146" s="129" t="s">
        <v>39</v>
      </c>
      <c r="J146" s="129">
        <v>193</v>
      </c>
      <c r="K146" s="129" t="s">
        <v>29</v>
      </c>
      <c r="L146" s="132" t="s">
        <v>30</v>
      </c>
      <c r="M146" s="364"/>
      <c r="N146" s="365"/>
      <c r="O146" s="365"/>
      <c r="P146" s="365"/>
      <c r="Q146" s="417"/>
    </row>
    <row r="147" spans="1:17" x14ac:dyDescent="0.2">
      <c r="A147" s="129">
        <v>140</v>
      </c>
      <c r="B147" s="129" t="s">
        <v>27</v>
      </c>
      <c r="C147" s="129" t="s">
        <v>28</v>
      </c>
      <c r="D147" s="130">
        <v>2000</v>
      </c>
      <c r="E147" s="130">
        <v>2000</v>
      </c>
      <c r="F147" s="131" t="s">
        <v>44</v>
      </c>
      <c r="G147" s="129"/>
      <c r="H147" s="129"/>
      <c r="I147" s="129" t="s">
        <v>39</v>
      </c>
      <c r="J147" s="129">
        <v>200</v>
      </c>
      <c r="K147" s="129" t="s">
        <v>29</v>
      </c>
      <c r="L147" s="132" t="s">
        <v>30</v>
      </c>
      <c r="M147" s="364"/>
      <c r="N147" s="365"/>
      <c r="O147" s="365"/>
      <c r="P147" s="365"/>
      <c r="Q147" s="417"/>
    </row>
    <row r="148" spans="1:17" x14ac:dyDescent="0.2">
      <c r="A148" s="129">
        <v>141</v>
      </c>
      <c r="B148" s="129" t="s">
        <v>27</v>
      </c>
      <c r="C148" s="129" t="s">
        <v>28</v>
      </c>
      <c r="D148" s="130">
        <v>2000</v>
      </c>
      <c r="E148" s="130">
        <v>2000</v>
      </c>
      <c r="F148" s="131" t="s">
        <v>44</v>
      </c>
      <c r="G148" s="129"/>
      <c r="H148" s="129"/>
      <c r="I148" s="129" t="s">
        <v>39</v>
      </c>
      <c r="J148" s="129">
        <v>196</v>
      </c>
      <c r="K148" s="129" t="s">
        <v>29</v>
      </c>
      <c r="L148" s="132" t="s">
        <v>30</v>
      </c>
      <c r="M148" s="364"/>
      <c r="N148" s="365"/>
      <c r="O148" s="365"/>
      <c r="P148" s="365"/>
      <c r="Q148" s="417"/>
    </row>
    <row r="149" spans="1:17" x14ac:dyDescent="0.2">
      <c r="A149" s="129">
        <v>142</v>
      </c>
      <c r="B149" s="129" t="s">
        <v>27</v>
      </c>
      <c r="C149" s="129" t="s">
        <v>28</v>
      </c>
      <c r="D149" s="130">
        <v>2000</v>
      </c>
      <c r="E149" s="130">
        <v>2000</v>
      </c>
      <c r="F149" s="131" t="s">
        <v>44</v>
      </c>
      <c r="G149" s="129"/>
      <c r="H149" s="129"/>
      <c r="I149" s="129" t="s">
        <v>39</v>
      </c>
      <c r="J149" s="129">
        <v>196</v>
      </c>
      <c r="K149" s="129" t="s">
        <v>29</v>
      </c>
      <c r="L149" s="132" t="s">
        <v>30</v>
      </c>
      <c r="M149" s="364"/>
      <c r="N149" s="365"/>
      <c r="O149" s="365"/>
      <c r="P149" s="365"/>
      <c r="Q149" s="417"/>
    </row>
    <row r="150" spans="1:17" x14ac:dyDescent="0.2">
      <c r="A150" s="140">
        <v>143</v>
      </c>
      <c r="B150" s="140" t="s">
        <v>27</v>
      </c>
      <c r="C150" s="140" t="s">
        <v>28</v>
      </c>
      <c r="D150" s="141">
        <v>2000</v>
      </c>
      <c r="E150" s="141">
        <v>2000</v>
      </c>
      <c r="F150" s="142" t="s">
        <v>44</v>
      </c>
      <c r="G150" s="140"/>
      <c r="H150" s="140"/>
      <c r="I150" s="140" t="s">
        <v>39</v>
      </c>
      <c r="J150" s="140">
        <v>199</v>
      </c>
      <c r="K150" s="140" t="s">
        <v>29</v>
      </c>
      <c r="L150" s="143" t="s">
        <v>30</v>
      </c>
      <c r="M150" s="364"/>
      <c r="N150" s="365"/>
      <c r="O150" s="365"/>
      <c r="P150" s="365"/>
      <c r="Q150" s="417"/>
    </row>
    <row r="151" spans="1:17" x14ac:dyDescent="0.2">
      <c r="A151" s="129">
        <v>144</v>
      </c>
      <c r="B151" s="129" t="s">
        <v>27</v>
      </c>
      <c r="C151" s="129" t="s">
        <v>28</v>
      </c>
      <c r="D151" s="130">
        <v>2000</v>
      </c>
      <c r="E151" s="130">
        <v>2000</v>
      </c>
      <c r="F151" s="131" t="s">
        <v>44</v>
      </c>
      <c r="G151" s="129"/>
      <c r="H151" s="129"/>
      <c r="I151" s="129" t="s">
        <v>39</v>
      </c>
      <c r="J151" s="129">
        <v>197</v>
      </c>
      <c r="K151" s="129" t="s">
        <v>29</v>
      </c>
      <c r="L151" s="132" t="s">
        <v>30</v>
      </c>
      <c r="M151" s="364" t="s">
        <v>50</v>
      </c>
      <c r="N151" s="365"/>
      <c r="O151" s="365"/>
      <c r="P151" s="365"/>
      <c r="Q151" s="417"/>
    </row>
    <row r="152" spans="1:17" ht="12.75" customHeight="1" x14ac:dyDescent="0.2">
      <c r="A152" s="129">
        <v>145</v>
      </c>
      <c r="B152" s="129" t="s">
        <v>27</v>
      </c>
      <c r="C152" s="129" t="s">
        <v>28</v>
      </c>
      <c r="D152" s="130">
        <v>2000</v>
      </c>
      <c r="E152" s="130">
        <v>2000</v>
      </c>
      <c r="F152" s="131" t="s">
        <v>44</v>
      </c>
      <c r="G152" s="129"/>
      <c r="H152" s="129"/>
      <c r="I152" s="129" t="s">
        <v>39</v>
      </c>
      <c r="J152" s="129">
        <v>194</v>
      </c>
      <c r="K152" s="129" t="s">
        <v>29</v>
      </c>
      <c r="L152" s="132" t="s">
        <v>30</v>
      </c>
      <c r="M152" s="364"/>
      <c r="N152" s="365"/>
      <c r="O152" s="365"/>
      <c r="P152" s="365"/>
      <c r="Q152" s="417"/>
    </row>
    <row r="153" spans="1:17" x14ac:dyDescent="0.2">
      <c r="A153" s="129">
        <v>146</v>
      </c>
      <c r="B153" s="129" t="s">
        <v>27</v>
      </c>
      <c r="C153" s="129" t="s">
        <v>28</v>
      </c>
      <c r="D153" s="130">
        <v>2000</v>
      </c>
      <c r="E153" s="130">
        <v>2001</v>
      </c>
      <c r="F153" s="131" t="s">
        <v>44</v>
      </c>
      <c r="G153" s="129"/>
      <c r="H153" s="129"/>
      <c r="I153" s="129" t="s">
        <v>39</v>
      </c>
      <c r="J153" s="129">
        <v>200</v>
      </c>
      <c r="K153" s="129" t="s">
        <v>29</v>
      </c>
      <c r="L153" s="132" t="s">
        <v>30</v>
      </c>
      <c r="M153" s="364"/>
      <c r="N153" s="365"/>
      <c r="O153" s="365"/>
      <c r="P153" s="365"/>
      <c r="Q153" s="417"/>
    </row>
    <row r="154" spans="1:17" x14ac:dyDescent="0.2">
      <c r="A154" s="129">
        <v>147</v>
      </c>
      <c r="B154" s="129" t="s">
        <v>47</v>
      </c>
      <c r="C154" s="129" t="s">
        <v>28</v>
      </c>
      <c r="D154" s="130">
        <v>2001</v>
      </c>
      <c r="E154" s="130">
        <v>2001</v>
      </c>
      <c r="F154" s="131" t="s">
        <v>44</v>
      </c>
      <c r="G154" s="129"/>
      <c r="H154" s="129"/>
      <c r="I154" s="129" t="s">
        <v>39</v>
      </c>
      <c r="J154" s="129">
        <v>200</v>
      </c>
      <c r="K154" s="129" t="s">
        <v>29</v>
      </c>
      <c r="L154" s="132" t="s">
        <v>30</v>
      </c>
      <c r="M154" s="364"/>
      <c r="N154" s="365"/>
      <c r="O154" s="365"/>
      <c r="P154" s="365"/>
      <c r="Q154" s="417"/>
    </row>
    <row r="155" spans="1:17" x14ac:dyDescent="0.2">
      <c r="A155" s="129">
        <v>148</v>
      </c>
      <c r="B155" s="103" t="s">
        <v>27</v>
      </c>
      <c r="C155" s="129" t="s">
        <v>28</v>
      </c>
      <c r="D155" s="130">
        <v>2001</v>
      </c>
      <c r="E155" s="130">
        <v>2001</v>
      </c>
      <c r="F155" s="131" t="s">
        <v>44</v>
      </c>
      <c r="G155" s="129"/>
      <c r="H155" s="129"/>
      <c r="I155" s="129" t="s">
        <v>39</v>
      </c>
      <c r="J155" s="129">
        <v>199</v>
      </c>
      <c r="K155" s="129" t="s">
        <v>29</v>
      </c>
      <c r="L155" s="132" t="s">
        <v>30</v>
      </c>
      <c r="M155" s="364"/>
      <c r="N155" s="365"/>
      <c r="O155" s="365"/>
      <c r="P155" s="365"/>
      <c r="Q155" s="417"/>
    </row>
    <row r="156" spans="1:17" x14ac:dyDescent="0.2">
      <c r="A156" s="129">
        <v>149</v>
      </c>
      <c r="B156" s="129" t="s">
        <v>47</v>
      </c>
      <c r="C156" s="129" t="s">
        <v>28</v>
      </c>
      <c r="D156" s="130">
        <v>2001</v>
      </c>
      <c r="E156" s="130">
        <v>2001</v>
      </c>
      <c r="F156" s="131" t="s">
        <v>44</v>
      </c>
      <c r="G156" s="129"/>
      <c r="H156" s="129"/>
      <c r="I156" s="129" t="s">
        <v>39</v>
      </c>
      <c r="J156" s="129">
        <v>200</v>
      </c>
      <c r="K156" s="129" t="s">
        <v>29</v>
      </c>
      <c r="L156" s="132" t="s">
        <v>30</v>
      </c>
      <c r="M156" s="364"/>
      <c r="N156" s="365"/>
      <c r="O156" s="365"/>
      <c r="P156" s="365"/>
      <c r="Q156" s="417"/>
    </row>
    <row r="157" spans="1:17" x14ac:dyDescent="0.2">
      <c r="A157" s="129">
        <v>150</v>
      </c>
      <c r="B157" s="129" t="s">
        <v>27</v>
      </c>
      <c r="C157" s="129" t="s">
        <v>28</v>
      </c>
      <c r="D157" s="130">
        <v>2001</v>
      </c>
      <c r="E157" s="130">
        <v>2001</v>
      </c>
      <c r="F157" s="131" t="s">
        <v>44</v>
      </c>
      <c r="G157" s="129"/>
      <c r="H157" s="129"/>
      <c r="I157" s="129" t="s">
        <v>39</v>
      </c>
      <c r="J157" s="129">
        <v>199</v>
      </c>
      <c r="K157" s="129" t="s">
        <v>29</v>
      </c>
      <c r="L157" s="132" t="s">
        <v>30</v>
      </c>
      <c r="M157" s="364"/>
      <c r="N157" s="365"/>
      <c r="O157" s="365"/>
      <c r="P157" s="365"/>
      <c r="Q157" s="417"/>
    </row>
    <row r="158" spans="1:17" x14ac:dyDescent="0.2">
      <c r="A158" s="129">
        <v>151</v>
      </c>
      <c r="B158" s="129" t="s">
        <v>27</v>
      </c>
      <c r="C158" s="129" t="s">
        <v>28</v>
      </c>
      <c r="D158" s="130">
        <v>2001</v>
      </c>
      <c r="E158" s="130">
        <v>2001</v>
      </c>
      <c r="F158" s="131" t="s">
        <v>44</v>
      </c>
      <c r="G158" s="129"/>
      <c r="H158" s="129"/>
      <c r="I158" s="129" t="s">
        <v>39</v>
      </c>
      <c r="J158" s="129">
        <v>200</v>
      </c>
      <c r="K158" s="129" t="s">
        <v>29</v>
      </c>
      <c r="L158" s="132" t="s">
        <v>30</v>
      </c>
      <c r="M158" s="372"/>
      <c r="N158" s="373"/>
      <c r="O158" s="373"/>
      <c r="P158" s="373"/>
      <c r="Q158" s="417"/>
    </row>
    <row r="159" spans="1:17" x14ac:dyDescent="0.2">
      <c r="A159" s="129">
        <v>152</v>
      </c>
      <c r="B159" s="129" t="s">
        <v>27</v>
      </c>
      <c r="C159" s="129" t="s">
        <v>28</v>
      </c>
      <c r="D159" s="130">
        <v>2001</v>
      </c>
      <c r="E159" s="130">
        <v>2001</v>
      </c>
      <c r="F159" s="131" t="s">
        <v>44</v>
      </c>
      <c r="G159" s="129"/>
      <c r="H159" s="129"/>
      <c r="I159" s="129" t="s">
        <v>39</v>
      </c>
      <c r="J159" s="129">
        <v>195</v>
      </c>
      <c r="K159" s="129" t="s">
        <v>29</v>
      </c>
      <c r="L159" s="132" t="s">
        <v>30</v>
      </c>
      <c r="M159" s="361" t="s">
        <v>51</v>
      </c>
      <c r="N159" s="362"/>
      <c r="O159" s="362"/>
      <c r="P159" s="362"/>
      <c r="Q159" s="417"/>
    </row>
    <row r="160" spans="1:17" x14ac:dyDescent="0.2">
      <c r="A160" s="129">
        <v>153</v>
      </c>
      <c r="B160" s="129" t="s">
        <v>27</v>
      </c>
      <c r="C160" s="129" t="s">
        <v>28</v>
      </c>
      <c r="D160" s="130">
        <v>2001</v>
      </c>
      <c r="E160" s="130">
        <v>2001</v>
      </c>
      <c r="F160" s="131" t="s">
        <v>44</v>
      </c>
      <c r="G160" s="129"/>
      <c r="H160" s="129"/>
      <c r="I160" s="129" t="s">
        <v>39</v>
      </c>
      <c r="J160" s="129">
        <v>192</v>
      </c>
      <c r="K160" s="129" t="s">
        <v>29</v>
      </c>
      <c r="L160" s="132" t="s">
        <v>30</v>
      </c>
      <c r="M160" s="364"/>
      <c r="N160" s="365"/>
      <c r="O160" s="365"/>
      <c r="P160" s="365"/>
      <c r="Q160" s="417"/>
    </row>
    <row r="161" spans="1:17" x14ac:dyDescent="0.2">
      <c r="A161" s="129">
        <v>154</v>
      </c>
      <c r="B161" s="129" t="s">
        <v>27</v>
      </c>
      <c r="C161" s="129" t="s">
        <v>28</v>
      </c>
      <c r="D161" s="130">
        <v>2001</v>
      </c>
      <c r="E161" s="130">
        <v>2001</v>
      </c>
      <c r="F161" s="131" t="s">
        <v>44</v>
      </c>
      <c r="G161" s="129"/>
      <c r="H161" s="129"/>
      <c r="I161" s="129" t="s">
        <v>39</v>
      </c>
      <c r="J161" s="129">
        <v>199</v>
      </c>
      <c r="K161" s="129" t="s">
        <v>29</v>
      </c>
      <c r="L161" s="132" t="s">
        <v>30</v>
      </c>
      <c r="M161" s="372"/>
      <c r="N161" s="373"/>
      <c r="O161" s="373"/>
      <c r="P161" s="373"/>
      <c r="Q161" s="417"/>
    </row>
    <row r="162" spans="1:17" x14ac:dyDescent="0.2">
      <c r="A162" s="129">
        <v>155</v>
      </c>
      <c r="B162" s="129" t="s">
        <v>27</v>
      </c>
      <c r="C162" s="129" t="s">
        <v>28</v>
      </c>
      <c r="D162" s="130">
        <v>2001</v>
      </c>
      <c r="E162" s="130">
        <v>2001</v>
      </c>
      <c r="F162" s="131" t="s">
        <v>44</v>
      </c>
      <c r="G162" s="129"/>
      <c r="H162" s="129"/>
      <c r="I162" s="129" t="s">
        <v>39</v>
      </c>
      <c r="J162" s="129">
        <v>194</v>
      </c>
      <c r="K162" s="129" t="s">
        <v>29</v>
      </c>
      <c r="L162" s="132" t="s">
        <v>30</v>
      </c>
      <c r="M162" s="361" t="s">
        <v>52</v>
      </c>
      <c r="N162" s="362"/>
      <c r="O162" s="362"/>
      <c r="P162" s="362"/>
      <c r="Q162" s="417"/>
    </row>
    <row r="163" spans="1:17" x14ac:dyDescent="0.2">
      <c r="A163" s="129">
        <v>156</v>
      </c>
      <c r="B163" s="129" t="s">
        <v>27</v>
      </c>
      <c r="C163" s="129" t="s">
        <v>28</v>
      </c>
      <c r="D163" s="130">
        <v>2001</v>
      </c>
      <c r="E163" s="130">
        <v>2001</v>
      </c>
      <c r="F163" s="131" t="s">
        <v>44</v>
      </c>
      <c r="G163" s="129"/>
      <c r="H163" s="129"/>
      <c r="I163" s="129" t="s">
        <v>39</v>
      </c>
      <c r="J163" s="129">
        <v>200</v>
      </c>
      <c r="K163" s="129" t="s">
        <v>29</v>
      </c>
      <c r="L163" s="132" t="s">
        <v>30</v>
      </c>
      <c r="M163" s="364"/>
      <c r="N163" s="365"/>
      <c r="O163" s="365"/>
      <c r="P163" s="365"/>
      <c r="Q163" s="417"/>
    </row>
    <row r="164" spans="1:17" x14ac:dyDescent="0.2">
      <c r="A164" s="129">
        <v>157</v>
      </c>
      <c r="B164" s="129" t="s">
        <v>27</v>
      </c>
      <c r="C164" s="129" t="s">
        <v>28</v>
      </c>
      <c r="D164" s="130">
        <v>2001</v>
      </c>
      <c r="E164" s="130">
        <v>2001</v>
      </c>
      <c r="F164" s="131" t="s">
        <v>44</v>
      </c>
      <c r="G164" s="129"/>
      <c r="H164" s="129"/>
      <c r="I164" s="129" t="s">
        <v>39</v>
      </c>
      <c r="J164" s="129">
        <v>193</v>
      </c>
      <c r="K164" s="129" t="s">
        <v>29</v>
      </c>
      <c r="L164" s="132" t="s">
        <v>30</v>
      </c>
      <c r="M164" s="364"/>
      <c r="N164" s="365"/>
      <c r="O164" s="365"/>
      <c r="P164" s="365"/>
      <c r="Q164" s="417"/>
    </row>
    <row r="165" spans="1:17" x14ac:dyDescent="0.2">
      <c r="A165" s="129">
        <v>158</v>
      </c>
      <c r="B165" s="129" t="s">
        <v>27</v>
      </c>
      <c r="C165" s="129" t="s">
        <v>28</v>
      </c>
      <c r="D165" s="130">
        <v>2001</v>
      </c>
      <c r="E165" s="130">
        <v>2001</v>
      </c>
      <c r="F165" s="131" t="s">
        <v>44</v>
      </c>
      <c r="G165" s="129"/>
      <c r="H165" s="129"/>
      <c r="I165" s="129" t="s">
        <v>39</v>
      </c>
      <c r="J165" s="129">
        <v>200</v>
      </c>
      <c r="K165" s="129" t="s">
        <v>29</v>
      </c>
      <c r="L165" s="132" t="s">
        <v>30</v>
      </c>
      <c r="M165" s="364"/>
      <c r="N165" s="365"/>
      <c r="O165" s="365"/>
      <c r="P165" s="365"/>
      <c r="Q165" s="417"/>
    </row>
    <row r="166" spans="1:17" x14ac:dyDescent="0.2">
      <c r="A166" s="129">
        <v>159</v>
      </c>
      <c r="B166" s="129" t="s">
        <v>27</v>
      </c>
      <c r="C166" s="129" t="s">
        <v>28</v>
      </c>
      <c r="D166" s="130">
        <v>2001</v>
      </c>
      <c r="E166" s="130">
        <v>2001</v>
      </c>
      <c r="F166" s="131" t="s">
        <v>44</v>
      </c>
      <c r="G166" s="129"/>
      <c r="H166" s="129"/>
      <c r="I166" s="129" t="s">
        <v>39</v>
      </c>
      <c r="J166" s="129">
        <v>194</v>
      </c>
      <c r="K166" s="129" t="s">
        <v>29</v>
      </c>
      <c r="L166" s="132" t="s">
        <v>30</v>
      </c>
      <c r="M166" s="364"/>
      <c r="N166" s="365"/>
      <c r="O166" s="365"/>
      <c r="P166" s="365"/>
      <c r="Q166" s="417"/>
    </row>
    <row r="167" spans="1:17" x14ac:dyDescent="0.2">
      <c r="A167" s="129">
        <v>160</v>
      </c>
      <c r="B167" s="129" t="s">
        <v>27</v>
      </c>
      <c r="C167" s="129" t="s">
        <v>28</v>
      </c>
      <c r="D167" s="130">
        <v>2001</v>
      </c>
      <c r="E167" s="130">
        <v>2001</v>
      </c>
      <c r="F167" s="131" t="s">
        <v>44</v>
      </c>
      <c r="G167" s="129"/>
      <c r="H167" s="129"/>
      <c r="I167" s="129" t="s">
        <v>39</v>
      </c>
      <c r="J167" s="129">
        <v>199</v>
      </c>
      <c r="K167" s="129" t="s">
        <v>29</v>
      </c>
      <c r="L167" s="132" t="s">
        <v>30</v>
      </c>
      <c r="M167" s="364"/>
      <c r="N167" s="365"/>
      <c r="O167" s="365"/>
      <c r="P167" s="365"/>
      <c r="Q167" s="417"/>
    </row>
    <row r="168" spans="1:17" x14ac:dyDescent="0.2">
      <c r="A168" s="129">
        <v>161</v>
      </c>
      <c r="B168" s="129" t="s">
        <v>27</v>
      </c>
      <c r="C168" s="129" t="s">
        <v>28</v>
      </c>
      <c r="D168" s="130">
        <v>2001</v>
      </c>
      <c r="E168" s="130">
        <v>2001</v>
      </c>
      <c r="F168" s="131" t="s">
        <v>44</v>
      </c>
      <c r="G168" s="129"/>
      <c r="H168" s="129"/>
      <c r="I168" s="129" t="s">
        <v>39</v>
      </c>
      <c r="J168" s="129">
        <v>194</v>
      </c>
      <c r="K168" s="129" t="s">
        <v>29</v>
      </c>
      <c r="L168" s="132" t="s">
        <v>30</v>
      </c>
      <c r="M168" s="364"/>
      <c r="N168" s="365"/>
      <c r="O168" s="365"/>
      <c r="P168" s="365"/>
      <c r="Q168" s="417"/>
    </row>
    <row r="169" spans="1:17" x14ac:dyDescent="0.2">
      <c r="A169" s="129">
        <v>162</v>
      </c>
      <c r="B169" s="129" t="s">
        <v>27</v>
      </c>
      <c r="C169" s="129" t="s">
        <v>28</v>
      </c>
      <c r="D169" s="130">
        <v>2001</v>
      </c>
      <c r="E169" s="130">
        <v>2001</v>
      </c>
      <c r="F169" s="131" t="s">
        <v>44</v>
      </c>
      <c r="G169" s="129"/>
      <c r="H169" s="129"/>
      <c r="I169" s="129" t="s">
        <v>39</v>
      </c>
      <c r="J169" s="129">
        <v>196</v>
      </c>
      <c r="K169" s="129" t="s">
        <v>29</v>
      </c>
      <c r="L169" s="132" t="s">
        <v>30</v>
      </c>
      <c r="M169" s="364"/>
      <c r="N169" s="365"/>
      <c r="O169" s="365"/>
      <c r="P169" s="365"/>
      <c r="Q169" s="417"/>
    </row>
    <row r="170" spans="1:17" x14ac:dyDescent="0.2">
      <c r="A170" s="129">
        <v>163</v>
      </c>
      <c r="B170" s="129" t="s">
        <v>27</v>
      </c>
      <c r="C170" s="129" t="s">
        <v>28</v>
      </c>
      <c r="D170" s="130">
        <v>2001</v>
      </c>
      <c r="E170" s="130">
        <v>2001</v>
      </c>
      <c r="F170" s="131" t="s">
        <v>44</v>
      </c>
      <c r="G170" s="129"/>
      <c r="H170" s="129"/>
      <c r="I170" s="129" t="s">
        <v>39</v>
      </c>
      <c r="J170" s="129">
        <v>193</v>
      </c>
      <c r="K170" s="129" t="s">
        <v>29</v>
      </c>
      <c r="L170" s="132" t="s">
        <v>30</v>
      </c>
      <c r="M170" s="364"/>
      <c r="N170" s="365"/>
      <c r="O170" s="365"/>
      <c r="P170" s="365"/>
      <c r="Q170" s="417"/>
    </row>
    <row r="171" spans="1:17" x14ac:dyDescent="0.2">
      <c r="A171" s="129">
        <v>164</v>
      </c>
      <c r="B171" s="129" t="s">
        <v>27</v>
      </c>
      <c r="C171" s="129" t="s">
        <v>28</v>
      </c>
      <c r="D171" s="130">
        <v>2001</v>
      </c>
      <c r="E171" s="130">
        <v>2001</v>
      </c>
      <c r="F171" s="131" t="s">
        <v>44</v>
      </c>
      <c r="G171" s="129"/>
      <c r="H171" s="129"/>
      <c r="I171" s="129" t="s">
        <v>39</v>
      </c>
      <c r="J171" s="129">
        <v>199</v>
      </c>
      <c r="K171" s="129" t="s">
        <v>29</v>
      </c>
      <c r="L171" s="132" t="s">
        <v>30</v>
      </c>
      <c r="M171" s="364"/>
      <c r="N171" s="365"/>
      <c r="O171" s="365"/>
      <c r="P171" s="365"/>
      <c r="Q171" s="417"/>
    </row>
    <row r="172" spans="1:17" x14ac:dyDescent="0.2">
      <c r="A172" s="129">
        <v>165</v>
      </c>
      <c r="B172" s="129" t="s">
        <v>27</v>
      </c>
      <c r="C172" s="129" t="s">
        <v>28</v>
      </c>
      <c r="D172" s="130">
        <v>2001</v>
      </c>
      <c r="E172" s="130">
        <v>2001</v>
      </c>
      <c r="F172" s="131" t="s">
        <v>44</v>
      </c>
      <c r="G172" s="129"/>
      <c r="H172" s="129"/>
      <c r="I172" s="129" t="s">
        <v>39</v>
      </c>
      <c r="J172" s="129">
        <v>193</v>
      </c>
      <c r="K172" s="129" t="s">
        <v>29</v>
      </c>
      <c r="L172" s="132" t="s">
        <v>30</v>
      </c>
      <c r="M172" s="364"/>
      <c r="N172" s="365"/>
      <c r="O172" s="365"/>
      <c r="P172" s="365"/>
      <c r="Q172" s="417"/>
    </row>
    <row r="173" spans="1:17" x14ac:dyDescent="0.2">
      <c r="A173" s="129">
        <v>166</v>
      </c>
      <c r="B173" s="129" t="s">
        <v>27</v>
      </c>
      <c r="C173" s="129" t="s">
        <v>28</v>
      </c>
      <c r="D173" s="130">
        <v>2001</v>
      </c>
      <c r="E173" s="130">
        <v>2001</v>
      </c>
      <c r="F173" s="131" t="s">
        <v>44</v>
      </c>
      <c r="G173" s="129"/>
      <c r="H173" s="129"/>
      <c r="I173" s="129" t="s">
        <v>39</v>
      </c>
      <c r="J173" s="129">
        <v>197</v>
      </c>
      <c r="K173" s="129" t="s">
        <v>29</v>
      </c>
      <c r="L173" s="132" t="s">
        <v>30</v>
      </c>
      <c r="M173" s="364"/>
      <c r="N173" s="365"/>
      <c r="O173" s="365"/>
      <c r="P173" s="365"/>
      <c r="Q173" s="417"/>
    </row>
    <row r="174" spans="1:17" x14ac:dyDescent="0.2">
      <c r="A174" s="129">
        <v>167</v>
      </c>
      <c r="B174" s="129" t="s">
        <v>27</v>
      </c>
      <c r="C174" s="129" t="s">
        <v>28</v>
      </c>
      <c r="D174" s="130">
        <v>2001</v>
      </c>
      <c r="E174" s="130">
        <v>2001</v>
      </c>
      <c r="F174" s="131" t="s">
        <v>44</v>
      </c>
      <c r="G174" s="129"/>
      <c r="H174" s="129"/>
      <c r="I174" s="129" t="s">
        <v>39</v>
      </c>
      <c r="J174" s="129">
        <v>193</v>
      </c>
      <c r="K174" s="129" t="s">
        <v>29</v>
      </c>
      <c r="L174" s="132" t="s">
        <v>30</v>
      </c>
      <c r="M174" s="364"/>
      <c r="N174" s="365"/>
      <c r="O174" s="365"/>
      <c r="P174" s="365"/>
      <c r="Q174" s="417"/>
    </row>
    <row r="175" spans="1:17" x14ac:dyDescent="0.2">
      <c r="A175" s="129">
        <v>168</v>
      </c>
      <c r="B175" s="129" t="s">
        <v>27</v>
      </c>
      <c r="C175" s="129" t="s">
        <v>28</v>
      </c>
      <c r="D175" s="130">
        <v>2001</v>
      </c>
      <c r="E175" s="130">
        <v>2001</v>
      </c>
      <c r="F175" s="131" t="s">
        <v>44</v>
      </c>
      <c r="G175" s="129"/>
      <c r="H175" s="129"/>
      <c r="I175" s="129" t="s">
        <v>39</v>
      </c>
      <c r="J175" s="129">
        <v>199</v>
      </c>
      <c r="K175" s="129" t="s">
        <v>29</v>
      </c>
      <c r="L175" s="132" t="s">
        <v>30</v>
      </c>
      <c r="M175" s="364"/>
      <c r="N175" s="365"/>
      <c r="O175" s="365"/>
      <c r="P175" s="365"/>
      <c r="Q175" s="417"/>
    </row>
    <row r="176" spans="1:17" x14ac:dyDescent="0.2">
      <c r="A176" s="129">
        <v>169</v>
      </c>
      <c r="B176" s="129" t="s">
        <v>47</v>
      </c>
      <c r="C176" s="129" t="s">
        <v>28</v>
      </c>
      <c r="D176" s="130">
        <v>2001</v>
      </c>
      <c r="E176" s="144">
        <v>2001</v>
      </c>
      <c r="F176" s="131" t="s">
        <v>44</v>
      </c>
      <c r="G176" s="129"/>
      <c r="H176" s="129"/>
      <c r="I176" s="129" t="s">
        <v>39</v>
      </c>
      <c r="J176" s="129">
        <v>198</v>
      </c>
      <c r="K176" s="129" t="s">
        <v>29</v>
      </c>
      <c r="L176" s="132" t="s">
        <v>30</v>
      </c>
      <c r="M176" s="364"/>
      <c r="N176" s="365"/>
      <c r="O176" s="365"/>
      <c r="P176" s="365"/>
      <c r="Q176" s="417"/>
    </row>
    <row r="177" spans="1:17" x14ac:dyDescent="0.2">
      <c r="A177" s="129">
        <v>170</v>
      </c>
      <c r="B177" s="103" t="s">
        <v>27</v>
      </c>
      <c r="C177" s="129" t="s">
        <v>28</v>
      </c>
      <c r="D177" s="130">
        <v>2002</v>
      </c>
      <c r="E177" s="130">
        <v>2002</v>
      </c>
      <c r="F177" s="131" t="s">
        <v>44</v>
      </c>
      <c r="G177" s="129"/>
      <c r="H177" s="129"/>
      <c r="I177" s="129" t="s">
        <v>39</v>
      </c>
      <c r="J177" s="129">
        <v>199</v>
      </c>
      <c r="K177" s="129" t="s">
        <v>29</v>
      </c>
      <c r="L177" s="132" t="s">
        <v>30</v>
      </c>
      <c r="M177" s="364"/>
      <c r="N177" s="365"/>
      <c r="O177" s="365"/>
      <c r="P177" s="365"/>
      <c r="Q177" s="417"/>
    </row>
    <row r="178" spans="1:17" x14ac:dyDescent="0.2">
      <c r="A178" s="129">
        <v>171</v>
      </c>
      <c r="B178" s="129" t="s">
        <v>47</v>
      </c>
      <c r="C178" s="129" t="s">
        <v>28</v>
      </c>
      <c r="D178" s="130">
        <v>2002</v>
      </c>
      <c r="E178" s="130">
        <v>2002</v>
      </c>
      <c r="F178" s="131" t="s">
        <v>44</v>
      </c>
      <c r="G178" s="129"/>
      <c r="H178" s="129"/>
      <c r="I178" s="129" t="s">
        <v>39</v>
      </c>
      <c r="J178" s="129">
        <v>167</v>
      </c>
      <c r="K178" s="129" t="s">
        <v>29</v>
      </c>
      <c r="L178" s="132" t="s">
        <v>30</v>
      </c>
      <c r="M178" s="364"/>
      <c r="N178" s="365"/>
      <c r="O178" s="365"/>
      <c r="P178" s="365"/>
      <c r="Q178" s="417"/>
    </row>
    <row r="179" spans="1:17" x14ac:dyDescent="0.2">
      <c r="A179" s="129">
        <v>172</v>
      </c>
      <c r="B179" s="129" t="s">
        <v>53</v>
      </c>
      <c r="C179" s="129" t="s">
        <v>54</v>
      </c>
      <c r="D179" s="130">
        <v>2002</v>
      </c>
      <c r="E179" s="130">
        <v>2002</v>
      </c>
      <c r="F179" s="131" t="s">
        <v>44</v>
      </c>
      <c r="G179" s="129"/>
      <c r="H179" s="129"/>
      <c r="I179" s="129" t="s">
        <v>39</v>
      </c>
      <c r="J179" s="129">
        <v>198</v>
      </c>
      <c r="K179" s="129" t="s">
        <v>29</v>
      </c>
      <c r="L179" s="132" t="s">
        <v>30</v>
      </c>
      <c r="M179" s="372"/>
      <c r="N179" s="373"/>
      <c r="O179" s="373"/>
      <c r="P179" s="373"/>
      <c r="Q179" s="417"/>
    </row>
    <row r="180" spans="1:17" x14ac:dyDescent="0.2">
      <c r="A180" s="129">
        <v>173</v>
      </c>
      <c r="B180" s="129" t="s">
        <v>53</v>
      </c>
      <c r="C180" s="129" t="s">
        <v>54</v>
      </c>
      <c r="D180" s="130">
        <v>2002</v>
      </c>
      <c r="E180" s="130">
        <v>2002</v>
      </c>
      <c r="F180" s="131" t="s">
        <v>44</v>
      </c>
      <c r="G180" s="129"/>
      <c r="H180" s="129"/>
      <c r="I180" s="129" t="s">
        <v>39</v>
      </c>
      <c r="J180" s="129">
        <v>199</v>
      </c>
      <c r="K180" s="129" t="s">
        <v>29</v>
      </c>
      <c r="L180" s="132" t="s">
        <v>30</v>
      </c>
      <c r="M180" s="361" t="s">
        <v>55</v>
      </c>
      <c r="N180" s="362"/>
      <c r="O180" s="362"/>
      <c r="P180" s="362"/>
      <c r="Q180" s="417"/>
    </row>
    <row r="181" spans="1:17" x14ac:dyDescent="0.2">
      <c r="A181" s="129">
        <v>174</v>
      </c>
      <c r="B181" s="129" t="s">
        <v>53</v>
      </c>
      <c r="C181" s="129" t="s">
        <v>54</v>
      </c>
      <c r="D181" s="130">
        <v>2002</v>
      </c>
      <c r="E181" s="130">
        <v>2002</v>
      </c>
      <c r="F181" s="131" t="s">
        <v>44</v>
      </c>
      <c r="G181" s="129"/>
      <c r="H181" s="129"/>
      <c r="I181" s="129" t="s">
        <v>39</v>
      </c>
      <c r="J181" s="129">
        <v>194</v>
      </c>
      <c r="K181" s="129" t="s">
        <v>29</v>
      </c>
      <c r="L181" s="132" t="s">
        <v>30</v>
      </c>
      <c r="M181" s="364"/>
      <c r="N181" s="365"/>
      <c r="O181" s="365"/>
      <c r="P181" s="365"/>
      <c r="Q181" s="417"/>
    </row>
    <row r="182" spans="1:17" x14ac:dyDescent="0.2">
      <c r="A182" s="129">
        <v>175</v>
      </c>
      <c r="B182" s="129" t="s">
        <v>53</v>
      </c>
      <c r="C182" s="129" t="s">
        <v>54</v>
      </c>
      <c r="D182" s="130">
        <v>2002</v>
      </c>
      <c r="E182" s="130">
        <v>2002</v>
      </c>
      <c r="F182" s="131" t="s">
        <v>44</v>
      </c>
      <c r="G182" s="129"/>
      <c r="H182" s="129"/>
      <c r="I182" s="129" t="s">
        <v>39</v>
      </c>
      <c r="J182" s="129">
        <v>194</v>
      </c>
      <c r="K182" s="129" t="s">
        <v>29</v>
      </c>
      <c r="L182" s="132" t="s">
        <v>30</v>
      </c>
      <c r="M182" s="364"/>
      <c r="N182" s="365"/>
      <c r="O182" s="365"/>
      <c r="P182" s="365"/>
      <c r="Q182" s="417"/>
    </row>
    <row r="183" spans="1:17" x14ac:dyDescent="0.2">
      <c r="A183" s="129">
        <v>176</v>
      </c>
      <c r="B183" s="129" t="s">
        <v>53</v>
      </c>
      <c r="C183" s="129" t="s">
        <v>54</v>
      </c>
      <c r="D183" s="130">
        <v>2002</v>
      </c>
      <c r="E183" s="130">
        <v>2002</v>
      </c>
      <c r="F183" s="131" t="s">
        <v>44</v>
      </c>
      <c r="G183" s="129"/>
      <c r="H183" s="129"/>
      <c r="I183" s="129" t="s">
        <v>39</v>
      </c>
      <c r="J183" s="129">
        <v>199</v>
      </c>
      <c r="K183" s="129" t="s">
        <v>29</v>
      </c>
      <c r="L183" s="132" t="s">
        <v>30</v>
      </c>
      <c r="M183" s="372"/>
      <c r="N183" s="373"/>
      <c r="O183" s="373"/>
      <c r="P183" s="373"/>
      <c r="Q183" s="417"/>
    </row>
    <row r="184" spans="1:17" x14ac:dyDescent="0.2">
      <c r="A184" s="129">
        <v>177</v>
      </c>
      <c r="B184" s="129" t="s">
        <v>53</v>
      </c>
      <c r="C184" s="129" t="s">
        <v>56</v>
      </c>
      <c r="D184" s="130">
        <v>2002</v>
      </c>
      <c r="E184" s="130">
        <v>2002</v>
      </c>
      <c r="F184" s="131" t="s">
        <v>44</v>
      </c>
      <c r="G184" s="129"/>
      <c r="H184" s="129"/>
      <c r="I184" s="129" t="s">
        <v>39</v>
      </c>
      <c r="J184" s="129">
        <v>200</v>
      </c>
      <c r="K184" s="129" t="s">
        <v>29</v>
      </c>
      <c r="L184" s="132" t="s">
        <v>30</v>
      </c>
      <c r="M184" s="361" t="s">
        <v>55</v>
      </c>
      <c r="N184" s="362"/>
      <c r="O184" s="362"/>
      <c r="P184" s="362"/>
      <c r="Q184" s="417"/>
    </row>
    <row r="185" spans="1:17" x14ac:dyDescent="0.2">
      <c r="A185" s="129">
        <v>178</v>
      </c>
      <c r="B185" s="129" t="s">
        <v>57</v>
      </c>
      <c r="C185" s="129" t="s">
        <v>56</v>
      </c>
      <c r="D185" s="130">
        <v>2002</v>
      </c>
      <c r="E185" s="130">
        <v>2002</v>
      </c>
      <c r="F185" s="131" t="s">
        <v>44</v>
      </c>
      <c r="G185" s="129"/>
      <c r="H185" s="129"/>
      <c r="I185" s="129" t="s">
        <v>39</v>
      </c>
      <c r="J185" s="129">
        <v>196</v>
      </c>
      <c r="K185" s="129" t="s">
        <v>29</v>
      </c>
      <c r="L185" s="132" t="s">
        <v>30</v>
      </c>
      <c r="M185" s="364"/>
      <c r="N185" s="365"/>
      <c r="O185" s="365"/>
      <c r="P185" s="365"/>
      <c r="Q185" s="417"/>
    </row>
    <row r="186" spans="1:17" x14ac:dyDescent="0.2">
      <c r="A186" s="129">
        <v>179</v>
      </c>
      <c r="B186" s="129" t="s">
        <v>57</v>
      </c>
      <c r="C186" s="129" t="s">
        <v>56</v>
      </c>
      <c r="D186" s="130">
        <v>2002</v>
      </c>
      <c r="E186" s="130">
        <v>2002</v>
      </c>
      <c r="F186" s="131" t="s">
        <v>44</v>
      </c>
      <c r="G186" s="129"/>
      <c r="H186" s="129"/>
      <c r="I186" s="129" t="s">
        <v>39</v>
      </c>
      <c r="J186" s="129">
        <v>200</v>
      </c>
      <c r="K186" s="129" t="s">
        <v>29</v>
      </c>
      <c r="L186" s="132" t="s">
        <v>30</v>
      </c>
      <c r="M186" s="364"/>
      <c r="N186" s="365"/>
      <c r="O186" s="365"/>
      <c r="P186" s="365"/>
      <c r="Q186" s="417"/>
    </row>
    <row r="187" spans="1:17" x14ac:dyDescent="0.2">
      <c r="A187" s="129">
        <v>180</v>
      </c>
      <c r="B187" s="129" t="s">
        <v>57</v>
      </c>
      <c r="C187" s="129" t="s">
        <v>56</v>
      </c>
      <c r="D187" s="130">
        <v>2002</v>
      </c>
      <c r="E187" s="130">
        <v>2002</v>
      </c>
      <c r="F187" s="131" t="s">
        <v>44</v>
      </c>
      <c r="G187" s="129"/>
      <c r="H187" s="129"/>
      <c r="I187" s="129" t="s">
        <v>39</v>
      </c>
      <c r="J187" s="129">
        <v>194</v>
      </c>
      <c r="K187" s="129" t="s">
        <v>29</v>
      </c>
      <c r="L187" s="132" t="s">
        <v>30</v>
      </c>
      <c r="M187" s="364"/>
      <c r="N187" s="365"/>
      <c r="O187" s="365"/>
      <c r="P187" s="365"/>
      <c r="Q187" s="417"/>
    </row>
    <row r="188" spans="1:17" x14ac:dyDescent="0.2">
      <c r="A188" s="129">
        <v>181</v>
      </c>
      <c r="B188" s="129" t="s">
        <v>57</v>
      </c>
      <c r="C188" s="129" t="s">
        <v>56</v>
      </c>
      <c r="D188" s="130">
        <v>2002</v>
      </c>
      <c r="E188" s="130">
        <v>2002</v>
      </c>
      <c r="F188" s="131" t="s">
        <v>44</v>
      </c>
      <c r="G188" s="129"/>
      <c r="H188" s="129"/>
      <c r="I188" s="129" t="s">
        <v>39</v>
      </c>
      <c r="J188" s="129">
        <v>194</v>
      </c>
      <c r="K188" s="129" t="s">
        <v>29</v>
      </c>
      <c r="L188" s="132" t="s">
        <v>30</v>
      </c>
      <c r="M188" s="364"/>
      <c r="N188" s="365"/>
      <c r="O188" s="365"/>
      <c r="P188" s="365"/>
      <c r="Q188" s="417"/>
    </row>
    <row r="189" spans="1:17" x14ac:dyDescent="0.2">
      <c r="A189" s="129">
        <v>182</v>
      </c>
      <c r="B189" s="129" t="s">
        <v>57</v>
      </c>
      <c r="C189" s="129" t="s">
        <v>56</v>
      </c>
      <c r="D189" s="130">
        <v>2002</v>
      </c>
      <c r="E189" s="130">
        <v>2002</v>
      </c>
      <c r="F189" s="131" t="s">
        <v>44</v>
      </c>
      <c r="G189" s="129"/>
      <c r="H189" s="129"/>
      <c r="I189" s="129" t="s">
        <v>39</v>
      </c>
      <c r="J189" s="129">
        <v>200</v>
      </c>
      <c r="K189" s="129" t="s">
        <v>29</v>
      </c>
      <c r="L189" s="132" t="s">
        <v>30</v>
      </c>
      <c r="M189" s="364"/>
      <c r="N189" s="365"/>
      <c r="O189" s="365"/>
      <c r="P189" s="365"/>
      <c r="Q189" s="417"/>
    </row>
    <row r="190" spans="1:17" x14ac:dyDescent="0.2">
      <c r="A190" s="129">
        <v>183</v>
      </c>
      <c r="B190" s="129" t="s">
        <v>57</v>
      </c>
      <c r="C190" s="129" t="s">
        <v>56</v>
      </c>
      <c r="D190" s="130">
        <v>2002</v>
      </c>
      <c r="E190" s="130">
        <v>2002</v>
      </c>
      <c r="F190" s="131" t="s">
        <v>44</v>
      </c>
      <c r="G190" s="129"/>
      <c r="H190" s="129"/>
      <c r="I190" s="129" t="s">
        <v>39</v>
      </c>
      <c r="J190" s="129">
        <v>196</v>
      </c>
      <c r="K190" s="129" t="s">
        <v>29</v>
      </c>
      <c r="L190" s="132" t="s">
        <v>30</v>
      </c>
      <c r="M190" s="364"/>
      <c r="N190" s="365"/>
      <c r="O190" s="365"/>
      <c r="P190" s="365"/>
      <c r="Q190" s="417"/>
    </row>
    <row r="191" spans="1:17" x14ac:dyDescent="0.2">
      <c r="A191" s="129">
        <v>184</v>
      </c>
      <c r="B191" s="129" t="s">
        <v>57</v>
      </c>
      <c r="C191" s="129" t="s">
        <v>56</v>
      </c>
      <c r="D191" s="130">
        <v>2002</v>
      </c>
      <c r="E191" s="130">
        <v>2002</v>
      </c>
      <c r="F191" s="131" t="s">
        <v>44</v>
      </c>
      <c r="G191" s="129"/>
      <c r="H191" s="129"/>
      <c r="I191" s="129" t="s">
        <v>39</v>
      </c>
      <c r="J191" s="129">
        <v>196</v>
      </c>
      <c r="K191" s="129" t="s">
        <v>29</v>
      </c>
      <c r="L191" s="132" t="s">
        <v>30</v>
      </c>
      <c r="M191" s="364"/>
      <c r="N191" s="365"/>
      <c r="O191" s="365"/>
      <c r="P191" s="365"/>
      <c r="Q191" s="417"/>
    </row>
    <row r="192" spans="1:17" x14ac:dyDescent="0.2">
      <c r="A192" s="129">
        <v>185</v>
      </c>
      <c r="B192" s="129" t="s">
        <v>57</v>
      </c>
      <c r="C192" s="129" t="s">
        <v>56</v>
      </c>
      <c r="D192" s="130">
        <v>2002</v>
      </c>
      <c r="E192" s="130">
        <v>2002</v>
      </c>
      <c r="F192" s="131" t="s">
        <v>44</v>
      </c>
      <c r="G192" s="129"/>
      <c r="H192" s="129"/>
      <c r="I192" s="129" t="s">
        <v>39</v>
      </c>
      <c r="J192" s="129">
        <v>197</v>
      </c>
      <c r="K192" s="129" t="s">
        <v>29</v>
      </c>
      <c r="L192" s="132" t="s">
        <v>30</v>
      </c>
      <c r="M192" s="364"/>
      <c r="N192" s="365"/>
      <c r="O192" s="365"/>
      <c r="P192" s="365"/>
      <c r="Q192" s="417"/>
    </row>
    <row r="193" spans="1:17" x14ac:dyDescent="0.2">
      <c r="A193" s="129">
        <v>186</v>
      </c>
      <c r="B193" s="129" t="s">
        <v>57</v>
      </c>
      <c r="C193" s="129" t="s">
        <v>56</v>
      </c>
      <c r="D193" s="130">
        <v>2002</v>
      </c>
      <c r="E193" s="130">
        <v>2002</v>
      </c>
      <c r="F193" s="131" t="s">
        <v>44</v>
      </c>
      <c r="G193" s="129"/>
      <c r="H193" s="129"/>
      <c r="I193" s="129" t="s">
        <v>39</v>
      </c>
      <c r="J193" s="129">
        <v>197</v>
      </c>
      <c r="K193" s="129" t="s">
        <v>29</v>
      </c>
      <c r="L193" s="132" t="s">
        <v>30</v>
      </c>
      <c r="M193" s="364"/>
      <c r="N193" s="365"/>
      <c r="O193" s="365"/>
      <c r="P193" s="365"/>
      <c r="Q193" s="417"/>
    </row>
    <row r="194" spans="1:17" x14ac:dyDescent="0.2">
      <c r="A194" s="129">
        <v>187</v>
      </c>
      <c r="B194" s="129" t="s">
        <v>57</v>
      </c>
      <c r="C194" s="129" t="s">
        <v>56</v>
      </c>
      <c r="D194" s="130">
        <v>2002</v>
      </c>
      <c r="E194" s="130">
        <v>2002</v>
      </c>
      <c r="F194" s="131" t="s">
        <v>44</v>
      </c>
      <c r="G194" s="129"/>
      <c r="H194" s="129"/>
      <c r="I194" s="129" t="s">
        <v>39</v>
      </c>
      <c r="J194" s="129">
        <v>195</v>
      </c>
      <c r="K194" s="129" t="s">
        <v>29</v>
      </c>
      <c r="L194" s="132" t="s">
        <v>30</v>
      </c>
      <c r="M194" s="364"/>
      <c r="N194" s="365"/>
      <c r="O194" s="365"/>
      <c r="P194" s="365"/>
      <c r="Q194" s="417"/>
    </row>
    <row r="195" spans="1:17" x14ac:dyDescent="0.2">
      <c r="A195" s="129">
        <v>188</v>
      </c>
      <c r="B195" s="129" t="s">
        <v>57</v>
      </c>
      <c r="C195" s="129" t="s">
        <v>56</v>
      </c>
      <c r="D195" s="130">
        <v>2002</v>
      </c>
      <c r="E195" s="130">
        <v>2002</v>
      </c>
      <c r="F195" s="131" t="s">
        <v>44</v>
      </c>
      <c r="G195" s="129"/>
      <c r="H195" s="129"/>
      <c r="I195" s="129" t="s">
        <v>39</v>
      </c>
      <c r="J195" s="129">
        <v>186</v>
      </c>
      <c r="K195" s="129" t="s">
        <v>29</v>
      </c>
      <c r="L195" s="132" t="s">
        <v>30</v>
      </c>
      <c r="M195" s="372"/>
      <c r="N195" s="373"/>
      <c r="O195" s="373"/>
      <c r="P195" s="373"/>
      <c r="Q195" s="417"/>
    </row>
    <row r="196" spans="1:17" ht="30" customHeight="1" x14ac:dyDescent="0.2">
      <c r="A196" s="129">
        <v>189</v>
      </c>
      <c r="B196" s="129" t="s">
        <v>57</v>
      </c>
      <c r="C196" s="129" t="s">
        <v>56</v>
      </c>
      <c r="D196" s="130">
        <v>2002</v>
      </c>
      <c r="E196" s="130">
        <v>2002</v>
      </c>
      <c r="F196" s="131" t="s">
        <v>44</v>
      </c>
      <c r="G196" s="129"/>
      <c r="H196" s="129"/>
      <c r="I196" s="129" t="s">
        <v>39</v>
      </c>
      <c r="J196" s="129">
        <v>194</v>
      </c>
      <c r="K196" s="129" t="s">
        <v>29</v>
      </c>
      <c r="L196" s="132" t="s">
        <v>30</v>
      </c>
      <c r="M196" s="361" t="s">
        <v>58</v>
      </c>
      <c r="N196" s="362"/>
      <c r="O196" s="362"/>
      <c r="P196" s="362"/>
      <c r="Q196" s="417"/>
    </row>
    <row r="197" spans="1:17" s="8" customFormat="1" ht="14.1" customHeight="1" x14ac:dyDescent="0.2">
      <c r="A197" s="145">
        <v>1</v>
      </c>
      <c r="B197" s="145" t="s">
        <v>87</v>
      </c>
      <c r="C197" s="146" t="s">
        <v>88</v>
      </c>
      <c r="D197" s="147">
        <v>37442</v>
      </c>
      <c r="E197" s="147">
        <v>37540</v>
      </c>
      <c r="F197" s="129"/>
      <c r="G197" s="129">
        <v>5</v>
      </c>
      <c r="H197" s="129"/>
      <c r="I197" s="129"/>
      <c r="J197" s="129">
        <v>196</v>
      </c>
      <c r="K197" s="129" t="s">
        <v>29</v>
      </c>
      <c r="L197" s="129" t="s">
        <v>89</v>
      </c>
      <c r="M197" s="361" t="s">
        <v>90</v>
      </c>
      <c r="N197" s="362"/>
      <c r="O197" s="362"/>
      <c r="P197" s="362"/>
      <c r="Q197" s="417"/>
    </row>
    <row r="198" spans="1:17" s="8" customFormat="1" ht="14.1" customHeight="1" x14ac:dyDescent="0.2">
      <c r="A198" s="145">
        <v>2</v>
      </c>
      <c r="B198" s="145" t="s">
        <v>87</v>
      </c>
      <c r="C198" s="146" t="s">
        <v>91</v>
      </c>
      <c r="D198" s="147">
        <v>37545</v>
      </c>
      <c r="E198" s="147">
        <v>37579</v>
      </c>
      <c r="F198" s="129"/>
      <c r="G198" s="129"/>
      <c r="H198" s="129"/>
      <c r="I198" s="129"/>
      <c r="J198" s="129">
        <v>90</v>
      </c>
      <c r="K198" s="129" t="s">
        <v>29</v>
      </c>
      <c r="L198" s="129" t="s">
        <v>89</v>
      </c>
      <c r="M198" s="364"/>
      <c r="N198" s="365"/>
      <c r="O198" s="365"/>
      <c r="P198" s="365"/>
      <c r="Q198" s="417"/>
    </row>
    <row r="199" spans="1:17" s="8" customFormat="1" ht="13.5" customHeight="1" x14ac:dyDescent="0.2">
      <c r="A199" s="145">
        <v>3</v>
      </c>
      <c r="B199" s="145" t="s">
        <v>87</v>
      </c>
      <c r="C199" s="146" t="s">
        <v>92</v>
      </c>
      <c r="D199" s="147">
        <v>37579</v>
      </c>
      <c r="E199" s="147">
        <v>37610</v>
      </c>
      <c r="F199" s="129"/>
      <c r="G199" s="129"/>
      <c r="H199" s="129"/>
      <c r="I199" s="129"/>
      <c r="J199" s="129">
        <v>198</v>
      </c>
      <c r="K199" s="129" t="s">
        <v>29</v>
      </c>
      <c r="L199" s="129" t="s">
        <v>89</v>
      </c>
      <c r="M199" s="364"/>
      <c r="N199" s="365"/>
      <c r="O199" s="365"/>
      <c r="P199" s="365"/>
      <c r="Q199" s="417"/>
    </row>
    <row r="200" spans="1:17" s="8" customFormat="1" ht="14.25" customHeight="1" x14ac:dyDescent="0.2">
      <c r="A200" s="145">
        <v>4</v>
      </c>
      <c r="B200" s="145" t="s">
        <v>87</v>
      </c>
      <c r="C200" s="146" t="s">
        <v>93</v>
      </c>
      <c r="D200" s="147">
        <v>37613</v>
      </c>
      <c r="E200" s="147">
        <v>37279</v>
      </c>
      <c r="F200" s="129"/>
      <c r="G200" s="129"/>
      <c r="H200" s="129"/>
      <c r="I200" s="129"/>
      <c r="J200" s="129">
        <v>195</v>
      </c>
      <c r="K200" s="129" t="s">
        <v>29</v>
      </c>
      <c r="L200" s="129" t="s">
        <v>89</v>
      </c>
      <c r="M200" s="364"/>
      <c r="N200" s="365"/>
      <c r="O200" s="365"/>
      <c r="P200" s="365"/>
      <c r="Q200" s="417"/>
    </row>
    <row r="201" spans="1:17" s="8" customFormat="1" ht="14.1" customHeight="1" x14ac:dyDescent="0.2">
      <c r="A201" s="145">
        <v>1</v>
      </c>
      <c r="B201" s="145" t="s">
        <v>87</v>
      </c>
      <c r="C201" s="104" t="s">
        <v>203</v>
      </c>
      <c r="D201" s="148">
        <v>37248</v>
      </c>
      <c r="E201" s="148">
        <v>37360</v>
      </c>
      <c r="F201" s="145"/>
      <c r="G201" s="145">
        <v>5</v>
      </c>
      <c r="H201" s="145"/>
      <c r="I201" s="145"/>
      <c r="J201" s="145">
        <v>234</v>
      </c>
      <c r="K201" s="145" t="s">
        <v>29</v>
      </c>
      <c r="L201" s="145" t="s">
        <v>204</v>
      </c>
      <c r="M201" s="361" t="s">
        <v>205</v>
      </c>
      <c r="N201" s="362"/>
      <c r="O201" s="362"/>
      <c r="P201" s="362"/>
      <c r="Q201" s="417"/>
    </row>
    <row r="202" spans="1:17" s="8" customFormat="1" ht="14.1" customHeight="1" x14ac:dyDescent="0.2">
      <c r="A202" s="145">
        <v>2</v>
      </c>
      <c r="B202" s="145" t="s">
        <v>87</v>
      </c>
      <c r="C202" s="104" t="s">
        <v>206</v>
      </c>
      <c r="D202" s="148">
        <v>37369</v>
      </c>
      <c r="E202" s="148">
        <v>37231</v>
      </c>
      <c r="F202" s="145"/>
      <c r="G202" s="145"/>
      <c r="H202" s="145"/>
      <c r="I202" s="145"/>
      <c r="J202" s="145">
        <v>260</v>
      </c>
      <c r="K202" s="145" t="s">
        <v>29</v>
      </c>
      <c r="L202" s="145" t="s">
        <v>204</v>
      </c>
      <c r="M202" s="364"/>
      <c r="N202" s="365"/>
      <c r="O202" s="365"/>
      <c r="P202" s="365"/>
      <c r="Q202" s="417"/>
    </row>
    <row r="203" spans="1:17" s="8" customFormat="1" ht="13.5" customHeight="1" x14ac:dyDescent="0.2">
      <c r="A203" s="145">
        <v>3</v>
      </c>
      <c r="B203" s="145" t="s">
        <v>87</v>
      </c>
      <c r="C203" s="145" t="s">
        <v>207</v>
      </c>
      <c r="D203" s="148">
        <v>37229</v>
      </c>
      <c r="E203" s="148">
        <v>37289</v>
      </c>
      <c r="F203" s="145"/>
      <c r="G203" s="145"/>
      <c r="H203" s="145"/>
      <c r="I203" s="145"/>
      <c r="J203" s="145">
        <v>265</v>
      </c>
      <c r="K203" s="145" t="s">
        <v>29</v>
      </c>
      <c r="L203" s="145" t="s">
        <v>204</v>
      </c>
      <c r="M203" s="364"/>
      <c r="N203" s="365"/>
      <c r="O203" s="365"/>
      <c r="P203" s="365"/>
      <c r="Q203" s="417"/>
    </row>
    <row r="204" spans="1:17" s="8" customFormat="1" ht="14.1" customHeight="1" x14ac:dyDescent="0.2">
      <c r="A204" s="145">
        <v>4</v>
      </c>
      <c r="B204" s="145" t="s">
        <v>87</v>
      </c>
      <c r="C204" s="145" t="s">
        <v>208</v>
      </c>
      <c r="D204" s="148">
        <v>37291</v>
      </c>
      <c r="E204" s="148">
        <v>37287</v>
      </c>
      <c r="F204" s="145"/>
      <c r="G204" s="145"/>
      <c r="H204" s="145"/>
      <c r="I204" s="145"/>
      <c r="J204" s="145">
        <v>220</v>
      </c>
      <c r="K204" s="145" t="s">
        <v>29</v>
      </c>
      <c r="L204" s="145" t="s">
        <v>204</v>
      </c>
      <c r="M204" s="364"/>
      <c r="N204" s="365"/>
      <c r="O204" s="365"/>
      <c r="P204" s="365"/>
      <c r="Q204" s="417"/>
    </row>
    <row r="205" spans="1:17" s="8" customFormat="1" ht="14.1" customHeight="1" x14ac:dyDescent="0.2">
      <c r="A205" s="145">
        <v>5</v>
      </c>
      <c r="B205" s="145" t="s">
        <v>87</v>
      </c>
      <c r="C205" s="145" t="s">
        <v>209</v>
      </c>
      <c r="D205" s="148">
        <v>37288</v>
      </c>
      <c r="E205" s="148">
        <v>37287</v>
      </c>
      <c r="F205" s="145"/>
      <c r="G205" s="145"/>
      <c r="H205" s="145"/>
      <c r="I205" s="145"/>
      <c r="J205" s="145">
        <v>234</v>
      </c>
      <c r="K205" s="145" t="s">
        <v>29</v>
      </c>
      <c r="L205" s="145" t="s">
        <v>204</v>
      </c>
      <c r="M205" s="364"/>
      <c r="N205" s="365"/>
      <c r="O205" s="365"/>
      <c r="P205" s="365"/>
      <c r="Q205" s="417"/>
    </row>
    <row r="206" spans="1:17" s="8" customFormat="1" ht="14.1" customHeight="1" x14ac:dyDescent="0.2">
      <c r="A206" s="145">
        <v>6</v>
      </c>
      <c r="B206" s="145" t="s">
        <v>87</v>
      </c>
      <c r="C206" s="145" t="s">
        <v>210</v>
      </c>
      <c r="D206" s="148">
        <v>37286</v>
      </c>
      <c r="E206" s="148">
        <v>37286</v>
      </c>
      <c r="F206" s="145"/>
      <c r="G206" s="145">
        <v>5</v>
      </c>
      <c r="H206" s="145"/>
      <c r="I206" s="145"/>
      <c r="J206" s="145">
        <v>183</v>
      </c>
      <c r="K206" s="145" t="s">
        <v>29</v>
      </c>
      <c r="L206" s="145" t="s">
        <v>204</v>
      </c>
      <c r="M206" s="364"/>
      <c r="N206" s="365"/>
      <c r="O206" s="365"/>
      <c r="P206" s="365"/>
      <c r="Q206" s="417"/>
    </row>
    <row r="207" spans="1:17" s="8" customFormat="1" ht="14.1" customHeight="1" x14ac:dyDescent="0.2">
      <c r="A207" s="145">
        <v>7</v>
      </c>
      <c r="B207" s="145" t="s">
        <v>87</v>
      </c>
      <c r="C207" s="145" t="s">
        <v>211</v>
      </c>
      <c r="D207" s="148">
        <v>36930</v>
      </c>
      <c r="E207" s="148">
        <v>36929</v>
      </c>
      <c r="F207" s="145"/>
      <c r="G207" s="145"/>
      <c r="H207" s="145"/>
      <c r="I207" s="145"/>
      <c r="J207" s="145">
        <v>289</v>
      </c>
      <c r="K207" s="145" t="s">
        <v>29</v>
      </c>
      <c r="L207" s="145" t="s">
        <v>204</v>
      </c>
      <c r="M207" s="364"/>
      <c r="N207" s="365"/>
      <c r="O207" s="365"/>
      <c r="P207" s="365"/>
      <c r="Q207" s="417"/>
    </row>
    <row r="208" spans="1:17" s="8" customFormat="1" ht="14.1" customHeight="1" x14ac:dyDescent="0.2">
      <c r="A208" s="145">
        <v>8</v>
      </c>
      <c r="B208" s="145" t="s">
        <v>87</v>
      </c>
      <c r="C208" s="145" t="s">
        <v>212</v>
      </c>
      <c r="D208" s="148">
        <v>36933</v>
      </c>
      <c r="E208" s="148">
        <v>36929</v>
      </c>
      <c r="F208" s="145"/>
      <c r="G208" s="145"/>
      <c r="H208" s="145"/>
      <c r="I208" s="145"/>
      <c r="J208" s="145">
        <v>278</v>
      </c>
      <c r="K208" s="145" t="s">
        <v>29</v>
      </c>
      <c r="L208" s="145" t="s">
        <v>204</v>
      </c>
      <c r="M208" s="364"/>
      <c r="N208" s="365"/>
      <c r="O208" s="365"/>
      <c r="P208" s="365"/>
      <c r="Q208" s="417"/>
    </row>
    <row r="209" spans="1:17" s="8" customFormat="1" ht="14.1" customHeight="1" x14ac:dyDescent="0.2">
      <c r="A209" s="145">
        <v>9</v>
      </c>
      <c r="B209" s="145" t="s">
        <v>87</v>
      </c>
      <c r="C209" s="145" t="s">
        <v>213</v>
      </c>
      <c r="D209" s="148">
        <v>36929</v>
      </c>
      <c r="E209" s="148">
        <v>36929</v>
      </c>
      <c r="F209" s="145"/>
      <c r="G209" s="145"/>
      <c r="H209" s="145"/>
      <c r="I209" s="145"/>
      <c r="J209" s="145">
        <v>282</v>
      </c>
      <c r="K209" s="145" t="s">
        <v>29</v>
      </c>
      <c r="L209" s="145" t="s">
        <v>204</v>
      </c>
      <c r="M209" s="364"/>
      <c r="N209" s="365"/>
      <c r="O209" s="365"/>
      <c r="P209" s="365"/>
      <c r="Q209" s="417"/>
    </row>
    <row r="210" spans="1:17" s="8" customFormat="1" ht="14.1" customHeight="1" x14ac:dyDescent="0.2">
      <c r="A210" s="145">
        <v>10</v>
      </c>
      <c r="B210" s="145" t="s">
        <v>87</v>
      </c>
      <c r="C210" s="145" t="s">
        <v>214</v>
      </c>
      <c r="D210" s="148">
        <v>36931</v>
      </c>
      <c r="E210" s="148">
        <v>36539</v>
      </c>
      <c r="F210" s="145"/>
      <c r="G210" s="145"/>
      <c r="H210" s="145"/>
      <c r="I210" s="145"/>
      <c r="J210" s="145">
        <v>250</v>
      </c>
      <c r="K210" s="145" t="s">
        <v>29</v>
      </c>
      <c r="L210" s="145" t="s">
        <v>204</v>
      </c>
      <c r="M210" s="364"/>
      <c r="N210" s="365"/>
      <c r="O210" s="365"/>
      <c r="P210" s="365"/>
      <c r="Q210" s="417"/>
    </row>
    <row r="211" spans="1:17" s="8" customFormat="1" ht="14.1" customHeight="1" x14ac:dyDescent="0.2">
      <c r="A211" s="145">
        <v>11</v>
      </c>
      <c r="B211" s="145" t="s">
        <v>87</v>
      </c>
      <c r="C211" s="145" t="s">
        <v>215</v>
      </c>
      <c r="D211" s="148">
        <v>36539</v>
      </c>
      <c r="E211" s="148">
        <v>36408</v>
      </c>
      <c r="F211" s="145"/>
      <c r="G211" s="145">
        <v>5</v>
      </c>
      <c r="H211" s="145"/>
      <c r="I211" s="145"/>
      <c r="J211" s="145">
        <v>271</v>
      </c>
      <c r="K211" s="145" t="s">
        <v>29</v>
      </c>
      <c r="L211" s="145" t="s">
        <v>204</v>
      </c>
      <c r="M211" s="364"/>
      <c r="N211" s="365"/>
      <c r="O211" s="365"/>
      <c r="P211" s="365"/>
      <c r="Q211" s="417"/>
    </row>
    <row r="212" spans="1:17" s="8" customFormat="1" ht="14.1" customHeight="1" x14ac:dyDescent="0.2">
      <c r="A212" s="145">
        <v>12</v>
      </c>
      <c r="B212" s="145" t="s">
        <v>87</v>
      </c>
      <c r="C212" s="145" t="s">
        <v>216</v>
      </c>
      <c r="D212" s="148">
        <v>36531</v>
      </c>
      <c r="E212" s="148">
        <v>36530</v>
      </c>
      <c r="F212" s="145"/>
      <c r="G212" s="145"/>
      <c r="H212" s="145"/>
      <c r="I212" s="145"/>
      <c r="J212" s="145">
        <v>201</v>
      </c>
      <c r="K212" s="145" t="s">
        <v>29</v>
      </c>
      <c r="L212" s="145" t="s">
        <v>204</v>
      </c>
      <c r="M212" s="364"/>
      <c r="N212" s="365"/>
      <c r="O212" s="365"/>
      <c r="P212" s="365"/>
      <c r="Q212" s="417"/>
    </row>
    <row r="213" spans="1:17" s="8" customFormat="1" ht="14.1" customHeight="1" x14ac:dyDescent="0.2">
      <c r="A213" s="145">
        <v>13</v>
      </c>
      <c r="B213" s="145" t="s">
        <v>87</v>
      </c>
      <c r="C213" s="145" t="s">
        <v>217</v>
      </c>
      <c r="D213" s="148">
        <v>36530</v>
      </c>
      <c r="E213" s="148">
        <v>36534</v>
      </c>
      <c r="F213" s="145"/>
      <c r="G213" s="145"/>
      <c r="H213" s="145"/>
      <c r="I213" s="145"/>
      <c r="J213" s="145">
        <v>189</v>
      </c>
      <c r="K213" s="145" t="s">
        <v>29</v>
      </c>
      <c r="L213" s="145" t="s">
        <v>204</v>
      </c>
      <c r="M213" s="364"/>
      <c r="N213" s="365"/>
      <c r="O213" s="365"/>
      <c r="P213" s="365"/>
      <c r="Q213" s="417"/>
    </row>
    <row r="214" spans="1:17" s="8" customFormat="1" ht="14.1" customHeight="1" x14ac:dyDescent="0.2">
      <c r="A214" s="145">
        <v>14</v>
      </c>
      <c r="B214" s="145" t="s">
        <v>87</v>
      </c>
      <c r="C214" s="145" t="s">
        <v>218</v>
      </c>
      <c r="D214" s="148">
        <v>36535</v>
      </c>
      <c r="E214" s="148">
        <v>36537</v>
      </c>
      <c r="F214" s="145"/>
      <c r="G214" s="145"/>
      <c r="H214" s="145"/>
      <c r="I214" s="145"/>
      <c r="J214" s="145">
        <v>270</v>
      </c>
      <c r="K214" s="145" t="s">
        <v>29</v>
      </c>
      <c r="L214" s="145" t="s">
        <v>204</v>
      </c>
      <c r="M214" s="364"/>
      <c r="N214" s="365"/>
      <c r="O214" s="365"/>
      <c r="P214" s="365"/>
      <c r="Q214" s="417"/>
    </row>
    <row r="215" spans="1:17" s="8" customFormat="1" ht="14.1" customHeight="1" x14ac:dyDescent="0.2">
      <c r="A215" s="145">
        <v>15</v>
      </c>
      <c r="B215" s="145" t="s">
        <v>87</v>
      </c>
      <c r="C215" s="145" t="s">
        <v>219</v>
      </c>
      <c r="D215" s="148">
        <v>36538</v>
      </c>
      <c r="E215" s="148">
        <v>36542</v>
      </c>
      <c r="F215" s="149"/>
      <c r="G215" s="145"/>
      <c r="H215" s="145"/>
      <c r="I215" s="145"/>
      <c r="J215" s="145">
        <v>262</v>
      </c>
      <c r="K215" s="145" t="s">
        <v>29</v>
      </c>
      <c r="L215" s="145" t="s">
        <v>204</v>
      </c>
      <c r="M215" s="372"/>
      <c r="N215" s="373"/>
      <c r="O215" s="373"/>
      <c r="P215" s="373"/>
      <c r="Q215" s="417"/>
    </row>
    <row r="216" spans="1:17" s="8" customFormat="1" ht="14.1" customHeight="1" x14ac:dyDescent="0.2">
      <c r="A216" s="145">
        <v>16</v>
      </c>
      <c r="B216" s="145" t="s">
        <v>87</v>
      </c>
      <c r="C216" s="104" t="s">
        <v>220</v>
      </c>
      <c r="D216" s="148">
        <v>36542</v>
      </c>
      <c r="E216" s="148">
        <v>36546</v>
      </c>
      <c r="F216" s="145"/>
      <c r="G216" s="145">
        <v>5</v>
      </c>
      <c r="H216" s="145"/>
      <c r="I216" s="145"/>
      <c r="J216" s="145">
        <v>289</v>
      </c>
      <c r="K216" s="145" t="s">
        <v>29</v>
      </c>
      <c r="L216" s="145" t="s">
        <v>204</v>
      </c>
      <c r="M216" s="361" t="s">
        <v>205</v>
      </c>
      <c r="N216" s="362"/>
      <c r="O216" s="362"/>
      <c r="P216" s="362"/>
      <c r="Q216" s="417"/>
    </row>
    <row r="217" spans="1:17" s="8" customFormat="1" ht="14.1" customHeight="1" x14ac:dyDescent="0.2">
      <c r="A217" s="145">
        <v>17</v>
      </c>
      <c r="B217" s="145" t="s">
        <v>87</v>
      </c>
      <c r="C217" s="104" t="s">
        <v>221</v>
      </c>
      <c r="D217" s="148">
        <v>36546</v>
      </c>
      <c r="E217" s="148">
        <v>36540</v>
      </c>
      <c r="F217" s="145"/>
      <c r="G217" s="145"/>
      <c r="H217" s="145"/>
      <c r="I217" s="145"/>
      <c r="J217" s="145">
        <v>324</v>
      </c>
      <c r="K217" s="145" t="s">
        <v>29</v>
      </c>
      <c r="L217" s="145" t="s">
        <v>204</v>
      </c>
      <c r="M217" s="364"/>
      <c r="N217" s="365"/>
      <c r="O217" s="365"/>
      <c r="P217" s="365"/>
      <c r="Q217" s="417"/>
    </row>
    <row r="218" spans="1:17" s="8" customFormat="1" ht="13.5" customHeight="1" x14ac:dyDescent="0.2">
      <c r="A218" s="145">
        <v>18</v>
      </c>
      <c r="B218" s="145" t="s">
        <v>87</v>
      </c>
      <c r="C218" s="145" t="s">
        <v>222</v>
      </c>
      <c r="D218" s="148">
        <v>36550</v>
      </c>
      <c r="E218" s="148">
        <v>36533</v>
      </c>
      <c r="F218" s="145"/>
      <c r="G218" s="145"/>
      <c r="H218" s="145"/>
      <c r="I218" s="145"/>
      <c r="J218" s="145">
        <v>153</v>
      </c>
      <c r="K218" s="145" t="s">
        <v>29</v>
      </c>
      <c r="L218" s="145" t="s">
        <v>204</v>
      </c>
      <c r="M218" s="364"/>
      <c r="N218" s="365"/>
      <c r="O218" s="365"/>
      <c r="P218" s="365"/>
      <c r="Q218" s="417"/>
    </row>
    <row r="219" spans="1:17" s="8" customFormat="1" ht="14.1" customHeight="1" x14ac:dyDescent="0.2">
      <c r="A219" s="145">
        <v>19</v>
      </c>
      <c r="B219" s="145" t="s">
        <v>87</v>
      </c>
      <c r="C219" s="145" t="s">
        <v>223</v>
      </c>
      <c r="D219" s="148">
        <v>36524</v>
      </c>
      <c r="E219" s="148">
        <v>36554</v>
      </c>
      <c r="F219" s="145"/>
      <c r="G219" s="145"/>
      <c r="H219" s="145"/>
      <c r="I219" s="145"/>
      <c r="J219" s="145">
        <v>246</v>
      </c>
      <c r="K219" s="145" t="s">
        <v>29</v>
      </c>
      <c r="L219" s="145" t="s">
        <v>204</v>
      </c>
      <c r="M219" s="364"/>
      <c r="N219" s="365"/>
      <c r="O219" s="365"/>
      <c r="P219" s="365"/>
      <c r="Q219" s="417"/>
    </row>
    <row r="220" spans="1:17" s="8" customFormat="1" ht="14.1" customHeight="1" x14ac:dyDescent="0.2">
      <c r="A220" s="145">
        <v>20</v>
      </c>
      <c r="B220" s="145" t="s">
        <v>87</v>
      </c>
      <c r="C220" s="145" t="s">
        <v>224</v>
      </c>
      <c r="D220" s="148">
        <v>36554</v>
      </c>
      <c r="E220" s="148">
        <v>36552</v>
      </c>
      <c r="F220" s="145"/>
      <c r="G220" s="145"/>
      <c r="H220" s="145"/>
      <c r="I220" s="145"/>
      <c r="J220" s="145">
        <v>213</v>
      </c>
      <c r="K220" s="145" t="s">
        <v>29</v>
      </c>
      <c r="L220" s="145" t="s">
        <v>204</v>
      </c>
      <c r="M220" s="372"/>
      <c r="N220" s="373"/>
      <c r="O220" s="373"/>
      <c r="P220" s="373"/>
      <c r="Q220" s="417"/>
    </row>
    <row r="221" spans="1:17" s="8" customFormat="1" ht="14.1" customHeight="1" x14ac:dyDescent="0.2">
      <c r="A221" s="145">
        <v>21</v>
      </c>
      <c r="B221" s="145" t="s">
        <v>87</v>
      </c>
      <c r="C221" s="145" t="s">
        <v>225</v>
      </c>
      <c r="D221" s="148">
        <v>36552</v>
      </c>
      <c r="E221" s="148">
        <v>36557</v>
      </c>
      <c r="F221" s="145"/>
      <c r="G221" s="145">
        <v>5</v>
      </c>
      <c r="H221" s="145"/>
      <c r="I221" s="145"/>
      <c r="J221" s="145">
        <v>153</v>
      </c>
      <c r="K221" s="145" t="s">
        <v>29</v>
      </c>
      <c r="L221" s="145" t="s">
        <v>204</v>
      </c>
      <c r="M221" s="361" t="s">
        <v>226</v>
      </c>
      <c r="N221" s="362"/>
      <c r="O221" s="362"/>
      <c r="P221" s="362"/>
      <c r="Q221" s="417"/>
    </row>
    <row r="222" spans="1:17" s="8" customFormat="1" ht="14.1" customHeight="1" x14ac:dyDescent="0.2">
      <c r="A222" s="145">
        <v>22</v>
      </c>
      <c r="B222" s="145" t="s">
        <v>87</v>
      </c>
      <c r="C222" s="145" t="s">
        <v>227</v>
      </c>
      <c r="D222" s="148">
        <v>36549</v>
      </c>
      <c r="E222" s="148">
        <v>36548</v>
      </c>
      <c r="F222" s="145"/>
      <c r="G222" s="145"/>
      <c r="H222" s="145"/>
      <c r="I222" s="145"/>
      <c r="J222" s="145">
        <v>274</v>
      </c>
      <c r="K222" s="145" t="s">
        <v>29</v>
      </c>
      <c r="L222" s="145" t="s">
        <v>204</v>
      </c>
      <c r="M222" s="364"/>
      <c r="N222" s="365"/>
      <c r="O222" s="365"/>
      <c r="P222" s="365"/>
      <c r="Q222" s="417"/>
    </row>
    <row r="223" spans="1:17" s="8" customFormat="1" ht="14.1" customHeight="1" x14ac:dyDescent="0.2">
      <c r="A223" s="145">
        <v>23</v>
      </c>
      <c r="B223" s="145" t="s">
        <v>87</v>
      </c>
      <c r="C223" s="145" t="s">
        <v>228</v>
      </c>
      <c r="D223" s="148">
        <v>36550</v>
      </c>
      <c r="E223" s="148">
        <v>36563</v>
      </c>
      <c r="F223" s="145"/>
      <c r="G223" s="145"/>
      <c r="H223" s="145"/>
      <c r="I223" s="145"/>
      <c r="J223" s="145">
        <v>273</v>
      </c>
      <c r="K223" s="145" t="s">
        <v>29</v>
      </c>
      <c r="L223" s="145" t="s">
        <v>204</v>
      </c>
      <c r="M223" s="364"/>
      <c r="N223" s="365"/>
      <c r="O223" s="365"/>
      <c r="P223" s="365"/>
      <c r="Q223" s="417"/>
    </row>
    <row r="224" spans="1:17" s="8" customFormat="1" ht="14.1" customHeight="1" x14ac:dyDescent="0.2">
      <c r="A224" s="145">
        <v>24</v>
      </c>
      <c r="B224" s="145" t="s">
        <v>87</v>
      </c>
      <c r="C224" s="145" t="s">
        <v>229</v>
      </c>
      <c r="D224" s="148">
        <v>36563</v>
      </c>
      <c r="E224" s="148">
        <v>36554</v>
      </c>
      <c r="F224" s="145"/>
      <c r="G224" s="145"/>
      <c r="H224" s="145"/>
      <c r="I224" s="145"/>
      <c r="J224" s="145">
        <v>174</v>
      </c>
      <c r="K224" s="145" t="s">
        <v>29</v>
      </c>
      <c r="L224" s="145" t="s">
        <v>204</v>
      </c>
      <c r="M224" s="364"/>
      <c r="N224" s="365"/>
      <c r="O224" s="365"/>
      <c r="P224" s="365"/>
      <c r="Q224" s="417"/>
    </row>
    <row r="225" spans="1:17" s="8" customFormat="1" ht="14.1" customHeight="1" x14ac:dyDescent="0.2">
      <c r="A225" s="145">
        <v>25</v>
      </c>
      <c r="B225" s="145" t="s">
        <v>87</v>
      </c>
      <c r="C225" s="145" t="s">
        <v>230</v>
      </c>
      <c r="D225" s="148">
        <v>36555</v>
      </c>
      <c r="E225" s="148">
        <v>36555</v>
      </c>
      <c r="F225" s="145"/>
      <c r="G225" s="145"/>
      <c r="H225" s="145"/>
      <c r="I225" s="145"/>
      <c r="J225" s="145">
        <v>276</v>
      </c>
      <c r="K225" s="145" t="s">
        <v>29</v>
      </c>
      <c r="L225" s="145" t="s">
        <v>204</v>
      </c>
      <c r="M225" s="364"/>
      <c r="N225" s="365"/>
      <c r="O225" s="365"/>
      <c r="P225" s="365"/>
      <c r="Q225" s="417"/>
    </row>
    <row r="226" spans="1:17" s="8" customFormat="1" ht="14.1" customHeight="1" x14ac:dyDescent="0.2">
      <c r="A226" s="145">
        <v>26</v>
      </c>
      <c r="B226" s="145" t="s">
        <v>87</v>
      </c>
      <c r="C226" s="145" t="s">
        <v>231</v>
      </c>
      <c r="D226" s="148">
        <v>36567</v>
      </c>
      <c r="E226" s="148">
        <v>36570</v>
      </c>
      <c r="F226" s="145"/>
      <c r="G226" s="145">
        <v>5</v>
      </c>
      <c r="H226" s="145"/>
      <c r="I226" s="145"/>
      <c r="J226" s="145">
        <v>202</v>
      </c>
      <c r="K226" s="145" t="s">
        <v>29</v>
      </c>
      <c r="L226" s="145" t="s">
        <v>204</v>
      </c>
      <c r="M226" s="364"/>
      <c r="N226" s="365"/>
      <c r="O226" s="365"/>
      <c r="P226" s="365"/>
      <c r="Q226" s="417"/>
    </row>
    <row r="227" spans="1:17" s="8" customFormat="1" ht="14.1" customHeight="1" x14ac:dyDescent="0.2">
      <c r="A227" s="145">
        <v>27</v>
      </c>
      <c r="B227" s="145" t="s">
        <v>87</v>
      </c>
      <c r="C227" s="145" t="s">
        <v>232</v>
      </c>
      <c r="D227" s="148">
        <v>36570</v>
      </c>
      <c r="E227" s="148">
        <v>36559</v>
      </c>
      <c r="F227" s="145"/>
      <c r="G227" s="145"/>
      <c r="H227" s="145"/>
      <c r="I227" s="145"/>
      <c r="J227" s="145">
        <v>210</v>
      </c>
      <c r="K227" s="145" t="s">
        <v>29</v>
      </c>
      <c r="L227" s="145" t="s">
        <v>204</v>
      </c>
      <c r="M227" s="364"/>
      <c r="N227" s="365"/>
      <c r="O227" s="365"/>
      <c r="P227" s="365"/>
      <c r="Q227" s="417"/>
    </row>
    <row r="228" spans="1:17" s="8" customFormat="1" ht="14.1" customHeight="1" x14ac:dyDescent="0.2">
      <c r="A228" s="145">
        <v>28</v>
      </c>
      <c r="B228" s="145" t="s">
        <v>87</v>
      </c>
      <c r="C228" s="145" t="s">
        <v>233</v>
      </c>
      <c r="D228" s="148">
        <v>36561</v>
      </c>
      <c r="E228" s="148">
        <v>36564</v>
      </c>
      <c r="F228" s="145"/>
      <c r="G228" s="145"/>
      <c r="H228" s="145"/>
      <c r="I228" s="145"/>
      <c r="J228" s="145">
        <v>256</v>
      </c>
      <c r="K228" s="145" t="s">
        <v>29</v>
      </c>
      <c r="L228" s="145" t="s">
        <v>204</v>
      </c>
      <c r="M228" s="364"/>
      <c r="N228" s="365"/>
      <c r="O228" s="365"/>
      <c r="P228" s="365"/>
      <c r="Q228" s="417"/>
    </row>
    <row r="229" spans="1:17" s="8" customFormat="1" ht="14.1" customHeight="1" x14ac:dyDescent="0.2">
      <c r="A229" s="145">
        <v>29</v>
      </c>
      <c r="B229" s="145" t="s">
        <v>87</v>
      </c>
      <c r="C229" s="145" t="s">
        <v>234</v>
      </c>
      <c r="D229" s="148">
        <v>36564</v>
      </c>
      <c r="E229" s="148">
        <v>36567</v>
      </c>
      <c r="F229" s="145"/>
      <c r="G229" s="145"/>
      <c r="H229" s="145"/>
      <c r="I229" s="145"/>
      <c r="J229" s="145">
        <v>237</v>
      </c>
      <c r="K229" s="145" t="s">
        <v>29</v>
      </c>
      <c r="L229" s="145" t="s">
        <v>204</v>
      </c>
      <c r="M229" s="364"/>
      <c r="N229" s="365"/>
      <c r="O229" s="365"/>
      <c r="P229" s="365"/>
      <c r="Q229" s="417"/>
    </row>
    <row r="230" spans="1:17" s="8" customFormat="1" ht="14.1" customHeight="1" x14ac:dyDescent="0.2">
      <c r="A230" s="145">
        <v>30</v>
      </c>
      <c r="B230" s="145" t="s">
        <v>87</v>
      </c>
      <c r="C230" s="145" t="s">
        <v>235</v>
      </c>
      <c r="D230" s="148">
        <v>36569</v>
      </c>
      <c r="E230" s="148">
        <v>36573</v>
      </c>
      <c r="F230" s="149"/>
      <c r="G230" s="145"/>
      <c r="H230" s="145"/>
      <c r="I230" s="145"/>
      <c r="J230" s="145">
        <v>113</v>
      </c>
      <c r="K230" s="145" t="s">
        <v>29</v>
      </c>
      <c r="L230" s="145" t="s">
        <v>204</v>
      </c>
      <c r="M230" s="372"/>
      <c r="N230" s="373"/>
      <c r="O230" s="373"/>
      <c r="P230" s="373"/>
      <c r="Q230" s="417"/>
    </row>
    <row r="231" spans="1:17" s="8" customFormat="1" ht="14.1" customHeight="1" x14ac:dyDescent="0.2">
      <c r="A231" s="145">
        <v>31</v>
      </c>
      <c r="B231" s="145" t="s">
        <v>87</v>
      </c>
      <c r="C231" s="104" t="s">
        <v>236</v>
      </c>
      <c r="D231" s="148">
        <v>36573</v>
      </c>
      <c r="E231" s="148">
        <v>36577</v>
      </c>
      <c r="F231" s="145"/>
      <c r="G231" s="145">
        <v>5</v>
      </c>
      <c r="H231" s="145"/>
      <c r="I231" s="145"/>
      <c r="J231" s="145">
        <v>234</v>
      </c>
      <c r="K231" s="145" t="s">
        <v>29</v>
      </c>
      <c r="L231" s="145" t="s">
        <v>204</v>
      </c>
      <c r="M231" s="361" t="s">
        <v>226</v>
      </c>
      <c r="N231" s="362"/>
      <c r="O231" s="362"/>
      <c r="P231" s="362"/>
      <c r="Q231" s="417"/>
    </row>
    <row r="232" spans="1:17" s="8" customFormat="1" ht="14.1" customHeight="1" x14ac:dyDescent="0.2">
      <c r="A232" s="145">
        <v>32</v>
      </c>
      <c r="B232" s="145" t="s">
        <v>87</v>
      </c>
      <c r="C232" s="104" t="s">
        <v>237</v>
      </c>
      <c r="D232" s="148">
        <v>36577</v>
      </c>
      <c r="E232" s="148">
        <v>36599</v>
      </c>
      <c r="F232" s="145"/>
      <c r="G232" s="145"/>
      <c r="H232" s="145"/>
      <c r="I232" s="145"/>
      <c r="J232" s="145">
        <v>154</v>
      </c>
      <c r="K232" s="145" t="s">
        <v>29</v>
      </c>
      <c r="L232" s="145" t="s">
        <v>204</v>
      </c>
      <c r="M232" s="364"/>
      <c r="N232" s="365"/>
      <c r="O232" s="365"/>
      <c r="P232" s="365"/>
      <c r="Q232" s="417"/>
    </row>
    <row r="233" spans="1:17" s="8" customFormat="1" ht="13.5" customHeight="1" x14ac:dyDescent="0.2">
      <c r="A233" s="145">
        <v>33</v>
      </c>
      <c r="B233" s="145" t="s">
        <v>87</v>
      </c>
      <c r="C233" s="145" t="s">
        <v>238</v>
      </c>
      <c r="D233" s="148">
        <v>36578</v>
      </c>
      <c r="E233" s="148">
        <v>36579</v>
      </c>
      <c r="F233" s="145"/>
      <c r="G233" s="145"/>
      <c r="H233" s="145"/>
      <c r="I233" s="145"/>
      <c r="J233" s="145">
        <v>222</v>
      </c>
      <c r="K233" s="145" t="s">
        <v>29</v>
      </c>
      <c r="L233" s="145" t="s">
        <v>204</v>
      </c>
      <c r="M233" s="364"/>
      <c r="N233" s="365"/>
      <c r="O233" s="365"/>
      <c r="P233" s="365"/>
      <c r="Q233" s="417"/>
    </row>
    <row r="234" spans="1:17" s="8" customFormat="1" ht="14.1" customHeight="1" x14ac:dyDescent="0.2">
      <c r="A234" s="145">
        <v>34</v>
      </c>
      <c r="B234" s="145" t="s">
        <v>87</v>
      </c>
      <c r="C234" s="145" t="s">
        <v>239</v>
      </c>
      <c r="D234" s="148">
        <v>36579</v>
      </c>
      <c r="E234" s="148">
        <v>36581</v>
      </c>
      <c r="F234" s="145"/>
      <c r="G234" s="145"/>
      <c r="H234" s="145"/>
      <c r="I234" s="145"/>
      <c r="J234" s="145">
        <v>250</v>
      </c>
      <c r="K234" s="145" t="s">
        <v>29</v>
      </c>
      <c r="L234" s="145" t="s">
        <v>204</v>
      </c>
      <c r="M234" s="364"/>
      <c r="N234" s="365"/>
      <c r="O234" s="365"/>
      <c r="P234" s="365"/>
      <c r="Q234" s="417"/>
    </row>
    <row r="235" spans="1:17" s="8" customFormat="1" ht="14.1" customHeight="1" x14ac:dyDescent="0.2">
      <c r="A235" s="145">
        <v>35</v>
      </c>
      <c r="B235" s="145" t="s">
        <v>87</v>
      </c>
      <c r="C235" s="145" t="s">
        <v>240</v>
      </c>
      <c r="D235" s="148">
        <v>36581</v>
      </c>
      <c r="E235" s="148">
        <v>36584</v>
      </c>
      <c r="F235" s="145"/>
      <c r="G235" s="145"/>
      <c r="H235" s="145"/>
      <c r="I235" s="145"/>
      <c r="J235" s="145">
        <v>254</v>
      </c>
      <c r="K235" s="145" t="s">
        <v>29</v>
      </c>
      <c r="L235" s="145" t="s">
        <v>204</v>
      </c>
      <c r="M235" s="364"/>
      <c r="N235" s="365"/>
      <c r="O235" s="365"/>
      <c r="P235" s="365"/>
      <c r="Q235" s="417"/>
    </row>
    <row r="236" spans="1:17" s="8" customFormat="1" ht="14.1" customHeight="1" x14ac:dyDescent="0.2">
      <c r="A236" s="145">
        <v>36</v>
      </c>
      <c r="B236" s="145" t="s">
        <v>87</v>
      </c>
      <c r="C236" s="145" t="s">
        <v>241</v>
      </c>
      <c r="D236" s="148">
        <v>36584</v>
      </c>
      <c r="E236" s="148">
        <v>36585</v>
      </c>
      <c r="F236" s="145"/>
      <c r="G236" s="145">
        <v>5</v>
      </c>
      <c r="H236" s="145"/>
      <c r="I236" s="145"/>
      <c r="J236" s="145">
        <v>236</v>
      </c>
      <c r="K236" s="145" t="s">
        <v>29</v>
      </c>
      <c r="L236" s="145" t="s">
        <v>204</v>
      </c>
      <c r="M236" s="364"/>
      <c r="N236" s="365"/>
      <c r="O236" s="365"/>
      <c r="P236" s="365"/>
      <c r="Q236" s="417"/>
    </row>
    <row r="237" spans="1:17" s="8" customFormat="1" ht="14.1" customHeight="1" x14ac:dyDescent="0.2">
      <c r="A237" s="145">
        <v>37</v>
      </c>
      <c r="B237" s="145" t="s">
        <v>87</v>
      </c>
      <c r="C237" s="145" t="s">
        <v>242</v>
      </c>
      <c r="D237" s="148">
        <v>36585</v>
      </c>
      <c r="E237" s="148">
        <v>36587</v>
      </c>
      <c r="F237" s="145"/>
      <c r="G237" s="145"/>
      <c r="H237" s="145"/>
      <c r="I237" s="145"/>
      <c r="J237" s="145">
        <v>236</v>
      </c>
      <c r="K237" s="145" t="s">
        <v>29</v>
      </c>
      <c r="L237" s="145" t="s">
        <v>204</v>
      </c>
      <c r="M237" s="364"/>
      <c r="N237" s="365"/>
      <c r="O237" s="365"/>
      <c r="P237" s="365"/>
      <c r="Q237" s="417"/>
    </row>
    <row r="238" spans="1:17" s="8" customFormat="1" ht="14.1" customHeight="1" x14ac:dyDescent="0.2">
      <c r="A238" s="145">
        <v>38</v>
      </c>
      <c r="B238" s="145" t="s">
        <v>87</v>
      </c>
      <c r="C238" s="145" t="s">
        <v>243</v>
      </c>
      <c r="D238" s="148">
        <v>36587</v>
      </c>
      <c r="E238" s="148">
        <v>36588</v>
      </c>
      <c r="F238" s="145"/>
      <c r="G238" s="145"/>
      <c r="H238" s="145"/>
      <c r="I238" s="145"/>
      <c r="J238" s="145">
        <v>242</v>
      </c>
      <c r="K238" s="145" t="s">
        <v>29</v>
      </c>
      <c r="L238" s="145" t="s">
        <v>204</v>
      </c>
      <c r="M238" s="364"/>
      <c r="N238" s="365"/>
      <c r="O238" s="365"/>
      <c r="P238" s="365"/>
      <c r="Q238" s="417"/>
    </row>
    <row r="239" spans="1:17" s="8" customFormat="1" ht="14.1" customHeight="1" x14ac:dyDescent="0.2">
      <c r="A239" s="145">
        <v>39</v>
      </c>
      <c r="B239" s="145" t="s">
        <v>87</v>
      </c>
      <c r="C239" s="145" t="s">
        <v>244</v>
      </c>
      <c r="D239" s="148">
        <v>36588</v>
      </c>
      <c r="E239" s="148">
        <v>36590</v>
      </c>
      <c r="F239" s="145"/>
      <c r="G239" s="145"/>
      <c r="H239" s="145"/>
      <c r="I239" s="145"/>
      <c r="J239" s="145">
        <v>242</v>
      </c>
      <c r="K239" s="145" t="s">
        <v>29</v>
      </c>
      <c r="L239" s="145" t="s">
        <v>204</v>
      </c>
      <c r="M239" s="364"/>
      <c r="N239" s="365"/>
      <c r="O239" s="365"/>
      <c r="P239" s="365"/>
      <c r="Q239" s="417"/>
    </row>
    <row r="240" spans="1:17" s="8" customFormat="1" ht="14.1" customHeight="1" x14ac:dyDescent="0.2">
      <c r="A240" s="145">
        <v>40</v>
      </c>
      <c r="B240" s="145" t="s">
        <v>87</v>
      </c>
      <c r="C240" s="145" t="s">
        <v>245</v>
      </c>
      <c r="D240" s="148">
        <v>36590</v>
      </c>
      <c r="E240" s="148">
        <v>36592</v>
      </c>
      <c r="F240" s="145"/>
      <c r="G240" s="145"/>
      <c r="H240" s="145"/>
      <c r="I240" s="145"/>
      <c r="J240" s="145">
        <v>269</v>
      </c>
      <c r="K240" s="145" t="s">
        <v>29</v>
      </c>
      <c r="L240" s="145" t="s">
        <v>204</v>
      </c>
      <c r="M240" s="372"/>
      <c r="N240" s="373"/>
      <c r="O240" s="373"/>
      <c r="P240" s="373"/>
      <c r="Q240" s="417"/>
    </row>
    <row r="241" spans="1:17" s="8" customFormat="1" ht="14.1" customHeight="1" x14ac:dyDescent="0.2">
      <c r="A241" s="145">
        <v>41</v>
      </c>
      <c r="B241" s="145" t="s">
        <v>87</v>
      </c>
      <c r="C241" s="145" t="s">
        <v>246</v>
      </c>
      <c r="D241" s="148">
        <v>36592</v>
      </c>
      <c r="E241" s="148">
        <v>36595</v>
      </c>
      <c r="F241" s="145"/>
      <c r="G241" s="145">
        <v>5</v>
      </c>
      <c r="H241" s="145"/>
      <c r="I241" s="145"/>
      <c r="J241" s="145">
        <v>270</v>
      </c>
      <c r="K241" s="145" t="s">
        <v>29</v>
      </c>
      <c r="L241" s="145" t="s">
        <v>204</v>
      </c>
      <c r="M241" s="361" t="s">
        <v>247</v>
      </c>
      <c r="N241" s="362"/>
      <c r="O241" s="362"/>
      <c r="P241" s="362"/>
      <c r="Q241" s="417"/>
    </row>
    <row r="242" spans="1:17" s="8" customFormat="1" ht="14.1" customHeight="1" x14ac:dyDescent="0.2">
      <c r="A242" s="145">
        <v>42</v>
      </c>
      <c r="B242" s="145" t="s">
        <v>87</v>
      </c>
      <c r="C242" s="145" t="s">
        <v>248</v>
      </c>
      <c r="D242" s="148">
        <v>36601</v>
      </c>
      <c r="E242" s="148">
        <v>36598</v>
      </c>
      <c r="F242" s="145"/>
      <c r="G242" s="145"/>
      <c r="H242" s="145"/>
      <c r="I242" s="145"/>
      <c r="J242" s="145">
        <v>258</v>
      </c>
      <c r="K242" s="145" t="s">
        <v>29</v>
      </c>
      <c r="L242" s="145" t="s">
        <v>204</v>
      </c>
      <c r="M242" s="364"/>
      <c r="N242" s="365"/>
      <c r="O242" s="365"/>
      <c r="P242" s="365"/>
      <c r="Q242" s="417"/>
    </row>
    <row r="243" spans="1:17" s="8" customFormat="1" ht="14.1" customHeight="1" x14ac:dyDescent="0.2">
      <c r="A243" s="145">
        <v>43</v>
      </c>
      <c r="B243" s="145" t="s">
        <v>87</v>
      </c>
      <c r="C243" s="145" t="s">
        <v>249</v>
      </c>
      <c r="D243" s="148">
        <v>36598</v>
      </c>
      <c r="E243" s="148">
        <v>36600</v>
      </c>
      <c r="F243" s="145"/>
      <c r="G243" s="145"/>
      <c r="H243" s="145"/>
      <c r="I243" s="145"/>
      <c r="J243" s="145">
        <v>240</v>
      </c>
      <c r="K243" s="145" t="s">
        <v>29</v>
      </c>
      <c r="L243" s="145" t="s">
        <v>204</v>
      </c>
      <c r="M243" s="364"/>
      <c r="N243" s="365"/>
      <c r="O243" s="365"/>
      <c r="P243" s="365"/>
      <c r="Q243" s="417"/>
    </row>
    <row r="244" spans="1:17" s="8" customFormat="1" ht="14.1" customHeight="1" x14ac:dyDescent="0.2">
      <c r="A244" s="145">
        <v>44</v>
      </c>
      <c r="B244" s="145" t="s">
        <v>87</v>
      </c>
      <c r="C244" s="145" t="s">
        <v>250</v>
      </c>
      <c r="D244" s="148">
        <v>36600</v>
      </c>
      <c r="E244" s="148">
        <v>36602</v>
      </c>
      <c r="F244" s="145"/>
      <c r="G244" s="145"/>
      <c r="H244" s="145"/>
      <c r="I244" s="145"/>
      <c r="J244" s="145">
        <v>250</v>
      </c>
      <c r="K244" s="145" t="s">
        <v>29</v>
      </c>
      <c r="L244" s="145" t="s">
        <v>204</v>
      </c>
      <c r="M244" s="364"/>
      <c r="N244" s="365"/>
      <c r="O244" s="365"/>
      <c r="P244" s="365"/>
      <c r="Q244" s="417"/>
    </row>
    <row r="245" spans="1:17" s="8" customFormat="1" ht="14.1" customHeight="1" x14ac:dyDescent="0.2">
      <c r="A245" s="145">
        <v>45</v>
      </c>
      <c r="B245" s="145" t="s">
        <v>87</v>
      </c>
      <c r="C245" s="145" t="s">
        <v>251</v>
      </c>
      <c r="D245" s="148">
        <v>36602</v>
      </c>
      <c r="E245" s="148">
        <v>36606</v>
      </c>
      <c r="F245" s="149"/>
      <c r="G245" s="145"/>
      <c r="H245" s="145"/>
      <c r="I245" s="145"/>
      <c r="J245" s="145">
        <v>207</v>
      </c>
      <c r="K245" s="145" t="s">
        <v>29</v>
      </c>
      <c r="L245" s="145" t="s">
        <v>204</v>
      </c>
      <c r="M245" s="372"/>
      <c r="N245" s="373"/>
      <c r="O245" s="373"/>
      <c r="P245" s="373"/>
      <c r="Q245" s="417"/>
    </row>
    <row r="246" spans="1:17" s="8" customFormat="1" ht="14.1" customHeight="1" x14ac:dyDescent="0.2">
      <c r="A246" s="145">
        <v>46</v>
      </c>
      <c r="B246" s="145" t="s">
        <v>87</v>
      </c>
      <c r="C246" s="104" t="s">
        <v>252</v>
      </c>
      <c r="D246" s="148">
        <v>36606</v>
      </c>
      <c r="E246" s="148">
        <v>36602</v>
      </c>
      <c r="F246" s="145"/>
      <c r="G246" s="145">
        <v>5</v>
      </c>
      <c r="H246" s="145"/>
      <c r="I246" s="145"/>
      <c r="J246" s="145">
        <v>238</v>
      </c>
      <c r="K246" s="145" t="s">
        <v>29</v>
      </c>
      <c r="L246" s="145" t="s">
        <v>204</v>
      </c>
      <c r="M246" s="361" t="s">
        <v>247</v>
      </c>
      <c r="N246" s="362"/>
      <c r="O246" s="362"/>
      <c r="P246" s="362"/>
      <c r="Q246" s="417"/>
    </row>
    <row r="247" spans="1:17" s="8" customFormat="1" ht="14.1" customHeight="1" x14ac:dyDescent="0.2">
      <c r="A247" s="145">
        <v>47</v>
      </c>
      <c r="B247" s="145" t="s">
        <v>87</v>
      </c>
      <c r="C247" s="104" t="s">
        <v>253</v>
      </c>
      <c r="D247" s="148">
        <v>36602</v>
      </c>
      <c r="E247" s="148">
        <v>36610</v>
      </c>
      <c r="F247" s="145"/>
      <c r="G247" s="145"/>
      <c r="H247" s="145"/>
      <c r="I247" s="145"/>
      <c r="J247" s="145">
        <v>268</v>
      </c>
      <c r="K247" s="145" t="s">
        <v>29</v>
      </c>
      <c r="L247" s="145" t="s">
        <v>204</v>
      </c>
      <c r="M247" s="364"/>
      <c r="N247" s="365"/>
      <c r="O247" s="365"/>
      <c r="P247" s="365"/>
      <c r="Q247" s="417"/>
    </row>
    <row r="248" spans="1:17" s="8" customFormat="1" ht="13.5" customHeight="1" x14ac:dyDescent="0.2">
      <c r="A248" s="145">
        <v>48</v>
      </c>
      <c r="B248" s="145" t="s">
        <v>87</v>
      </c>
      <c r="C248" s="145" t="s">
        <v>254</v>
      </c>
      <c r="D248" s="148">
        <v>36609</v>
      </c>
      <c r="E248" s="148">
        <v>36612</v>
      </c>
      <c r="F248" s="145"/>
      <c r="G248" s="145"/>
      <c r="H248" s="145"/>
      <c r="I248" s="145"/>
      <c r="J248" s="145">
        <v>274</v>
      </c>
      <c r="K248" s="145" t="s">
        <v>29</v>
      </c>
      <c r="L248" s="145" t="s">
        <v>204</v>
      </c>
      <c r="M248" s="364"/>
      <c r="N248" s="365"/>
      <c r="O248" s="365"/>
      <c r="P248" s="365"/>
      <c r="Q248" s="417"/>
    </row>
    <row r="249" spans="1:17" s="8" customFormat="1" ht="14.1" customHeight="1" x14ac:dyDescent="0.2">
      <c r="A249" s="145">
        <v>49</v>
      </c>
      <c r="B249" s="145" t="s">
        <v>87</v>
      </c>
      <c r="C249" s="145" t="s">
        <v>255</v>
      </c>
      <c r="D249" s="148">
        <v>36633</v>
      </c>
      <c r="E249" s="148">
        <v>36613</v>
      </c>
      <c r="F249" s="145"/>
      <c r="G249" s="145"/>
      <c r="H249" s="145"/>
      <c r="I249" s="145"/>
      <c r="J249" s="145">
        <v>251</v>
      </c>
      <c r="K249" s="145" t="s">
        <v>29</v>
      </c>
      <c r="L249" s="145" t="s">
        <v>204</v>
      </c>
      <c r="M249" s="364"/>
      <c r="N249" s="365"/>
      <c r="O249" s="365"/>
      <c r="P249" s="365"/>
      <c r="Q249" s="417"/>
    </row>
    <row r="250" spans="1:17" s="8" customFormat="1" ht="14.1" customHeight="1" x14ac:dyDescent="0.2">
      <c r="A250" s="145">
        <v>50</v>
      </c>
      <c r="B250" s="145" t="s">
        <v>87</v>
      </c>
      <c r="C250" s="145" t="s">
        <v>256</v>
      </c>
      <c r="D250" s="148">
        <v>36613</v>
      </c>
      <c r="E250" s="148">
        <v>36608</v>
      </c>
      <c r="F250" s="145"/>
      <c r="G250" s="145"/>
      <c r="H250" s="145"/>
      <c r="I250" s="145"/>
      <c r="J250" s="145">
        <v>240</v>
      </c>
      <c r="K250" s="145" t="s">
        <v>29</v>
      </c>
      <c r="L250" s="145" t="s">
        <v>204</v>
      </c>
      <c r="M250" s="364"/>
      <c r="N250" s="365"/>
      <c r="O250" s="365"/>
      <c r="P250" s="365"/>
      <c r="Q250" s="417"/>
    </row>
    <row r="251" spans="1:17" s="8" customFormat="1" ht="14.1" customHeight="1" x14ac:dyDescent="0.2">
      <c r="A251" s="145">
        <v>51</v>
      </c>
      <c r="B251" s="145" t="s">
        <v>87</v>
      </c>
      <c r="C251" s="145" t="s">
        <v>257</v>
      </c>
      <c r="D251" s="148">
        <v>36615</v>
      </c>
      <c r="E251" s="148">
        <v>36616</v>
      </c>
      <c r="F251" s="145"/>
      <c r="G251" s="145">
        <v>5</v>
      </c>
      <c r="H251" s="145"/>
      <c r="I251" s="145"/>
      <c r="J251" s="145">
        <v>202</v>
      </c>
      <c r="K251" s="145" t="s">
        <v>29</v>
      </c>
      <c r="L251" s="145" t="s">
        <v>204</v>
      </c>
      <c r="M251" s="364"/>
      <c r="N251" s="365"/>
      <c r="O251" s="365"/>
      <c r="P251" s="365"/>
      <c r="Q251" s="417"/>
    </row>
    <row r="252" spans="1:17" s="8" customFormat="1" ht="14.1" customHeight="1" x14ac:dyDescent="0.2">
      <c r="A252" s="145">
        <v>52</v>
      </c>
      <c r="B252" s="145" t="s">
        <v>87</v>
      </c>
      <c r="C252" s="145" t="s">
        <v>258</v>
      </c>
      <c r="D252" s="148">
        <v>36616</v>
      </c>
      <c r="E252" s="148">
        <v>36617</v>
      </c>
      <c r="F252" s="145"/>
      <c r="G252" s="145"/>
      <c r="H252" s="145"/>
      <c r="I252" s="145"/>
      <c r="J252" s="145">
        <v>153</v>
      </c>
      <c r="K252" s="145" t="s">
        <v>29</v>
      </c>
      <c r="L252" s="145" t="s">
        <v>204</v>
      </c>
      <c r="M252" s="364"/>
      <c r="N252" s="365"/>
      <c r="O252" s="365"/>
      <c r="P252" s="365"/>
      <c r="Q252" s="417"/>
    </row>
    <row r="253" spans="1:17" s="8" customFormat="1" ht="14.1" customHeight="1" x14ac:dyDescent="0.2">
      <c r="A253" s="145">
        <v>53</v>
      </c>
      <c r="B253" s="145" t="s">
        <v>87</v>
      </c>
      <c r="C253" s="145" t="s">
        <v>259</v>
      </c>
      <c r="D253" s="148">
        <v>36617</v>
      </c>
      <c r="E253" s="148">
        <v>36619</v>
      </c>
      <c r="F253" s="145"/>
      <c r="G253" s="145"/>
      <c r="H253" s="145"/>
      <c r="I253" s="145"/>
      <c r="J253" s="145">
        <v>203</v>
      </c>
      <c r="K253" s="145" t="s">
        <v>29</v>
      </c>
      <c r="L253" s="145" t="s">
        <v>204</v>
      </c>
      <c r="M253" s="364"/>
      <c r="N253" s="365"/>
      <c r="O253" s="365"/>
      <c r="P253" s="365"/>
      <c r="Q253" s="417"/>
    </row>
    <row r="254" spans="1:17" s="8" customFormat="1" ht="14.1" customHeight="1" x14ac:dyDescent="0.2">
      <c r="A254" s="145">
        <v>54</v>
      </c>
      <c r="B254" s="145" t="s">
        <v>87</v>
      </c>
      <c r="C254" s="145" t="s">
        <v>260</v>
      </c>
      <c r="D254" s="148">
        <v>36619</v>
      </c>
      <c r="E254" s="148">
        <v>36620</v>
      </c>
      <c r="F254" s="145"/>
      <c r="G254" s="145"/>
      <c r="H254" s="145"/>
      <c r="I254" s="145"/>
      <c r="J254" s="145">
        <v>198</v>
      </c>
      <c r="K254" s="145" t="s">
        <v>29</v>
      </c>
      <c r="L254" s="145" t="s">
        <v>204</v>
      </c>
      <c r="M254" s="364"/>
      <c r="N254" s="365"/>
      <c r="O254" s="365"/>
      <c r="P254" s="365"/>
      <c r="Q254" s="417"/>
    </row>
    <row r="255" spans="1:17" s="8" customFormat="1" ht="14.1" customHeight="1" x14ac:dyDescent="0.2">
      <c r="A255" s="145">
        <v>55</v>
      </c>
      <c r="B255" s="145" t="s">
        <v>87</v>
      </c>
      <c r="C255" s="145" t="s">
        <v>261</v>
      </c>
      <c r="D255" s="148">
        <v>36620</v>
      </c>
      <c r="E255" s="148">
        <v>36621</v>
      </c>
      <c r="F255" s="145"/>
      <c r="G255" s="145"/>
      <c r="H255" s="145"/>
      <c r="I255" s="145"/>
      <c r="J255" s="145">
        <v>147</v>
      </c>
      <c r="K255" s="145" t="s">
        <v>29</v>
      </c>
      <c r="L255" s="145" t="s">
        <v>204</v>
      </c>
      <c r="M255" s="364"/>
      <c r="N255" s="365"/>
      <c r="O255" s="365"/>
      <c r="P255" s="365"/>
      <c r="Q255" s="417"/>
    </row>
    <row r="256" spans="1:17" s="8" customFormat="1" ht="14.1" customHeight="1" x14ac:dyDescent="0.2">
      <c r="A256" s="145">
        <v>56</v>
      </c>
      <c r="B256" s="145" t="s">
        <v>87</v>
      </c>
      <c r="C256" s="145" t="s">
        <v>262</v>
      </c>
      <c r="D256" s="148">
        <v>36621</v>
      </c>
      <c r="E256" s="148">
        <v>36620</v>
      </c>
      <c r="F256" s="145"/>
      <c r="G256" s="145">
        <v>5</v>
      </c>
      <c r="H256" s="145"/>
      <c r="I256" s="145"/>
      <c r="J256" s="145">
        <v>331</v>
      </c>
      <c r="K256" s="145" t="s">
        <v>29</v>
      </c>
      <c r="L256" s="145" t="s">
        <v>204</v>
      </c>
      <c r="M256" s="364"/>
      <c r="N256" s="365"/>
      <c r="O256" s="365"/>
      <c r="P256" s="365"/>
      <c r="Q256" s="417"/>
    </row>
    <row r="257" spans="1:17" s="8" customFormat="1" ht="14.1" customHeight="1" x14ac:dyDescent="0.2">
      <c r="A257" s="145">
        <v>57</v>
      </c>
      <c r="B257" s="145" t="s">
        <v>87</v>
      </c>
      <c r="C257" s="145" t="s">
        <v>263</v>
      </c>
      <c r="D257" s="148">
        <v>36619</v>
      </c>
      <c r="E257" s="148">
        <v>36621</v>
      </c>
      <c r="F257" s="145"/>
      <c r="G257" s="145"/>
      <c r="H257" s="145"/>
      <c r="I257" s="145"/>
      <c r="J257" s="145">
        <v>252</v>
      </c>
      <c r="K257" s="145" t="s">
        <v>29</v>
      </c>
      <c r="L257" s="145" t="s">
        <v>204</v>
      </c>
      <c r="M257" s="364"/>
      <c r="N257" s="365"/>
      <c r="O257" s="365"/>
      <c r="P257" s="365"/>
      <c r="Q257" s="417"/>
    </row>
    <row r="258" spans="1:17" s="8" customFormat="1" ht="14.1" customHeight="1" x14ac:dyDescent="0.2">
      <c r="A258" s="145">
        <v>58</v>
      </c>
      <c r="B258" s="145" t="s">
        <v>87</v>
      </c>
      <c r="C258" s="145" t="s">
        <v>264</v>
      </c>
      <c r="D258" s="148">
        <v>36626</v>
      </c>
      <c r="E258" s="148">
        <v>36627</v>
      </c>
      <c r="F258" s="145"/>
      <c r="G258" s="145"/>
      <c r="H258" s="145"/>
      <c r="I258" s="145"/>
      <c r="J258" s="145">
        <v>290</v>
      </c>
      <c r="K258" s="145" t="s">
        <v>29</v>
      </c>
      <c r="L258" s="145" t="s">
        <v>204</v>
      </c>
      <c r="M258" s="364"/>
      <c r="N258" s="365"/>
      <c r="O258" s="365"/>
      <c r="P258" s="365"/>
      <c r="Q258" s="417"/>
    </row>
    <row r="259" spans="1:17" s="8" customFormat="1" ht="14.1" customHeight="1" x14ac:dyDescent="0.2">
      <c r="A259" s="145">
        <v>59</v>
      </c>
      <c r="B259" s="145" t="s">
        <v>87</v>
      </c>
      <c r="C259" s="145" t="s">
        <v>265</v>
      </c>
      <c r="D259" s="148">
        <v>36627</v>
      </c>
      <c r="E259" s="148">
        <v>36628</v>
      </c>
      <c r="F259" s="145"/>
      <c r="G259" s="145"/>
      <c r="H259" s="145"/>
      <c r="I259" s="145"/>
      <c r="J259" s="145">
        <v>213</v>
      </c>
      <c r="K259" s="145" t="s">
        <v>29</v>
      </c>
      <c r="L259" s="145" t="s">
        <v>204</v>
      </c>
      <c r="M259" s="364"/>
      <c r="N259" s="365"/>
      <c r="O259" s="365"/>
      <c r="P259" s="365"/>
      <c r="Q259" s="417"/>
    </row>
    <row r="260" spans="1:17" s="8" customFormat="1" ht="14.1" customHeight="1" x14ac:dyDescent="0.2">
      <c r="A260" s="145">
        <v>60</v>
      </c>
      <c r="B260" s="145" t="s">
        <v>87</v>
      </c>
      <c r="C260" s="145" t="s">
        <v>266</v>
      </c>
      <c r="D260" s="148">
        <v>36654</v>
      </c>
      <c r="E260" s="148">
        <v>36623</v>
      </c>
      <c r="F260" s="149"/>
      <c r="G260" s="145"/>
      <c r="H260" s="145"/>
      <c r="I260" s="145"/>
      <c r="J260" s="145">
        <v>208</v>
      </c>
      <c r="K260" s="145" t="s">
        <v>29</v>
      </c>
      <c r="L260" s="145" t="s">
        <v>204</v>
      </c>
      <c r="M260" s="372"/>
      <c r="N260" s="373"/>
      <c r="O260" s="373"/>
      <c r="P260" s="373"/>
      <c r="Q260" s="417"/>
    </row>
    <row r="261" spans="1:17" s="8" customFormat="1" ht="14.1" customHeight="1" x14ac:dyDescent="0.2">
      <c r="A261" s="145">
        <v>61</v>
      </c>
      <c r="B261" s="145" t="s">
        <v>87</v>
      </c>
      <c r="C261" s="104" t="s">
        <v>267</v>
      </c>
      <c r="D261" s="148">
        <v>36625</v>
      </c>
      <c r="E261" s="148">
        <v>36627</v>
      </c>
      <c r="F261" s="145"/>
      <c r="G261" s="145">
        <v>5</v>
      </c>
      <c r="H261" s="145"/>
      <c r="I261" s="145"/>
      <c r="J261" s="145">
        <v>219</v>
      </c>
      <c r="K261" s="145" t="s">
        <v>29</v>
      </c>
      <c r="L261" s="145" t="s">
        <v>204</v>
      </c>
      <c r="M261" s="361" t="s">
        <v>268</v>
      </c>
      <c r="N261" s="362"/>
      <c r="O261" s="362"/>
      <c r="P261" s="362"/>
      <c r="Q261" s="417"/>
    </row>
    <row r="262" spans="1:17" s="8" customFormat="1" ht="14.1" customHeight="1" x14ac:dyDescent="0.2">
      <c r="A262" s="145">
        <v>62</v>
      </c>
      <c r="B262" s="145" t="s">
        <v>87</v>
      </c>
      <c r="C262" s="104" t="s">
        <v>269</v>
      </c>
      <c r="D262" s="148">
        <v>36628</v>
      </c>
      <c r="E262" s="148">
        <v>36630</v>
      </c>
      <c r="F262" s="145"/>
      <c r="G262" s="145"/>
      <c r="H262" s="145"/>
      <c r="I262" s="145"/>
      <c r="J262" s="145">
        <v>263</v>
      </c>
      <c r="K262" s="145" t="s">
        <v>29</v>
      </c>
      <c r="L262" s="145" t="s">
        <v>204</v>
      </c>
      <c r="M262" s="364"/>
      <c r="N262" s="365"/>
      <c r="O262" s="365"/>
      <c r="P262" s="365"/>
      <c r="Q262" s="417"/>
    </row>
    <row r="263" spans="1:17" s="8" customFormat="1" ht="13.5" customHeight="1" x14ac:dyDescent="0.2">
      <c r="A263" s="145">
        <v>63</v>
      </c>
      <c r="B263" s="145" t="s">
        <v>87</v>
      </c>
      <c r="C263" s="145" t="s">
        <v>270</v>
      </c>
      <c r="D263" s="148">
        <v>36632</v>
      </c>
      <c r="E263" s="148">
        <v>36635</v>
      </c>
      <c r="F263" s="145"/>
      <c r="G263" s="145"/>
      <c r="H263" s="145"/>
      <c r="I263" s="145"/>
      <c r="J263" s="145">
        <v>286</v>
      </c>
      <c r="K263" s="145" t="s">
        <v>29</v>
      </c>
      <c r="L263" s="145" t="s">
        <v>204</v>
      </c>
      <c r="M263" s="364"/>
      <c r="N263" s="365"/>
      <c r="O263" s="365"/>
      <c r="P263" s="365"/>
      <c r="Q263" s="417"/>
    </row>
    <row r="264" spans="1:17" s="8" customFormat="1" ht="14.1" customHeight="1" x14ac:dyDescent="0.2">
      <c r="A264" s="145">
        <v>64</v>
      </c>
      <c r="B264" s="145" t="s">
        <v>87</v>
      </c>
      <c r="C264" s="145" t="s">
        <v>271</v>
      </c>
      <c r="D264" s="148">
        <v>36627</v>
      </c>
      <c r="E264" s="148">
        <v>36640</v>
      </c>
      <c r="F264" s="145"/>
      <c r="G264" s="145"/>
      <c r="H264" s="145"/>
      <c r="I264" s="145"/>
      <c r="J264" s="145">
        <v>217</v>
      </c>
      <c r="K264" s="145" t="s">
        <v>29</v>
      </c>
      <c r="L264" s="145" t="s">
        <v>204</v>
      </c>
      <c r="M264" s="364"/>
      <c r="N264" s="365"/>
      <c r="O264" s="365"/>
      <c r="P264" s="365"/>
      <c r="Q264" s="417"/>
    </row>
    <row r="265" spans="1:17" s="8" customFormat="1" ht="14.1" customHeight="1" x14ac:dyDescent="0.2">
      <c r="A265" s="145">
        <v>65</v>
      </c>
      <c r="B265" s="145" t="s">
        <v>87</v>
      </c>
      <c r="C265" s="145" t="s">
        <v>272</v>
      </c>
      <c r="D265" s="148">
        <v>36640</v>
      </c>
      <c r="E265" s="148">
        <v>36641</v>
      </c>
      <c r="F265" s="145"/>
      <c r="G265" s="145"/>
      <c r="H265" s="145"/>
      <c r="I265" s="145"/>
      <c r="J265" s="145">
        <v>202</v>
      </c>
      <c r="K265" s="145" t="s">
        <v>29</v>
      </c>
      <c r="L265" s="145" t="s">
        <v>204</v>
      </c>
      <c r="M265" s="364"/>
      <c r="N265" s="365"/>
      <c r="O265" s="365"/>
      <c r="P265" s="365"/>
      <c r="Q265" s="417"/>
    </row>
    <row r="266" spans="1:17" s="8" customFormat="1" ht="14.1" customHeight="1" x14ac:dyDescent="0.2">
      <c r="A266" s="145">
        <v>66</v>
      </c>
      <c r="B266" s="145" t="s">
        <v>87</v>
      </c>
      <c r="C266" s="145" t="s">
        <v>273</v>
      </c>
      <c r="D266" s="148">
        <v>36641</v>
      </c>
      <c r="E266" s="148">
        <v>36642</v>
      </c>
      <c r="F266" s="145"/>
      <c r="G266" s="145">
        <v>5</v>
      </c>
      <c r="H266" s="145"/>
      <c r="I266" s="145"/>
      <c r="J266" s="145">
        <v>145</v>
      </c>
      <c r="K266" s="145" t="s">
        <v>29</v>
      </c>
      <c r="L266" s="145" t="s">
        <v>204</v>
      </c>
      <c r="M266" s="364"/>
      <c r="N266" s="365"/>
      <c r="O266" s="365"/>
      <c r="P266" s="365"/>
      <c r="Q266" s="417"/>
    </row>
    <row r="267" spans="1:17" s="8" customFormat="1" ht="14.1" customHeight="1" x14ac:dyDescent="0.2">
      <c r="A267" s="145">
        <v>67</v>
      </c>
      <c r="B267" s="145" t="s">
        <v>87</v>
      </c>
      <c r="C267" s="145" t="s">
        <v>274</v>
      </c>
      <c r="D267" s="148">
        <v>36642</v>
      </c>
      <c r="E267" s="148">
        <v>36643</v>
      </c>
      <c r="F267" s="145"/>
      <c r="G267" s="145"/>
      <c r="H267" s="145"/>
      <c r="I267" s="145"/>
      <c r="J267" s="145">
        <v>244</v>
      </c>
      <c r="K267" s="145" t="s">
        <v>29</v>
      </c>
      <c r="L267" s="145" t="s">
        <v>204</v>
      </c>
      <c r="M267" s="364"/>
      <c r="N267" s="365"/>
      <c r="O267" s="365"/>
      <c r="P267" s="365"/>
      <c r="Q267" s="417"/>
    </row>
    <row r="268" spans="1:17" s="8" customFormat="1" ht="14.1" customHeight="1" x14ac:dyDescent="0.2">
      <c r="A268" s="145">
        <v>68</v>
      </c>
      <c r="B268" s="145" t="s">
        <v>87</v>
      </c>
      <c r="C268" s="145" t="s">
        <v>275</v>
      </c>
      <c r="D268" s="148">
        <v>36643</v>
      </c>
      <c r="E268" s="148">
        <v>36645</v>
      </c>
      <c r="F268" s="145"/>
      <c r="G268" s="145"/>
      <c r="H268" s="145"/>
      <c r="I268" s="145"/>
      <c r="J268" s="145">
        <v>244</v>
      </c>
      <c r="K268" s="145" t="s">
        <v>29</v>
      </c>
      <c r="L268" s="145" t="s">
        <v>204</v>
      </c>
      <c r="M268" s="364"/>
      <c r="N268" s="365"/>
      <c r="O268" s="365"/>
      <c r="P268" s="365"/>
      <c r="Q268" s="417"/>
    </row>
    <row r="269" spans="1:17" s="8" customFormat="1" ht="14.1" customHeight="1" x14ac:dyDescent="0.2">
      <c r="A269" s="145">
        <v>69</v>
      </c>
      <c r="B269" s="145" t="s">
        <v>87</v>
      </c>
      <c r="C269" s="145" t="s">
        <v>276</v>
      </c>
      <c r="D269" s="148">
        <v>36645</v>
      </c>
      <c r="E269" s="148">
        <v>36648</v>
      </c>
      <c r="F269" s="145"/>
      <c r="G269" s="145"/>
      <c r="H269" s="145"/>
      <c r="I269" s="145"/>
      <c r="J269" s="145">
        <v>253</v>
      </c>
      <c r="K269" s="145" t="s">
        <v>29</v>
      </c>
      <c r="L269" s="145" t="s">
        <v>204</v>
      </c>
      <c r="M269" s="364"/>
      <c r="N269" s="365"/>
      <c r="O269" s="365"/>
      <c r="P269" s="365"/>
      <c r="Q269" s="417"/>
    </row>
    <row r="270" spans="1:17" s="8" customFormat="1" ht="14.1" customHeight="1" x14ac:dyDescent="0.2">
      <c r="A270" s="145">
        <v>70</v>
      </c>
      <c r="B270" s="145" t="s">
        <v>87</v>
      </c>
      <c r="C270" s="145" t="s">
        <v>277</v>
      </c>
      <c r="D270" s="148">
        <v>36648</v>
      </c>
      <c r="E270" s="148">
        <v>36649</v>
      </c>
      <c r="F270" s="145"/>
      <c r="G270" s="145"/>
      <c r="H270" s="145"/>
      <c r="I270" s="145"/>
      <c r="J270" s="145">
        <v>250</v>
      </c>
      <c r="K270" s="145" t="s">
        <v>29</v>
      </c>
      <c r="L270" s="145" t="s">
        <v>204</v>
      </c>
      <c r="M270" s="364"/>
      <c r="N270" s="365"/>
      <c r="O270" s="365"/>
      <c r="P270" s="365"/>
      <c r="Q270" s="417"/>
    </row>
    <row r="271" spans="1:17" s="8" customFormat="1" ht="14.1" customHeight="1" x14ac:dyDescent="0.2">
      <c r="A271" s="145">
        <v>71</v>
      </c>
      <c r="B271" s="145" t="s">
        <v>87</v>
      </c>
      <c r="C271" s="145" t="s">
        <v>278</v>
      </c>
      <c r="D271" s="148">
        <v>36649</v>
      </c>
      <c r="E271" s="148">
        <v>36643</v>
      </c>
      <c r="F271" s="145"/>
      <c r="G271" s="145">
        <v>5</v>
      </c>
      <c r="H271" s="145"/>
      <c r="I271" s="145"/>
      <c r="J271" s="145">
        <v>241</v>
      </c>
      <c r="K271" s="145" t="s">
        <v>29</v>
      </c>
      <c r="L271" s="145" t="s">
        <v>204</v>
      </c>
      <c r="M271" s="364"/>
      <c r="N271" s="365"/>
      <c r="O271" s="365"/>
      <c r="P271" s="365"/>
      <c r="Q271" s="417"/>
    </row>
    <row r="272" spans="1:17" s="8" customFormat="1" ht="14.1" customHeight="1" x14ac:dyDescent="0.2">
      <c r="A272" s="145">
        <v>72</v>
      </c>
      <c r="B272" s="145" t="s">
        <v>87</v>
      </c>
      <c r="C272" s="145" t="s">
        <v>279</v>
      </c>
      <c r="D272" s="148">
        <v>36645</v>
      </c>
      <c r="E272" s="148">
        <v>36653</v>
      </c>
      <c r="F272" s="145"/>
      <c r="G272" s="145"/>
      <c r="H272" s="145"/>
      <c r="I272" s="145"/>
      <c r="J272" s="145">
        <v>223</v>
      </c>
      <c r="K272" s="145" t="s">
        <v>29</v>
      </c>
      <c r="L272" s="145" t="s">
        <v>204</v>
      </c>
      <c r="M272" s="364"/>
      <c r="N272" s="365"/>
      <c r="O272" s="365"/>
      <c r="P272" s="365"/>
      <c r="Q272" s="417"/>
    </row>
    <row r="273" spans="1:17" s="8" customFormat="1" ht="14.1" customHeight="1" x14ac:dyDescent="0.2">
      <c r="A273" s="145">
        <v>73</v>
      </c>
      <c r="B273" s="145" t="s">
        <v>87</v>
      </c>
      <c r="C273" s="145" t="s">
        <v>280</v>
      </c>
      <c r="D273" s="148">
        <v>36672</v>
      </c>
      <c r="E273" s="148">
        <v>36655</v>
      </c>
      <c r="F273" s="145"/>
      <c r="G273" s="145"/>
      <c r="H273" s="145"/>
      <c r="I273" s="145"/>
      <c r="J273" s="145">
        <v>257</v>
      </c>
      <c r="K273" s="145" t="s">
        <v>29</v>
      </c>
      <c r="L273" s="145" t="s">
        <v>204</v>
      </c>
      <c r="M273" s="364"/>
      <c r="N273" s="365"/>
      <c r="O273" s="365"/>
      <c r="P273" s="365"/>
      <c r="Q273" s="417"/>
    </row>
    <row r="274" spans="1:17" s="8" customFormat="1" ht="14.1" customHeight="1" x14ac:dyDescent="0.2">
      <c r="A274" s="145">
        <v>74</v>
      </c>
      <c r="B274" s="145" t="s">
        <v>87</v>
      </c>
      <c r="C274" s="145" t="s">
        <v>281</v>
      </c>
      <c r="D274" s="148">
        <v>36655</v>
      </c>
      <c r="E274" s="148">
        <v>36676</v>
      </c>
      <c r="F274" s="145"/>
      <c r="G274" s="145"/>
      <c r="H274" s="145"/>
      <c r="I274" s="145"/>
      <c r="J274" s="145">
        <v>198</v>
      </c>
      <c r="K274" s="145" t="s">
        <v>29</v>
      </c>
      <c r="L274" s="145" t="s">
        <v>204</v>
      </c>
      <c r="M274" s="364"/>
      <c r="N274" s="365"/>
      <c r="O274" s="365"/>
      <c r="P274" s="365"/>
      <c r="Q274" s="417"/>
    </row>
    <row r="275" spans="1:17" s="8" customFormat="1" ht="14.1" customHeight="1" x14ac:dyDescent="0.2">
      <c r="A275" s="145">
        <v>75</v>
      </c>
      <c r="B275" s="145" t="s">
        <v>87</v>
      </c>
      <c r="C275" s="145" t="s">
        <v>282</v>
      </c>
      <c r="D275" s="148">
        <v>36643</v>
      </c>
      <c r="E275" s="148">
        <v>36656</v>
      </c>
      <c r="F275" s="149"/>
      <c r="G275" s="145"/>
      <c r="H275" s="145"/>
      <c r="I275" s="145"/>
      <c r="J275" s="145">
        <v>113</v>
      </c>
      <c r="K275" s="145" t="s">
        <v>29</v>
      </c>
      <c r="L275" s="145" t="s">
        <v>204</v>
      </c>
      <c r="M275" s="372"/>
      <c r="N275" s="373"/>
      <c r="O275" s="373"/>
      <c r="P275" s="373"/>
      <c r="Q275" s="417"/>
    </row>
    <row r="276" spans="1:17" s="8" customFormat="1" ht="14.1" customHeight="1" x14ac:dyDescent="0.2">
      <c r="A276" s="145">
        <v>76</v>
      </c>
      <c r="B276" s="145" t="s">
        <v>87</v>
      </c>
      <c r="C276" s="104" t="s">
        <v>283</v>
      </c>
      <c r="D276" s="148">
        <v>36651</v>
      </c>
      <c r="E276" s="148">
        <v>36653</v>
      </c>
      <c r="F276" s="145"/>
      <c r="G276" s="145">
        <v>5</v>
      </c>
      <c r="H276" s="145"/>
      <c r="I276" s="145"/>
      <c r="J276" s="145">
        <v>255</v>
      </c>
      <c r="K276" s="145" t="s">
        <v>29</v>
      </c>
      <c r="L276" s="145" t="s">
        <v>204</v>
      </c>
      <c r="M276" s="361" t="s">
        <v>268</v>
      </c>
      <c r="N276" s="362"/>
      <c r="O276" s="362"/>
      <c r="P276" s="362"/>
      <c r="Q276" s="417"/>
    </row>
    <row r="277" spans="1:17" s="8" customFormat="1" ht="14.1" customHeight="1" x14ac:dyDescent="0.2">
      <c r="A277" s="145">
        <v>77</v>
      </c>
      <c r="B277" s="145" t="s">
        <v>87</v>
      </c>
      <c r="C277" s="104" t="s">
        <v>284</v>
      </c>
      <c r="D277" s="148">
        <v>36653</v>
      </c>
      <c r="E277" s="148">
        <v>36662</v>
      </c>
      <c r="F277" s="145"/>
      <c r="G277" s="145"/>
      <c r="H277" s="145"/>
      <c r="I277" s="145"/>
      <c r="J277" s="145">
        <v>259</v>
      </c>
      <c r="K277" s="145" t="s">
        <v>29</v>
      </c>
      <c r="L277" s="145" t="s">
        <v>204</v>
      </c>
      <c r="M277" s="364"/>
      <c r="N277" s="365"/>
      <c r="O277" s="365"/>
      <c r="P277" s="365"/>
      <c r="Q277" s="417"/>
    </row>
    <row r="278" spans="1:17" s="8" customFormat="1" ht="13.5" customHeight="1" x14ac:dyDescent="0.2">
      <c r="A278" s="145">
        <v>78</v>
      </c>
      <c r="B278" s="145" t="s">
        <v>87</v>
      </c>
      <c r="C278" s="145" t="s">
        <v>285</v>
      </c>
      <c r="D278" s="148">
        <v>36662</v>
      </c>
      <c r="E278" s="148">
        <v>36663</v>
      </c>
      <c r="F278" s="145"/>
      <c r="G278" s="145"/>
      <c r="H278" s="145"/>
      <c r="I278" s="145"/>
      <c r="J278" s="145">
        <v>210</v>
      </c>
      <c r="K278" s="145" t="s">
        <v>29</v>
      </c>
      <c r="L278" s="145" t="s">
        <v>204</v>
      </c>
      <c r="M278" s="364"/>
      <c r="N278" s="365"/>
      <c r="O278" s="365"/>
      <c r="P278" s="365"/>
      <c r="Q278" s="417"/>
    </row>
    <row r="279" spans="1:17" s="8" customFormat="1" ht="14.1" customHeight="1" x14ac:dyDescent="0.2">
      <c r="A279" s="145">
        <v>79</v>
      </c>
      <c r="B279" s="145" t="s">
        <v>87</v>
      </c>
      <c r="C279" s="145" t="s">
        <v>286</v>
      </c>
      <c r="D279" s="148">
        <v>36664</v>
      </c>
      <c r="E279" s="148">
        <v>36665</v>
      </c>
      <c r="F279" s="145"/>
      <c r="G279" s="145"/>
      <c r="H279" s="145"/>
      <c r="I279" s="145"/>
      <c r="J279" s="145">
        <v>200</v>
      </c>
      <c r="K279" s="145" t="s">
        <v>29</v>
      </c>
      <c r="L279" s="145" t="s">
        <v>204</v>
      </c>
      <c r="M279" s="364"/>
      <c r="N279" s="365"/>
      <c r="O279" s="365"/>
      <c r="P279" s="365"/>
      <c r="Q279" s="417"/>
    </row>
    <row r="280" spans="1:17" s="8" customFormat="1" ht="14.1" customHeight="1" x14ac:dyDescent="0.2">
      <c r="A280" s="145">
        <v>80</v>
      </c>
      <c r="B280" s="145" t="s">
        <v>87</v>
      </c>
      <c r="C280" s="145" t="s">
        <v>287</v>
      </c>
      <c r="D280" s="148">
        <v>36665</v>
      </c>
      <c r="E280" s="148">
        <v>36666</v>
      </c>
      <c r="F280" s="145"/>
      <c r="G280" s="145"/>
      <c r="H280" s="145"/>
      <c r="I280" s="145"/>
      <c r="J280" s="145">
        <v>206</v>
      </c>
      <c r="K280" s="145" t="s">
        <v>29</v>
      </c>
      <c r="L280" s="145" t="s">
        <v>204</v>
      </c>
      <c r="M280" s="372"/>
      <c r="N280" s="373"/>
      <c r="O280" s="373"/>
      <c r="P280" s="373"/>
      <c r="Q280" s="417"/>
    </row>
    <row r="281" spans="1:17" s="8" customFormat="1" ht="14.1" customHeight="1" x14ac:dyDescent="0.2">
      <c r="A281" s="145">
        <v>81</v>
      </c>
      <c r="B281" s="145" t="s">
        <v>87</v>
      </c>
      <c r="C281" s="145" t="s">
        <v>288</v>
      </c>
      <c r="D281" s="148">
        <v>36636</v>
      </c>
      <c r="E281" s="148">
        <v>36651</v>
      </c>
      <c r="F281" s="145"/>
      <c r="G281" s="145">
        <v>5</v>
      </c>
      <c r="H281" s="145"/>
      <c r="I281" s="145"/>
      <c r="J281" s="145">
        <v>292</v>
      </c>
      <c r="K281" s="145" t="s">
        <v>29</v>
      </c>
      <c r="L281" s="145" t="s">
        <v>204</v>
      </c>
      <c r="M281" s="361" t="s">
        <v>289</v>
      </c>
      <c r="N281" s="362"/>
      <c r="O281" s="362"/>
      <c r="P281" s="362"/>
      <c r="Q281" s="417"/>
    </row>
    <row r="282" spans="1:17" s="8" customFormat="1" ht="14.1" customHeight="1" x14ac:dyDescent="0.2">
      <c r="A282" s="145">
        <v>82</v>
      </c>
      <c r="B282" s="145" t="s">
        <v>87</v>
      </c>
      <c r="C282" s="145" t="s">
        <v>290</v>
      </c>
      <c r="D282" s="148">
        <v>36662</v>
      </c>
      <c r="E282" s="148">
        <v>36670</v>
      </c>
      <c r="F282" s="145"/>
      <c r="G282" s="145"/>
      <c r="H282" s="145"/>
      <c r="I282" s="145"/>
      <c r="J282" s="145">
        <v>286</v>
      </c>
      <c r="K282" s="145" t="s">
        <v>29</v>
      </c>
      <c r="L282" s="145" t="s">
        <v>204</v>
      </c>
      <c r="M282" s="364"/>
      <c r="N282" s="365"/>
      <c r="O282" s="365"/>
      <c r="P282" s="365"/>
      <c r="Q282" s="417"/>
    </row>
    <row r="283" spans="1:17" s="8" customFormat="1" ht="14.1" customHeight="1" x14ac:dyDescent="0.2">
      <c r="A283" s="145">
        <v>83</v>
      </c>
      <c r="B283" s="145" t="s">
        <v>87</v>
      </c>
      <c r="C283" s="145" t="s">
        <v>291</v>
      </c>
      <c r="D283" s="148">
        <v>36670</v>
      </c>
      <c r="E283" s="148">
        <v>36674</v>
      </c>
      <c r="F283" s="145"/>
      <c r="G283" s="145"/>
      <c r="H283" s="145"/>
      <c r="I283" s="145"/>
      <c r="J283" s="145">
        <v>278</v>
      </c>
      <c r="K283" s="145" t="s">
        <v>29</v>
      </c>
      <c r="L283" s="145" t="s">
        <v>204</v>
      </c>
      <c r="M283" s="364"/>
      <c r="N283" s="365"/>
      <c r="O283" s="365"/>
      <c r="P283" s="365"/>
      <c r="Q283" s="417"/>
    </row>
    <row r="284" spans="1:17" s="8" customFormat="1" ht="14.1" customHeight="1" x14ac:dyDescent="0.2">
      <c r="A284" s="145">
        <v>84</v>
      </c>
      <c r="B284" s="145" t="s">
        <v>87</v>
      </c>
      <c r="C284" s="145" t="s">
        <v>292</v>
      </c>
      <c r="D284" s="148">
        <v>36674</v>
      </c>
      <c r="E284" s="148">
        <v>36676</v>
      </c>
      <c r="F284" s="145"/>
      <c r="G284" s="145"/>
      <c r="H284" s="145"/>
      <c r="I284" s="145"/>
      <c r="J284" s="145">
        <v>245</v>
      </c>
      <c r="K284" s="145" t="s">
        <v>29</v>
      </c>
      <c r="L284" s="145" t="s">
        <v>204</v>
      </c>
      <c r="M284" s="364"/>
      <c r="N284" s="365"/>
      <c r="O284" s="365"/>
      <c r="P284" s="365"/>
      <c r="Q284" s="417"/>
    </row>
    <row r="285" spans="1:17" s="8" customFormat="1" ht="14.1" customHeight="1" x14ac:dyDescent="0.2">
      <c r="A285" s="145">
        <v>85</v>
      </c>
      <c r="B285" s="145" t="s">
        <v>87</v>
      </c>
      <c r="C285" s="145" t="s">
        <v>293</v>
      </c>
      <c r="D285" s="148">
        <v>36676</v>
      </c>
      <c r="E285" s="148">
        <v>36677</v>
      </c>
      <c r="F285" s="145"/>
      <c r="G285" s="145"/>
      <c r="H285" s="145"/>
      <c r="I285" s="145"/>
      <c r="J285" s="145">
        <v>257</v>
      </c>
      <c r="K285" s="145" t="s">
        <v>29</v>
      </c>
      <c r="L285" s="145" t="s">
        <v>204</v>
      </c>
      <c r="M285" s="364"/>
      <c r="N285" s="365"/>
      <c r="O285" s="365"/>
      <c r="P285" s="365"/>
      <c r="Q285" s="417"/>
    </row>
    <row r="286" spans="1:17" s="8" customFormat="1" ht="14.1" customHeight="1" x14ac:dyDescent="0.2">
      <c r="A286" s="145">
        <v>86</v>
      </c>
      <c r="B286" s="145" t="s">
        <v>87</v>
      </c>
      <c r="C286" s="145" t="s">
        <v>294</v>
      </c>
      <c r="D286" s="148">
        <v>36677</v>
      </c>
      <c r="E286" s="148">
        <v>36558</v>
      </c>
      <c r="F286" s="145"/>
      <c r="G286" s="145">
        <v>5</v>
      </c>
      <c r="H286" s="145"/>
      <c r="I286" s="145"/>
      <c r="J286" s="145">
        <v>275</v>
      </c>
      <c r="K286" s="145" t="s">
        <v>29</v>
      </c>
      <c r="L286" s="145" t="s">
        <v>204</v>
      </c>
      <c r="M286" s="364"/>
      <c r="N286" s="365"/>
      <c r="O286" s="365"/>
      <c r="P286" s="365"/>
      <c r="Q286" s="417"/>
    </row>
    <row r="287" spans="1:17" s="8" customFormat="1" ht="14.1" customHeight="1" x14ac:dyDescent="0.2">
      <c r="A287" s="145">
        <v>87</v>
      </c>
      <c r="B287" s="145" t="s">
        <v>87</v>
      </c>
      <c r="C287" s="145" t="s">
        <v>295</v>
      </c>
      <c r="D287" s="148">
        <v>36679</v>
      </c>
      <c r="E287" s="148">
        <v>36681</v>
      </c>
      <c r="F287" s="145"/>
      <c r="G287" s="145"/>
      <c r="H287" s="145"/>
      <c r="I287" s="145"/>
      <c r="J287" s="145">
        <v>206</v>
      </c>
      <c r="K287" s="145" t="s">
        <v>29</v>
      </c>
      <c r="L287" s="145" t="s">
        <v>204</v>
      </c>
      <c r="M287" s="364"/>
      <c r="N287" s="365"/>
      <c r="O287" s="365"/>
      <c r="P287" s="365"/>
      <c r="Q287" s="417"/>
    </row>
    <row r="288" spans="1:17" s="8" customFormat="1" ht="14.1" customHeight="1" x14ac:dyDescent="0.2">
      <c r="A288" s="145">
        <v>88</v>
      </c>
      <c r="B288" s="145" t="s">
        <v>87</v>
      </c>
      <c r="C288" s="145" t="s">
        <v>296</v>
      </c>
      <c r="D288" s="148">
        <v>36681</v>
      </c>
      <c r="E288" s="148">
        <v>36683</v>
      </c>
      <c r="F288" s="145"/>
      <c r="G288" s="145"/>
      <c r="H288" s="145"/>
      <c r="I288" s="145"/>
      <c r="J288" s="145">
        <v>232</v>
      </c>
      <c r="K288" s="145" t="s">
        <v>29</v>
      </c>
      <c r="L288" s="145" t="s">
        <v>204</v>
      </c>
      <c r="M288" s="364"/>
      <c r="N288" s="365"/>
      <c r="O288" s="365"/>
      <c r="P288" s="365"/>
      <c r="Q288" s="417"/>
    </row>
    <row r="289" spans="1:17" s="8" customFormat="1" ht="14.1" customHeight="1" x14ac:dyDescent="0.2">
      <c r="A289" s="145">
        <v>89</v>
      </c>
      <c r="B289" s="145" t="s">
        <v>87</v>
      </c>
      <c r="C289" s="145" t="s">
        <v>297</v>
      </c>
      <c r="D289" s="148">
        <v>36705</v>
      </c>
      <c r="E289" s="148">
        <v>36684</v>
      </c>
      <c r="F289" s="145"/>
      <c r="G289" s="145"/>
      <c r="H289" s="145"/>
      <c r="I289" s="145"/>
      <c r="J289" s="145">
        <v>237</v>
      </c>
      <c r="K289" s="145" t="s">
        <v>29</v>
      </c>
      <c r="L289" s="145" t="s">
        <v>204</v>
      </c>
      <c r="M289" s="364"/>
      <c r="N289" s="365"/>
      <c r="O289" s="365"/>
      <c r="P289" s="365"/>
      <c r="Q289" s="417"/>
    </row>
    <row r="290" spans="1:17" s="8" customFormat="1" ht="14.1" customHeight="1" x14ac:dyDescent="0.2">
      <c r="A290" s="145">
        <v>90</v>
      </c>
      <c r="B290" s="145" t="s">
        <v>87</v>
      </c>
      <c r="C290" s="145" t="s">
        <v>298</v>
      </c>
      <c r="D290" s="148">
        <v>36684</v>
      </c>
      <c r="E290" s="148">
        <v>36685</v>
      </c>
      <c r="F290" s="149"/>
      <c r="G290" s="145"/>
      <c r="H290" s="145"/>
      <c r="I290" s="145"/>
      <c r="J290" s="145">
        <v>294</v>
      </c>
      <c r="K290" s="145" t="s">
        <v>29</v>
      </c>
      <c r="L290" s="145" t="s">
        <v>204</v>
      </c>
      <c r="M290" s="372"/>
      <c r="N290" s="373"/>
      <c r="O290" s="373"/>
      <c r="P290" s="373"/>
      <c r="Q290" s="417"/>
    </row>
    <row r="291" spans="1:17" s="8" customFormat="1" ht="14.1" customHeight="1" x14ac:dyDescent="0.2">
      <c r="A291" s="145">
        <v>91</v>
      </c>
      <c r="B291" s="145" t="s">
        <v>87</v>
      </c>
      <c r="C291" s="104" t="s">
        <v>299</v>
      </c>
      <c r="D291" s="148">
        <v>36707</v>
      </c>
      <c r="E291" s="148">
        <v>36682</v>
      </c>
      <c r="F291" s="145"/>
      <c r="G291" s="145">
        <v>5</v>
      </c>
      <c r="H291" s="145"/>
      <c r="I291" s="145"/>
      <c r="J291" s="145">
        <v>204</v>
      </c>
      <c r="K291" s="145" t="s">
        <v>29</v>
      </c>
      <c r="L291" s="145" t="s">
        <v>204</v>
      </c>
      <c r="M291" s="361" t="s">
        <v>300</v>
      </c>
      <c r="N291" s="362"/>
      <c r="O291" s="362"/>
      <c r="P291" s="362"/>
      <c r="Q291" s="417"/>
    </row>
    <row r="292" spans="1:17" s="8" customFormat="1" ht="14.1" customHeight="1" x14ac:dyDescent="0.2">
      <c r="A292" s="145">
        <v>92</v>
      </c>
      <c r="B292" s="145" t="s">
        <v>87</v>
      </c>
      <c r="C292" s="104" t="s">
        <v>301</v>
      </c>
      <c r="D292" s="148">
        <v>36684</v>
      </c>
      <c r="E292" s="148">
        <v>36687</v>
      </c>
      <c r="F292" s="145"/>
      <c r="G292" s="145"/>
      <c r="H292" s="145"/>
      <c r="I292" s="145"/>
      <c r="J292" s="145">
        <v>268</v>
      </c>
      <c r="K292" s="145" t="s">
        <v>29</v>
      </c>
      <c r="L292" s="145" t="s">
        <v>204</v>
      </c>
      <c r="M292" s="364"/>
      <c r="N292" s="365"/>
      <c r="O292" s="365"/>
      <c r="P292" s="365"/>
      <c r="Q292" s="417"/>
    </row>
    <row r="293" spans="1:17" s="8" customFormat="1" ht="13.5" customHeight="1" x14ac:dyDescent="0.2">
      <c r="A293" s="145">
        <v>93</v>
      </c>
      <c r="B293" s="145" t="s">
        <v>87</v>
      </c>
      <c r="C293" s="145" t="s">
        <v>302</v>
      </c>
      <c r="D293" s="148">
        <v>36687</v>
      </c>
      <c r="E293" s="148">
        <v>36691</v>
      </c>
      <c r="F293" s="145"/>
      <c r="G293" s="145"/>
      <c r="H293" s="145"/>
      <c r="I293" s="145"/>
      <c r="J293" s="145">
        <v>223</v>
      </c>
      <c r="K293" s="145" t="s">
        <v>29</v>
      </c>
      <c r="L293" s="145" t="s">
        <v>204</v>
      </c>
      <c r="M293" s="364"/>
      <c r="N293" s="365"/>
      <c r="O293" s="365"/>
      <c r="P293" s="365"/>
      <c r="Q293" s="417"/>
    </row>
    <row r="294" spans="1:17" s="8" customFormat="1" ht="14.1" customHeight="1" x14ac:dyDescent="0.2">
      <c r="A294" s="145">
        <v>94</v>
      </c>
      <c r="B294" s="145" t="s">
        <v>87</v>
      </c>
      <c r="C294" s="145" t="s">
        <v>303</v>
      </c>
      <c r="D294" s="148">
        <v>36688</v>
      </c>
      <c r="E294" s="148">
        <v>36693</v>
      </c>
      <c r="F294" s="145"/>
      <c r="G294" s="145"/>
      <c r="H294" s="145"/>
      <c r="I294" s="145"/>
      <c r="J294" s="145">
        <v>239</v>
      </c>
      <c r="K294" s="145" t="s">
        <v>29</v>
      </c>
      <c r="L294" s="145" t="s">
        <v>204</v>
      </c>
      <c r="M294" s="364"/>
      <c r="N294" s="365"/>
      <c r="O294" s="365"/>
      <c r="P294" s="365"/>
      <c r="Q294" s="417"/>
    </row>
    <row r="295" spans="1:17" s="8" customFormat="1" ht="14.1" customHeight="1" x14ac:dyDescent="0.2">
      <c r="A295" s="145">
        <v>95</v>
      </c>
      <c r="B295" s="145" t="s">
        <v>87</v>
      </c>
      <c r="C295" s="145" t="s">
        <v>304</v>
      </c>
      <c r="D295" s="148">
        <v>36693</v>
      </c>
      <c r="E295" s="148">
        <v>36696</v>
      </c>
      <c r="F295" s="145"/>
      <c r="G295" s="145"/>
      <c r="H295" s="145"/>
      <c r="I295" s="145"/>
      <c r="J295" s="145">
        <v>225</v>
      </c>
      <c r="K295" s="145" t="s">
        <v>29</v>
      </c>
      <c r="L295" s="145" t="s">
        <v>204</v>
      </c>
      <c r="M295" s="364"/>
      <c r="N295" s="365"/>
      <c r="O295" s="365"/>
      <c r="P295" s="365"/>
      <c r="Q295" s="417"/>
    </row>
    <row r="296" spans="1:17" s="8" customFormat="1" ht="14.1" customHeight="1" x14ac:dyDescent="0.2">
      <c r="A296" s="145">
        <v>96</v>
      </c>
      <c r="B296" s="145" t="s">
        <v>87</v>
      </c>
      <c r="C296" s="145" t="s">
        <v>305</v>
      </c>
      <c r="D296" s="148">
        <v>36696</v>
      </c>
      <c r="E296" s="148">
        <v>36698</v>
      </c>
      <c r="F296" s="145"/>
      <c r="G296" s="145">
        <v>5</v>
      </c>
      <c r="H296" s="145"/>
      <c r="I296" s="145"/>
      <c r="J296" s="145">
        <v>234</v>
      </c>
      <c r="K296" s="145" t="s">
        <v>29</v>
      </c>
      <c r="L296" s="145" t="s">
        <v>204</v>
      </c>
      <c r="M296" s="364"/>
      <c r="N296" s="365"/>
      <c r="O296" s="365"/>
      <c r="P296" s="365"/>
      <c r="Q296" s="417"/>
    </row>
    <row r="297" spans="1:17" s="8" customFormat="1" ht="14.1" customHeight="1" x14ac:dyDescent="0.2">
      <c r="A297" s="145">
        <v>97</v>
      </c>
      <c r="B297" s="145" t="s">
        <v>87</v>
      </c>
      <c r="C297" s="145" t="s">
        <v>306</v>
      </c>
      <c r="D297" s="148">
        <v>36698</v>
      </c>
      <c r="E297" s="148">
        <v>36700</v>
      </c>
      <c r="F297" s="145"/>
      <c r="G297" s="145"/>
      <c r="H297" s="145"/>
      <c r="I297" s="145"/>
      <c r="J297" s="145">
        <v>236</v>
      </c>
      <c r="K297" s="145" t="s">
        <v>29</v>
      </c>
      <c r="L297" s="145" t="s">
        <v>204</v>
      </c>
      <c r="M297" s="364"/>
      <c r="N297" s="365"/>
      <c r="O297" s="365"/>
      <c r="P297" s="365"/>
      <c r="Q297" s="417"/>
    </row>
    <row r="298" spans="1:17" s="8" customFormat="1" ht="14.1" customHeight="1" x14ac:dyDescent="0.2">
      <c r="A298" s="145">
        <v>98</v>
      </c>
      <c r="B298" s="145" t="s">
        <v>87</v>
      </c>
      <c r="C298" s="145" t="s">
        <v>307</v>
      </c>
      <c r="D298" s="148">
        <v>37750</v>
      </c>
      <c r="E298" s="148">
        <v>36704</v>
      </c>
      <c r="F298" s="145"/>
      <c r="G298" s="145"/>
      <c r="H298" s="145"/>
      <c r="I298" s="145"/>
      <c r="J298" s="145">
        <v>234</v>
      </c>
      <c r="K298" s="145" t="s">
        <v>29</v>
      </c>
      <c r="L298" s="145" t="s">
        <v>204</v>
      </c>
      <c r="M298" s="364"/>
      <c r="N298" s="365"/>
      <c r="O298" s="365"/>
      <c r="P298" s="365"/>
      <c r="Q298" s="417"/>
    </row>
    <row r="299" spans="1:17" s="8" customFormat="1" ht="14.1" customHeight="1" x14ac:dyDescent="0.2">
      <c r="A299" s="145">
        <v>99</v>
      </c>
      <c r="B299" s="145" t="s">
        <v>87</v>
      </c>
      <c r="C299" s="145" t="s">
        <v>308</v>
      </c>
      <c r="D299" s="148">
        <v>36704</v>
      </c>
      <c r="E299" s="148">
        <v>36706</v>
      </c>
      <c r="F299" s="145"/>
      <c r="G299" s="145"/>
      <c r="H299" s="145"/>
      <c r="I299" s="145"/>
      <c r="J299" s="145">
        <v>259</v>
      </c>
      <c r="K299" s="145" t="s">
        <v>29</v>
      </c>
      <c r="L299" s="145" t="s">
        <v>204</v>
      </c>
      <c r="M299" s="364"/>
      <c r="N299" s="365"/>
      <c r="O299" s="365"/>
      <c r="P299" s="365"/>
      <c r="Q299" s="417"/>
    </row>
    <row r="300" spans="1:17" s="8" customFormat="1" ht="14.1" customHeight="1" x14ac:dyDescent="0.2">
      <c r="A300" s="145">
        <v>100</v>
      </c>
      <c r="B300" s="145" t="s">
        <v>87</v>
      </c>
      <c r="C300" s="145" t="s">
        <v>309</v>
      </c>
      <c r="D300" s="148">
        <v>36706</v>
      </c>
      <c r="E300" s="148">
        <v>36706</v>
      </c>
      <c r="F300" s="145"/>
      <c r="G300" s="145"/>
      <c r="H300" s="145"/>
      <c r="I300" s="145"/>
      <c r="J300" s="145">
        <v>263</v>
      </c>
      <c r="K300" s="145" t="s">
        <v>29</v>
      </c>
      <c r="L300" s="145" t="s">
        <v>204</v>
      </c>
      <c r="M300" s="372"/>
      <c r="N300" s="373"/>
      <c r="O300" s="373"/>
      <c r="P300" s="373"/>
      <c r="Q300" s="417"/>
    </row>
    <row r="301" spans="1:17" s="8" customFormat="1" ht="14.1" customHeight="1" x14ac:dyDescent="0.2">
      <c r="A301" s="145">
        <v>101</v>
      </c>
      <c r="B301" s="145" t="s">
        <v>87</v>
      </c>
      <c r="C301" s="145" t="s">
        <v>310</v>
      </c>
      <c r="D301" s="148">
        <v>36709</v>
      </c>
      <c r="E301" s="148">
        <v>36711</v>
      </c>
      <c r="F301" s="145"/>
      <c r="G301" s="145">
        <v>5</v>
      </c>
      <c r="H301" s="145"/>
      <c r="I301" s="145"/>
      <c r="J301" s="145">
        <v>216</v>
      </c>
      <c r="K301" s="145" t="s">
        <v>29</v>
      </c>
      <c r="L301" s="145" t="s">
        <v>204</v>
      </c>
      <c r="M301" s="361" t="s">
        <v>311</v>
      </c>
      <c r="N301" s="362"/>
      <c r="O301" s="362"/>
      <c r="P301" s="362"/>
      <c r="Q301" s="417"/>
    </row>
    <row r="302" spans="1:17" s="8" customFormat="1" ht="14.1" customHeight="1" x14ac:dyDescent="0.2">
      <c r="A302" s="145">
        <v>102</v>
      </c>
      <c r="B302" s="145" t="s">
        <v>87</v>
      </c>
      <c r="C302" s="145" t="s">
        <v>312</v>
      </c>
      <c r="D302" s="148">
        <v>36711</v>
      </c>
      <c r="E302" s="148">
        <v>36684</v>
      </c>
      <c r="F302" s="145"/>
      <c r="G302" s="145"/>
      <c r="H302" s="145"/>
      <c r="I302" s="145"/>
      <c r="J302" s="145">
        <v>271</v>
      </c>
      <c r="K302" s="145" t="s">
        <v>29</v>
      </c>
      <c r="L302" s="145" t="s">
        <v>204</v>
      </c>
      <c r="M302" s="364"/>
      <c r="N302" s="365"/>
      <c r="O302" s="365"/>
      <c r="P302" s="365"/>
      <c r="Q302" s="417"/>
    </row>
    <row r="303" spans="1:17" s="8" customFormat="1" ht="14.1" customHeight="1" x14ac:dyDescent="0.2">
      <c r="A303" s="145">
        <v>103</v>
      </c>
      <c r="B303" s="145" t="s">
        <v>87</v>
      </c>
      <c r="C303" s="145" t="s">
        <v>313</v>
      </c>
      <c r="D303" s="148">
        <v>36714</v>
      </c>
      <c r="E303" s="148">
        <v>36717</v>
      </c>
      <c r="F303" s="145"/>
      <c r="G303" s="145"/>
      <c r="H303" s="145"/>
      <c r="I303" s="145"/>
      <c r="J303" s="145">
        <v>266</v>
      </c>
      <c r="K303" s="145" t="s">
        <v>29</v>
      </c>
      <c r="L303" s="145" t="s">
        <v>204</v>
      </c>
      <c r="M303" s="364"/>
      <c r="N303" s="365"/>
      <c r="O303" s="365"/>
      <c r="P303" s="365"/>
      <c r="Q303" s="417"/>
    </row>
    <row r="304" spans="1:17" s="8" customFormat="1" ht="14.1" customHeight="1" x14ac:dyDescent="0.2">
      <c r="A304" s="145">
        <v>104</v>
      </c>
      <c r="B304" s="145" t="s">
        <v>87</v>
      </c>
      <c r="C304" s="145" t="s">
        <v>314</v>
      </c>
      <c r="D304" s="148">
        <v>36717</v>
      </c>
      <c r="E304" s="148">
        <v>36718</v>
      </c>
      <c r="F304" s="145"/>
      <c r="G304" s="145"/>
      <c r="H304" s="145"/>
      <c r="I304" s="145"/>
      <c r="J304" s="145">
        <v>245</v>
      </c>
      <c r="K304" s="145" t="s">
        <v>29</v>
      </c>
      <c r="L304" s="145" t="s">
        <v>204</v>
      </c>
      <c r="M304" s="364"/>
      <c r="N304" s="365"/>
      <c r="O304" s="365"/>
      <c r="P304" s="365"/>
      <c r="Q304" s="417"/>
    </row>
    <row r="305" spans="1:17" s="8" customFormat="1" ht="14.1" customHeight="1" x14ac:dyDescent="0.2">
      <c r="A305" s="145">
        <v>105</v>
      </c>
      <c r="B305" s="145" t="s">
        <v>87</v>
      </c>
      <c r="C305" s="145" t="s">
        <v>315</v>
      </c>
      <c r="D305" s="148">
        <v>36718</v>
      </c>
      <c r="E305" s="148">
        <v>36720</v>
      </c>
      <c r="F305" s="149"/>
      <c r="G305" s="145"/>
      <c r="H305" s="145"/>
      <c r="I305" s="145"/>
      <c r="J305" s="145">
        <v>211</v>
      </c>
      <c r="K305" s="145" t="s">
        <v>29</v>
      </c>
      <c r="L305" s="145" t="s">
        <v>204</v>
      </c>
      <c r="M305" s="372"/>
      <c r="N305" s="373"/>
      <c r="O305" s="373"/>
      <c r="P305" s="373"/>
      <c r="Q305" s="417"/>
    </row>
    <row r="306" spans="1:17" s="8" customFormat="1" ht="14.1" customHeight="1" x14ac:dyDescent="0.2">
      <c r="A306" s="145">
        <v>106</v>
      </c>
      <c r="B306" s="145" t="s">
        <v>87</v>
      </c>
      <c r="C306" s="104" t="s">
        <v>316</v>
      </c>
      <c r="D306" s="148">
        <v>36721</v>
      </c>
      <c r="E306" s="148">
        <v>36720</v>
      </c>
      <c r="F306" s="145"/>
      <c r="G306" s="145">
        <v>5</v>
      </c>
      <c r="H306" s="145"/>
      <c r="I306" s="145"/>
      <c r="J306" s="145">
        <v>283</v>
      </c>
      <c r="K306" s="145" t="s">
        <v>29</v>
      </c>
      <c r="L306" s="145" t="s">
        <v>204</v>
      </c>
      <c r="M306" s="361" t="s">
        <v>311</v>
      </c>
      <c r="N306" s="362"/>
      <c r="O306" s="362"/>
      <c r="P306" s="362"/>
      <c r="Q306" s="417"/>
    </row>
    <row r="307" spans="1:17" s="8" customFormat="1" ht="14.1" customHeight="1" x14ac:dyDescent="0.2">
      <c r="A307" s="145">
        <v>107</v>
      </c>
      <c r="B307" s="145" t="s">
        <v>87</v>
      </c>
      <c r="C307" s="104" t="s">
        <v>317</v>
      </c>
      <c r="D307" s="148">
        <v>36723</v>
      </c>
      <c r="E307" s="148">
        <v>36725</v>
      </c>
      <c r="F307" s="145"/>
      <c r="G307" s="145"/>
      <c r="H307" s="145"/>
      <c r="I307" s="145"/>
      <c r="J307" s="145">
        <v>216</v>
      </c>
      <c r="K307" s="145" t="s">
        <v>29</v>
      </c>
      <c r="L307" s="145" t="s">
        <v>204</v>
      </c>
      <c r="M307" s="364"/>
      <c r="N307" s="365"/>
      <c r="O307" s="365"/>
      <c r="P307" s="365"/>
      <c r="Q307" s="417"/>
    </row>
    <row r="308" spans="1:17" s="8" customFormat="1" ht="13.5" customHeight="1" x14ac:dyDescent="0.2">
      <c r="A308" s="145">
        <v>108</v>
      </c>
      <c r="B308" s="145" t="s">
        <v>87</v>
      </c>
      <c r="C308" s="104" t="s">
        <v>318</v>
      </c>
      <c r="D308" s="148">
        <v>36725</v>
      </c>
      <c r="E308" s="148">
        <v>36726</v>
      </c>
      <c r="F308" s="145"/>
      <c r="G308" s="145"/>
      <c r="H308" s="145"/>
      <c r="I308" s="145"/>
      <c r="J308" s="145">
        <v>207</v>
      </c>
      <c r="K308" s="145" t="s">
        <v>29</v>
      </c>
      <c r="L308" s="145" t="s">
        <v>204</v>
      </c>
      <c r="M308" s="364"/>
      <c r="N308" s="365"/>
      <c r="O308" s="365"/>
      <c r="P308" s="365"/>
      <c r="Q308" s="417"/>
    </row>
    <row r="309" spans="1:17" s="8" customFormat="1" ht="14.1" customHeight="1" x14ac:dyDescent="0.2">
      <c r="A309" s="145">
        <v>109</v>
      </c>
      <c r="B309" s="145" t="s">
        <v>87</v>
      </c>
      <c r="C309" s="104" t="s">
        <v>319</v>
      </c>
      <c r="D309" s="148">
        <v>36727</v>
      </c>
      <c r="E309" s="148">
        <v>36725</v>
      </c>
      <c r="F309" s="145"/>
      <c r="G309" s="145"/>
      <c r="H309" s="145"/>
      <c r="I309" s="145"/>
      <c r="J309" s="145">
        <v>254</v>
      </c>
      <c r="K309" s="145" t="s">
        <v>29</v>
      </c>
      <c r="L309" s="145" t="s">
        <v>204</v>
      </c>
      <c r="M309" s="364"/>
      <c r="N309" s="365"/>
      <c r="O309" s="365"/>
      <c r="P309" s="365"/>
      <c r="Q309" s="417"/>
    </row>
    <row r="310" spans="1:17" s="8" customFormat="1" ht="14.1" customHeight="1" x14ac:dyDescent="0.2">
      <c r="A310" s="145">
        <v>110</v>
      </c>
      <c r="B310" s="145" t="s">
        <v>87</v>
      </c>
      <c r="C310" s="104" t="s">
        <v>320</v>
      </c>
      <c r="D310" s="148">
        <v>36725</v>
      </c>
      <c r="E310" s="148">
        <v>36730</v>
      </c>
      <c r="F310" s="145"/>
      <c r="G310" s="145"/>
      <c r="H310" s="145"/>
      <c r="I310" s="145"/>
      <c r="J310" s="145">
        <v>261</v>
      </c>
      <c r="K310" s="145" t="s">
        <v>29</v>
      </c>
      <c r="L310" s="145" t="s">
        <v>204</v>
      </c>
      <c r="M310" s="364"/>
      <c r="N310" s="365"/>
      <c r="O310" s="365"/>
      <c r="P310" s="365"/>
      <c r="Q310" s="417"/>
    </row>
    <row r="311" spans="1:17" s="8" customFormat="1" ht="14.1" customHeight="1" x14ac:dyDescent="0.2">
      <c r="A311" s="145">
        <v>111</v>
      </c>
      <c r="B311" s="145" t="s">
        <v>87</v>
      </c>
      <c r="C311" s="104" t="s">
        <v>321</v>
      </c>
      <c r="D311" s="148">
        <v>36754</v>
      </c>
      <c r="E311" s="148">
        <v>36856</v>
      </c>
      <c r="F311" s="145"/>
      <c r="G311" s="145">
        <v>5</v>
      </c>
      <c r="H311" s="145"/>
      <c r="I311" s="145"/>
      <c r="J311" s="145">
        <v>251</v>
      </c>
      <c r="K311" s="145" t="s">
        <v>29</v>
      </c>
      <c r="L311" s="145" t="s">
        <v>204</v>
      </c>
      <c r="M311" s="364"/>
      <c r="N311" s="365"/>
      <c r="O311" s="365"/>
      <c r="P311" s="365"/>
      <c r="Q311" s="417"/>
    </row>
    <row r="312" spans="1:17" s="8" customFormat="1" ht="14.1" customHeight="1" x14ac:dyDescent="0.2">
      <c r="A312" s="145">
        <v>112</v>
      </c>
      <c r="B312" s="145" t="s">
        <v>87</v>
      </c>
      <c r="C312" s="104" t="s">
        <v>322</v>
      </c>
      <c r="D312" s="148">
        <v>36755</v>
      </c>
      <c r="E312" s="148">
        <v>36734</v>
      </c>
      <c r="F312" s="145"/>
      <c r="G312" s="145"/>
      <c r="H312" s="145"/>
      <c r="I312" s="145"/>
      <c r="J312" s="145">
        <v>224</v>
      </c>
      <c r="K312" s="145" t="s">
        <v>29</v>
      </c>
      <c r="L312" s="145" t="s">
        <v>204</v>
      </c>
      <c r="M312" s="364"/>
      <c r="N312" s="365"/>
      <c r="O312" s="365"/>
      <c r="P312" s="365"/>
      <c r="Q312" s="417"/>
    </row>
    <row r="313" spans="1:17" s="8" customFormat="1" ht="14.1" customHeight="1" x14ac:dyDescent="0.2">
      <c r="A313" s="145">
        <v>113</v>
      </c>
      <c r="B313" s="145" t="s">
        <v>87</v>
      </c>
      <c r="C313" s="104" t="s">
        <v>323</v>
      </c>
      <c r="D313" s="148">
        <v>36658</v>
      </c>
      <c r="E313" s="148">
        <v>36739</v>
      </c>
      <c r="F313" s="145"/>
      <c r="G313" s="145"/>
      <c r="H313" s="145"/>
      <c r="I313" s="145"/>
      <c r="J313" s="145">
        <v>275</v>
      </c>
      <c r="K313" s="145" t="s">
        <v>29</v>
      </c>
      <c r="L313" s="145" t="s">
        <v>204</v>
      </c>
      <c r="M313" s="364"/>
      <c r="N313" s="365"/>
      <c r="O313" s="365"/>
      <c r="P313" s="365"/>
      <c r="Q313" s="417"/>
    </row>
    <row r="314" spans="1:17" s="8" customFormat="1" ht="14.1" customHeight="1" x14ac:dyDescent="0.2">
      <c r="A314" s="145">
        <v>114</v>
      </c>
      <c r="B314" s="145" t="s">
        <v>87</v>
      </c>
      <c r="C314" s="104" t="s">
        <v>324</v>
      </c>
      <c r="D314" s="148">
        <v>36739</v>
      </c>
      <c r="E314" s="148">
        <v>36740</v>
      </c>
      <c r="F314" s="145"/>
      <c r="G314" s="145"/>
      <c r="H314" s="145"/>
      <c r="I314" s="145"/>
      <c r="J314" s="145">
        <v>211</v>
      </c>
      <c r="K314" s="145" t="s">
        <v>29</v>
      </c>
      <c r="L314" s="145" t="s">
        <v>204</v>
      </c>
      <c r="M314" s="364"/>
      <c r="N314" s="365"/>
      <c r="O314" s="365"/>
      <c r="P314" s="365"/>
      <c r="Q314" s="417"/>
    </row>
    <row r="315" spans="1:17" s="8" customFormat="1" ht="14.1" customHeight="1" x14ac:dyDescent="0.2">
      <c r="A315" s="145">
        <v>115</v>
      </c>
      <c r="B315" s="145" t="s">
        <v>87</v>
      </c>
      <c r="C315" s="104" t="s">
        <v>325</v>
      </c>
      <c r="D315" s="148">
        <v>36740</v>
      </c>
      <c r="E315" s="148">
        <v>36742</v>
      </c>
      <c r="F315" s="145"/>
      <c r="G315" s="145"/>
      <c r="H315" s="145"/>
      <c r="I315" s="145"/>
      <c r="J315" s="145">
        <v>254</v>
      </c>
      <c r="K315" s="145" t="s">
        <v>29</v>
      </c>
      <c r="L315" s="145" t="s">
        <v>204</v>
      </c>
      <c r="M315" s="364"/>
      <c r="N315" s="365"/>
      <c r="O315" s="365"/>
      <c r="P315" s="365"/>
      <c r="Q315" s="417"/>
    </row>
    <row r="316" spans="1:17" s="8" customFormat="1" ht="14.1" customHeight="1" x14ac:dyDescent="0.2">
      <c r="A316" s="145">
        <v>116</v>
      </c>
      <c r="B316" s="145" t="s">
        <v>87</v>
      </c>
      <c r="C316" s="104" t="s">
        <v>326</v>
      </c>
      <c r="D316" s="148">
        <v>36742</v>
      </c>
      <c r="E316" s="148">
        <v>36544</v>
      </c>
      <c r="F316" s="145"/>
      <c r="G316" s="145">
        <v>5</v>
      </c>
      <c r="H316" s="145"/>
      <c r="I316" s="145"/>
      <c r="J316" s="145">
        <v>260</v>
      </c>
      <c r="K316" s="145" t="s">
        <v>29</v>
      </c>
      <c r="L316" s="145" t="s">
        <v>204</v>
      </c>
      <c r="M316" s="364"/>
      <c r="N316" s="365"/>
      <c r="O316" s="365"/>
      <c r="P316" s="365"/>
      <c r="Q316" s="417"/>
    </row>
    <row r="317" spans="1:17" s="8" customFormat="1" ht="14.1" customHeight="1" x14ac:dyDescent="0.2">
      <c r="A317" s="145">
        <v>117</v>
      </c>
      <c r="B317" s="145" t="s">
        <v>87</v>
      </c>
      <c r="C317" s="104" t="s">
        <v>327</v>
      </c>
      <c r="D317" s="148">
        <v>36544</v>
      </c>
      <c r="E317" s="148">
        <v>36746</v>
      </c>
      <c r="F317" s="145"/>
      <c r="G317" s="145"/>
      <c r="H317" s="145"/>
      <c r="I317" s="145"/>
      <c r="J317" s="145">
        <v>208</v>
      </c>
      <c r="K317" s="145" t="s">
        <v>29</v>
      </c>
      <c r="L317" s="145" t="s">
        <v>204</v>
      </c>
      <c r="M317" s="364"/>
      <c r="N317" s="365"/>
      <c r="O317" s="365"/>
      <c r="P317" s="365"/>
      <c r="Q317" s="417"/>
    </row>
    <row r="318" spans="1:17" s="8" customFormat="1" ht="14.1" customHeight="1" x14ac:dyDescent="0.2">
      <c r="A318" s="145">
        <v>118</v>
      </c>
      <c r="B318" s="145" t="s">
        <v>87</v>
      </c>
      <c r="C318" s="104" t="s">
        <v>328</v>
      </c>
      <c r="D318" s="148">
        <v>36746</v>
      </c>
      <c r="E318" s="148">
        <v>36748</v>
      </c>
      <c r="F318" s="145"/>
      <c r="G318" s="145"/>
      <c r="H318" s="145"/>
      <c r="I318" s="145"/>
      <c r="J318" s="145">
        <v>236</v>
      </c>
      <c r="K318" s="145" t="s">
        <v>29</v>
      </c>
      <c r="L318" s="145" t="s">
        <v>204</v>
      </c>
      <c r="M318" s="364"/>
      <c r="N318" s="365"/>
      <c r="O318" s="365"/>
      <c r="P318" s="365"/>
      <c r="Q318" s="417"/>
    </row>
    <row r="319" spans="1:17" s="8" customFormat="1" ht="14.1" customHeight="1" x14ac:dyDescent="0.2">
      <c r="A319" s="145">
        <v>119</v>
      </c>
      <c r="B319" s="145" t="s">
        <v>87</v>
      </c>
      <c r="C319" s="104" t="s">
        <v>329</v>
      </c>
      <c r="D319" s="148">
        <v>36748</v>
      </c>
      <c r="E319" s="148">
        <v>36749</v>
      </c>
      <c r="F319" s="145"/>
      <c r="G319" s="145"/>
      <c r="H319" s="145"/>
      <c r="I319" s="145"/>
      <c r="J319" s="145">
        <v>225</v>
      </c>
      <c r="K319" s="145" t="s">
        <v>29</v>
      </c>
      <c r="L319" s="145" t="s">
        <v>204</v>
      </c>
      <c r="M319" s="364"/>
      <c r="N319" s="365"/>
      <c r="O319" s="365"/>
      <c r="P319" s="365"/>
      <c r="Q319" s="417"/>
    </row>
    <row r="320" spans="1:17" s="8" customFormat="1" ht="14.1" customHeight="1" x14ac:dyDescent="0.2">
      <c r="A320" s="145">
        <v>120</v>
      </c>
      <c r="B320" s="145" t="s">
        <v>87</v>
      </c>
      <c r="C320" s="104" t="s">
        <v>330</v>
      </c>
      <c r="D320" s="148">
        <v>36749</v>
      </c>
      <c r="E320" s="148">
        <v>36753</v>
      </c>
      <c r="F320" s="149"/>
      <c r="G320" s="145"/>
      <c r="H320" s="145"/>
      <c r="I320" s="145"/>
      <c r="J320" s="145">
        <v>242</v>
      </c>
      <c r="K320" s="145" t="s">
        <v>29</v>
      </c>
      <c r="L320" s="145" t="s">
        <v>204</v>
      </c>
      <c r="M320" s="372"/>
      <c r="N320" s="373"/>
      <c r="O320" s="373"/>
      <c r="P320" s="373"/>
      <c r="Q320" s="417"/>
    </row>
    <row r="321" spans="1:17" s="8" customFormat="1" ht="14.1" customHeight="1" x14ac:dyDescent="0.2">
      <c r="A321" s="145">
        <v>121</v>
      </c>
      <c r="B321" s="145" t="s">
        <v>87</v>
      </c>
      <c r="C321" s="104" t="s">
        <v>331</v>
      </c>
      <c r="D321" s="148">
        <v>36753</v>
      </c>
      <c r="E321" s="148">
        <v>36755</v>
      </c>
      <c r="F321" s="145"/>
      <c r="G321" s="145">
        <v>5</v>
      </c>
      <c r="H321" s="145"/>
      <c r="I321" s="145"/>
      <c r="J321" s="145">
        <v>233</v>
      </c>
      <c r="K321" s="145" t="s">
        <v>29</v>
      </c>
      <c r="L321" s="145" t="s">
        <v>204</v>
      </c>
      <c r="M321" s="361" t="s">
        <v>332</v>
      </c>
      <c r="N321" s="362"/>
      <c r="O321" s="362"/>
      <c r="P321" s="362"/>
      <c r="Q321" s="417"/>
    </row>
    <row r="322" spans="1:17" s="8" customFormat="1" ht="14.1" customHeight="1" x14ac:dyDescent="0.2">
      <c r="A322" s="145">
        <v>122</v>
      </c>
      <c r="B322" s="145" t="s">
        <v>87</v>
      </c>
      <c r="C322" s="104" t="s">
        <v>333</v>
      </c>
      <c r="D322" s="148">
        <v>36755</v>
      </c>
      <c r="E322" s="148">
        <v>36759</v>
      </c>
      <c r="F322" s="145"/>
      <c r="G322" s="145"/>
      <c r="H322" s="145"/>
      <c r="I322" s="145"/>
      <c r="J322" s="145">
        <v>250</v>
      </c>
      <c r="K322" s="145" t="s">
        <v>29</v>
      </c>
      <c r="L322" s="145" t="s">
        <v>204</v>
      </c>
      <c r="M322" s="364"/>
      <c r="N322" s="365"/>
      <c r="O322" s="365"/>
      <c r="P322" s="365"/>
      <c r="Q322" s="417"/>
    </row>
    <row r="323" spans="1:17" s="8" customFormat="1" ht="13.5" customHeight="1" x14ac:dyDescent="0.2">
      <c r="A323" s="145">
        <v>123</v>
      </c>
      <c r="B323" s="145" t="s">
        <v>87</v>
      </c>
      <c r="C323" s="104" t="s">
        <v>334</v>
      </c>
      <c r="D323" s="148">
        <v>36759</v>
      </c>
      <c r="E323" s="148">
        <v>36761</v>
      </c>
      <c r="F323" s="145"/>
      <c r="G323" s="145"/>
      <c r="H323" s="145"/>
      <c r="I323" s="145"/>
      <c r="J323" s="145">
        <v>236</v>
      </c>
      <c r="K323" s="145" t="s">
        <v>29</v>
      </c>
      <c r="L323" s="145" t="s">
        <v>204</v>
      </c>
      <c r="M323" s="364"/>
      <c r="N323" s="365"/>
      <c r="O323" s="365"/>
      <c r="P323" s="365"/>
      <c r="Q323" s="417"/>
    </row>
    <row r="324" spans="1:17" s="8" customFormat="1" ht="14.1" customHeight="1" x14ac:dyDescent="0.2">
      <c r="A324" s="145">
        <v>124</v>
      </c>
      <c r="B324" s="145" t="s">
        <v>87</v>
      </c>
      <c r="C324" s="104" t="s">
        <v>335</v>
      </c>
      <c r="D324" s="148">
        <v>36761</v>
      </c>
      <c r="E324" s="148">
        <v>36766</v>
      </c>
      <c r="F324" s="145"/>
      <c r="G324" s="145"/>
      <c r="H324" s="145"/>
      <c r="I324" s="145"/>
      <c r="J324" s="145">
        <v>223</v>
      </c>
      <c r="K324" s="145" t="s">
        <v>29</v>
      </c>
      <c r="L324" s="145" t="s">
        <v>204</v>
      </c>
      <c r="M324" s="364"/>
      <c r="N324" s="365"/>
      <c r="O324" s="365"/>
      <c r="P324" s="365"/>
      <c r="Q324" s="417"/>
    </row>
    <row r="325" spans="1:17" s="8" customFormat="1" ht="14.1" customHeight="1" x14ac:dyDescent="0.2">
      <c r="A325" s="145">
        <v>125</v>
      </c>
      <c r="B325" s="145" t="s">
        <v>87</v>
      </c>
      <c r="C325" s="104" t="s">
        <v>336</v>
      </c>
      <c r="D325" s="148">
        <v>36766</v>
      </c>
      <c r="E325" s="148">
        <v>36765</v>
      </c>
      <c r="F325" s="145"/>
      <c r="G325" s="145"/>
      <c r="H325" s="145"/>
      <c r="I325" s="145"/>
      <c r="J325" s="145">
        <v>213</v>
      </c>
      <c r="K325" s="145" t="s">
        <v>29</v>
      </c>
      <c r="L325" s="145" t="s">
        <v>204</v>
      </c>
      <c r="M325" s="364"/>
      <c r="N325" s="365"/>
      <c r="O325" s="365"/>
      <c r="P325" s="365"/>
      <c r="Q325" s="417"/>
    </row>
    <row r="326" spans="1:17" s="8" customFormat="1" ht="14.1" customHeight="1" x14ac:dyDescent="0.2">
      <c r="A326" s="145">
        <v>126</v>
      </c>
      <c r="B326" s="145" t="s">
        <v>87</v>
      </c>
      <c r="C326" s="104" t="s">
        <v>337</v>
      </c>
      <c r="D326" s="148">
        <v>36765</v>
      </c>
      <c r="E326" s="148">
        <v>36768</v>
      </c>
      <c r="F326" s="145"/>
      <c r="G326" s="145">
        <v>5</v>
      </c>
      <c r="H326" s="145"/>
      <c r="I326" s="145"/>
      <c r="J326" s="145">
        <v>222</v>
      </c>
      <c r="K326" s="145" t="s">
        <v>29</v>
      </c>
      <c r="L326" s="145" t="s">
        <v>204</v>
      </c>
      <c r="M326" s="364"/>
      <c r="N326" s="365"/>
      <c r="O326" s="365"/>
      <c r="P326" s="365"/>
      <c r="Q326" s="417"/>
    </row>
    <row r="327" spans="1:17" s="8" customFormat="1" ht="14.1" customHeight="1" x14ac:dyDescent="0.2">
      <c r="A327" s="145">
        <v>127</v>
      </c>
      <c r="B327" s="145" t="s">
        <v>87</v>
      </c>
      <c r="C327" s="104" t="s">
        <v>338</v>
      </c>
      <c r="D327" s="148">
        <v>36768</v>
      </c>
      <c r="E327" s="148">
        <v>36795</v>
      </c>
      <c r="F327" s="145"/>
      <c r="G327" s="145"/>
      <c r="H327" s="145"/>
      <c r="I327" s="145"/>
      <c r="J327" s="145">
        <v>245</v>
      </c>
      <c r="K327" s="145" t="s">
        <v>29</v>
      </c>
      <c r="L327" s="145" t="s">
        <v>204</v>
      </c>
      <c r="M327" s="364"/>
      <c r="N327" s="365"/>
      <c r="O327" s="365"/>
      <c r="P327" s="365"/>
      <c r="Q327" s="417"/>
    </row>
    <row r="328" spans="1:17" s="8" customFormat="1" ht="14.1" customHeight="1" x14ac:dyDescent="0.2">
      <c r="A328" s="145">
        <v>128</v>
      </c>
      <c r="B328" s="145" t="s">
        <v>87</v>
      </c>
      <c r="C328" s="104" t="s">
        <v>339</v>
      </c>
      <c r="D328" s="148">
        <v>36772</v>
      </c>
      <c r="E328" s="148">
        <v>36775</v>
      </c>
      <c r="F328" s="145"/>
      <c r="G328" s="145"/>
      <c r="H328" s="145"/>
      <c r="I328" s="145"/>
      <c r="J328" s="145">
        <v>249</v>
      </c>
      <c r="K328" s="145" t="s">
        <v>29</v>
      </c>
      <c r="L328" s="145" t="s">
        <v>204</v>
      </c>
      <c r="M328" s="364"/>
      <c r="N328" s="365"/>
      <c r="O328" s="365"/>
      <c r="P328" s="365"/>
      <c r="Q328" s="417"/>
    </row>
    <row r="329" spans="1:17" s="8" customFormat="1" ht="14.1" customHeight="1" x14ac:dyDescent="0.2">
      <c r="A329" s="145">
        <v>129</v>
      </c>
      <c r="B329" s="145" t="s">
        <v>87</v>
      </c>
      <c r="C329" s="104" t="s">
        <v>340</v>
      </c>
      <c r="D329" s="148">
        <v>36775</v>
      </c>
      <c r="E329" s="148">
        <v>36779</v>
      </c>
      <c r="F329" s="145"/>
      <c r="G329" s="145"/>
      <c r="H329" s="145"/>
      <c r="I329" s="145"/>
      <c r="J329" s="145">
        <v>275</v>
      </c>
      <c r="K329" s="145" t="s">
        <v>29</v>
      </c>
      <c r="L329" s="145" t="s">
        <v>204</v>
      </c>
      <c r="M329" s="364"/>
      <c r="N329" s="365"/>
      <c r="O329" s="365"/>
      <c r="P329" s="365"/>
      <c r="Q329" s="417"/>
    </row>
    <row r="330" spans="1:17" s="8" customFormat="1" ht="14.1" customHeight="1" x14ac:dyDescent="0.2">
      <c r="A330" s="145">
        <v>130</v>
      </c>
      <c r="B330" s="145" t="s">
        <v>87</v>
      </c>
      <c r="C330" s="104" t="s">
        <v>341</v>
      </c>
      <c r="D330" s="148">
        <v>36779</v>
      </c>
      <c r="E330" s="148">
        <v>36777</v>
      </c>
      <c r="F330" s="145"/>
      <c r="G330" s="145"/>
      <c r="H330" s="145"/>
      <c r="I330" s="145"/>
      <c r="J330" s="145">
        <v>296</v>
      </c>
      <c r="K330" s="145" t="s">
        <v>29</v>
      </c>
      <c r="L330" s="145" t="s">
        <v>204</v>
      </c>
      <c r="M330" s="364"/>
      <c r="N330" s="365"/>
      <c r="O330" s="365"/>
      <c r="P330" s="365"/>
      <c r="Q330" s="417"/>
    </row>
    <row r="331" spans="1:17" s="8" customFormat="1" ht="14.1" customHeight="1" x14ac:dyDescent="0.2">
      <c r="A331" s="145">
        <v>131</v>
      </c>
      <c r="B331" s="145" t="s">
        <v>87</v>
      </c>
      <c r="C331" s="104" t="s">
        <v>342</v>
      </c>
      <c r="D331" s="148">
        <v>36782</v>
      </c>
      <c r="E331" s="148">
        <v>36784</v>
      </c>
      <c r="F331" s="145"/>
      <c r="G331" s="145">
        <v>5</v>
      </c>
      <c r="H331" s="145"/>
      <c r="I331" s="145"/>
      <c r="J331" s="145">
        <v>226</v>
      </c>
      <c r="K331" s="145" t="s">
        <v>29</v>
      </c>
      <c r="L331" s="145" t="s">
        <v>204</v>
      </c>
      <c r="M331" s="364"/>
      <c r="N331" s="365"/>
      <c r="O331" s="365"/>
      <c r="P331" s="365"/>
      <c r="Q331" s="417"/>
    </row>
    <row r="332" spans="1:17" s="8" customFormat="1" ht="14.1" customHeight="1" x14ac:dyDescent="0.2">
      <c r="A332" s="145">
        <v>132</v>
      </c>
      <c r="B332" s="145" t="s">
        <v>87</v>
      </c>
      <c r="C332" s="104" t="s">
        <v>343</v>
      </c>
      <c r="D332" s="148">
        <v>36784</v>
      </c>
      <c r="E332" s="148">
        <v>36787</v>
      </c>
      <c r="F332" s="145"/>
      <c r="G332" s="145"/>
      <c r="H332" s="145"/>
      <c r="I332" s="145"/>
      <c r="J332" s="145">
        <v>241</v>
      </c>
      <c r="K332" s="145" t="s">
        <v>29</v>
      </c>
      <c r="L332" s="145" t="s">
        <v>204</v>
      </c>
      <c r="M332" s="364"/>
      <c r="N332" s="365"/>
      <c r="O332" s="365"/>
      <c r="P332" s="365"/>
      <c r="Q332" s="417"/>
    </row>
    <row r="333" spans="1:17" s="8" customFormat="1" ht="14.1" customHeight="1" x14ac:dyDescent="0.2">
      <c r="A333" s="145">
        <v>133</v>
      </c>
      <c r="B333" s="145" t="s">
        <v>87</v>
      </c>
      <c r="C333" s="104" t="s">
        <v>344</v>
      </c>
      <c r="D333" s="148">
        <v>36786</v>
      </c>
      <c r="E333" s="148">
        <v>36789</v>
      </c>
      <c r="F333" s="145"/>
      <c r="G333" s="145"/>
      <c r="H333" s="145"/>
      <c r="I333" s="145"/>
      <c r="J333" s="145">
        <v>232</v>
      </c>
      <c r="K333" s="145" t="s">
        <v>29</v>
      </c>
      <c r="L333" s="145" t="s">
        <v>204</v>
      </c>
      <c r="M333" s="364"/>
      <c r="N333" s="365"/>
      <c r="O333" s="365"/>
      <c r="P333" s="365"/>
      <c r="Q333" s="417"/>
    </row>
    <row r="334" spans="1:17" s="8" customFormat="1" ht="14.1" customHeight="1" x14ac:dyDescent="0.2">
      <c r="A334" s="145">
        <v>134</v>
      </c>
      <c r="B334" s="145" t="s">
        <v>87</v>
      </c>
      <c r="C334" s="104" t="s">
        <v>345</v>
      </c>
      <c r="D334" s="148">
        <v>36789</v>
      </c>
      <c r="E334" s="148">
        <v>36791</v>
      </c>
      <c r="F334" s="145"/>
      <c r="G334" s="145"/>
      <c r="H334" s="145"/>
      <c r="I334" s="145"/>
      <c r="J334" s="145">
        <v>212</v>
      </c>
      <c r="K334" s="145" t="s">
        <v>29</v>
      </c>
      <c r="L334" s="145" t="s">
        <v>204</v>
      </c>
      <c r="M334" s="364"/>
      <c r="N334" s="365"/>
      <c r="O334" s="365"/>
      <c r="P334" s="365"/>
      <c r="Q334" s="417"/>
    </row>
    <row r="335" spans="1:17" s="8" customFormat="1" ht="14.1" customHeight="1" x14ac:dyDescent="0.2">
      <c r="A335" s="145">
        <v>1</v>
      </c>
      <c r="B335" s="145" t="s">
        <v>87</v>
      </c>
      <c r="C335" s="104" t="s">
        <v>453</v>
      </c>
      <c r="D335" s="148">
        <v>36580</v>
      </c>
      <c r="E335" s="148">
        <v>36795</v>
      </c>
      <c r="F335" s="145"/>
      <c r="G335" s="145">
        <v>5</v>
      </c>
      <c r="H335" s="145"/>
      <c r="I335" s="145"/>
      <c r="J335" s="145">
        <v>229</v>
      </c>
      <c r="K335" s="145" t="s">
        <v>29</v>
      </c>
      <c r="L335" s="145" t="s">
        <v>204</v>
      </c>
      <c r="M335" s="361" t="s">
        <v>454</v>
      </c>
      <c r="N335" s="362"/>
      <c r="O335" s="362"/>
      <c r="P335" s="362"/>
      <c r="Q335" s="417"/>
    </row>
    <row r="336" spans="1:17" s="8" customFormat="1" ht="14.1" customHeight="1" x14ac:dyDescent="0.2">
      <c r="A336" s="145">
        <v>2</v>
      </c>
      <c r="B336" s="145" t="s">
        <v>87</v>
      </c>
      <c r="C336" s="104" t="s">
        <v>455</v>
      </c>
      <c r="D336" s="148">
        <v>36795</v>
      </c>
      <c r="E336" s="148">
        <v>36797</v>
      </c>
      <c r="F336" s="145"/>
      <c r="G336" s="145"/>
      <c r="H336" s="145"/>
      <c r="I336" s="145"/>
      <c r="J336" s="145">
        <v>205</v>
      </c>
      <c r="K336" s="145" t="s">
        <v>29</v>
      </c>
      <c r="L336" s="145" t="s">
        <v>204</v>
      </c>
      <c r="M336" s="364"/>
      <c r="N336" s="365"/>
      <c r="O336" s="365"/>
      <c r="P336" s="365"/>
      <c r="Q336" s="417"/>
    </row>
    <row r="337" spans="1:17" s="8" customFormat="1" ht="13.5" customHeight="1" x14ac:dyDescent="0.2">
      <c r="A337" s="145">
        <v>3</v>
      </c>
      <c r="B337" s="145" t="s">
        <v>87</v>
      </c>
      <c r="C337" s="104" t="s">
        <v>456</v>
      </c>
      <c r="D337" s="148">
        <v>36797</v>
      </c>
      <c r="E337" s="148">
        <v>36798</v>
      </c>
      <c r="F337" s="145"/>
      <c r="G337" s="145"/>
      <c r="H337" s="145"/>
      <c r="I337" s="145"/>
      <c r="J337" s="145">
        <v>205</v>
      </c>
      <c r="K337" s="145" t="s">
        <v>29</v>
      </c>
      <c r="L337" s="145" t="s">
        <v>204</v>
      </c>
      <c r="M337" s="364"/>
      <c r="N337" s="365"/>
      <c r="O337" s="365"/>
      <c r="P337" s="365"/>
      <c r="Q337" s="417"/>
    </row>
    <row r="338" spans="1:17" s="8" customFormat="1" ht="14.1" customHeight="1" x14ac:dyDescent="0.2">
      <c r="A338" s="145">
        <v>4</v>
      </c>
      <c r="B338" s="145" t="s">
        <v>87</v>
      </c>
      <c r="C338" s="104" t="s">
        <v>457</v>
      </c>
      <c r="D338" s="148">
        <v>36801</v>
      </c>
      <c r="E338" s="148">
        <v>36799</v>
      </c>
      <c r="F338" s="145"/>
      <c r="G338" s="145"/>
      <c r="H338" s="145"/>
      <c r="I338" s="145"/>
      <c r="J338" s="145">
        <v>265</v>
      </c>
      <c r="K338" s="145" t="s">
        <v>29</v>
      </c>
      <c r="L338" s="145" t="s">
        <v>204</v>
      </c>
      <c r="M338" s="364"/>
      <c r="N338" s="365"/>
      <c r="O338" s="365"/>
      <c r="P338" s="365"/>
      <c r="Q338" s="417"/>
    </row>
    <row r="339" spans="1:17" s="8" customFormat="1" ht="14.1" customHeight="1" x14ac:dyDescent="0.2">
      <c r="A339" s="145">
        <v>5</v>
      </c>
      <c r="B339" s="145" t="s">
        <v>87</v>
      </c>
      <c r="C339" s="104" t="s">
        <v>458</v>
      </c>
      <c r="D339" s="148">
        <v>36799</v>
      </c>
      <c r="E339" s="148">
        <v>36806</v>
      </c>
      <c r="F339" s="145"/>
      <c r="G339" s="145"/>
      <c r="H339" s="145"/>
      <c r="I339" s="145"/>
      <c r="J339" s="145">
        <v>237</v>
      </c>
      <c r="K339" s="145" t="s">
        <v>29</v>
      </c>
      <c r="L339" s="145" t="s">
        <v>204</v>
      </c>
      <c r="M339" s="364"/>
      <c r="N339" s="365"/>
      <c r="O339" s="365"/>
      <c r="P339" s="365"/>
      <c r="Q339" s="417"/>
    </row>
    <row r="340" spans="1:17" s="8" customFormat="1" ht="14.1" customHeight="1" x14ac:dyDescent="0.2">
      <c r="A340" s="145">
        <v>6</v>
      </c>
      <c r="B340" s="145" t="s">
        <v>87</v>
      </c>
      <c r="C340" s="104" t="s">
        <v>459</v>
      </c>
      <c r="D340" s="148">
        <v>36776</v>
      </c>
      <c r="E340" s="148">
        <v>36806</v>
      </c>
      <c r="F340" s="145"/>
      <c r="G340" s="145">
        <v>5</v>
      </c>
      <c r="H340" s="145"/>
      <c r="I340" s="145"/>
      <c r="J340" s="145">
        <v>234</v>
      </c>
      <c r="K340" s="145" t="s">
        <v>29</v>
      </c>
      <c r="L340" s="145" t="s">
        <v>204</v>
      </c>
      <c r="M340" s="364"/>
      <c r="N340" s="365"/>
      <c r="O340" s="365"/>
      <c r="P340" s="365"/>
      <c r="Q340" s="417"/>
    </row>
    <row r="341" spans="1:17" s="8" customFormat="1" ht="14.1" customHeight="1" x14ac:dyDescent="0.2">
      <c r="A341" s="145">
        <v>7</v>
      </c>
      <c r="B341" s="145" t="s">
        <v>87</v>
      </c>
      <c r="C341" s="104" t="s">
        <v>460</v>
      </c>
      <c r="D341" s="148">
        <v>36832</v>
      </c>
      <c r="E341" s="148">
        <v>36813</v>
      </c>
      <c r="F341" s="145"/>
      <c r="G341" s="145"/>
      <c r="H341" s="145"/>
      <c r="I341" s="145"/>
      <c r="J341" s="145">
        <v>222</v>
      </c>
      <c r="K341" s="145" t="s">
        <v>29</v>
      </c>
      <c r="L341" s="145" t="s">
        <v>204</v>
      </c>
      <c r="M341" s="364"/>
      <c r="N341" s="365"/>
      <c r="O341" s="365"/>
      <c r="P341" s="365"/>
      <c r="Q341" s="417"/>
    </row>
    <row r="342" spans="1:17" s="8" customFormat="1" ht="14.1" customHeight="1" x14ac:dyDescent="0.2">
      <c r="A342" s="145">
        <v>8</v>
      </c>
      <c r="B342" s="145" t="s">
        <v>87</v>
      </c>
      <c r="C342" s="104" t="s">
        <v>461</v>
      </c>
      <c r="D342" s="148">
        <v>36814</v>
      </c>
      <c r="E342" s="148">
        <v>36816</v>
      </c>
      <c r="F342" s="145"/>
      <c r="G342" s="145"/>
      <c r="H342" s="145"/>
      <c r="I342" s="145"/>
      <c r="J342" s="145">
        <v>222</v>
      </c>
      <c r="K342" s="145" t="s">
        <v>29</v>
      </c>
      <c r="L342" s="145" t="s">
        <v>204</v>
      </c>
      <c r="M342" s="364"/>
      <c r="N342" s="365"/>
      <c r="O342" s="365"/>
      <c r="P342" s="365"/>
      <c r="Q342" s="417"/>
    </row>
    <row r="343" spans="1:17" s="8" customFormat="1" ht="14.1" customHeight="1" x14ac:dyDescent="0.2">
      <c r="A343" s="145">
        <v>9</v>
      </c>
      <c r="B343" s="145" t="s">
        <v>87</v>
      </c>
      <c r="C343" s="104" t="s">
        <v>462</v>
      </c>
      <c r="D343" s="148">
        <v>36816</v>
      </c>
      <c r="E343" s="148">
        <v>36817</v>
      </c>
      <c r="F343" s="145"/>
      <c r="G343" s="145"/>
      <c r="H343" s="145"/>
      <c r="I343" s="145"/>
      <c r="J343" s="145">
        <v>256</v>
      </c>
      <c r="K343" s="145" t="s">
        <v>29</v>
      </c>
      <c r="L343" s="145" t="s">
        <v>204</v>
      </c>
      <c r="M343" s="364"/>
      <c r="N343" s="365"/>
      <c r="O343" s="365"/>
      <c r="P343" s="365"/>
      <c r="Q343" s="417"/>
    </row>
    <row r="344" spans="1:17" s="8" customFormat="1" ht="14.1" customHeight="1" x14ac:dyDescent="0.2">
      <c r="A344" s="145">
        <v>10</v>
      </c>
      <c r="B344" s="145" t="s">
        <v>87</v>
      </c>
      <c r="C344" s="104" t="s">
        <v>463</v>
      </c>
      <c r="D344" s="148">
        <v>36817</v>
      </c>
      <c r="E344" s="148">
        <v>36823</v>
      </c>
      <c r="F344" s="145"/>
      <c r="G344" s="145"/>
      <c r="H344" s="145"/>
      <c r="I344" s="145"/>
      <c r="J344" s="145">
        <v>236</v>
      </c>
      <c r="K344" s="145" t="s">
        <v>29</v>
      </c>
      <c r="L344" s="145" t="s">
        <v>204</v>
      </c>
      <c r="M344" s="364"/>
      <c r="N344" s="365"/>
      <c r="O344" s="365"/>
      <c r="P344" s="365"/>
      <c r="Q344" s="417"/>
    </row>
    <row r="345" spans="1:17" s="8" customFormat="1" ht="14.1" customHeight="1" x14ac:dyDescent="0.2">
      <c r="A345" s="145">
        <v>11</v>
      </c>
      <c r="B345" s="145" t="s">
        <v>87</v>
      </c>
      <c r="C345" s="104" t="s">
        <v>464</v>
      </c>
      <c r="D345" s="148">
        <v>36823</v>
      </c>
      <c r="E345" s="148">
        <v>36826</v>
      </c>
      <c r="F345" s="145"/>
      <c r="G345" s="145">
        <v>5</v>
      </c>
      <c r="H345" s="145"/>
      <c r="I345" s="145"/>
      <c r="J345" s="145">
        <v>250</v>
      </c>
      <c r="K345" s="145" t="s">
        <v>29</v>
      </c>
      <c r="L345" s="145" t="s">
        <v>204</v>
      </c>
      <c r="M345" s="364"/>
      <c r="N345" s="365"/>
      <c r="O345" s="365"/>
      <c r="P345" s="365"/>
      <c r="Q345" s="417"/>
    </row>
    <row r="346" spans="1:17" s="8" customFormat="1" ht="14.1" customHeight="1" x14ac:dyDescent="0.2">
      <c r="A346" s="145">
        <v>12</v>
      </c>
      <c r="B346" s="145" t="s">
        <v>87</v>
      </c>
      <c r="C346" s="104" t="s">
        <v>465</v>
      </c>
      <c r="D346" s="148">
        <v>36827</v>
      </c>
      <c r="E346" s="148">
        <v>36830</v>
      </c>
      <c r="F346" s="145"/>
      <c r="G346" s="145"/>
      <c r="H346" s="145"/>
      <c r="I346" s="145"/>
      <c r="J346" s="145">
        <v>241</v>
      </c>
      <c r="K346" s="145" t="s">
        <v>29</v>
      </c>
      <c r="L346" s="145" t="s">
        <v>204</v>
      </c>
      <c r="M346" s="364"/>
      <c r="N346" s="365"/>
      <c r="O346" s="365"/>
      <c r="P346" s="365"/>
      <c r="Q346" s="417"/>
    </row>
    <row r="347" spans="1:17" s="8" customFormat="1" ht="14.1" customHeight="1" x14ac:dyDescent="0.2">
      <c r="A347" s="145">
        <v>13</v>
      </c>
      <c r="B347" s="145" t="s">
        <v>87</v>
      </c>
      <c r="C347" s="104" t="s">
        <v>466</v>
      </c>
      <c r="D347" s="148">
        <v>36893</v>
      </c>
      <c r="E347" s="148">
        <v>36890</v>
      </c>
      <c r="F347" s="145"/>
      <c r="G347" s="145"/>
      <c r="H347" s="145"/>
      <c r="I347" s="145"/>
      <c r="J347" s="145">
        <v>167</v>
      </c>
      <c r="K347" s="145" t="s">
        <v>29</v>
      </c>
      <c r="L347" s="145" t="s">
        <v>204</v>
      </c>
      <c r="M347" s="364"/>
      <c r="N347" s="365"/>
      <c r="O347" s="365"/>
      <c r="P347" s="365"/>
      <c r="Q347" s="417"/>
    </row>
    <row r="348" spans="1:17" s="8" customFormat="1" ht="14.1" customHeight="1" x14ac:dyDescent="0.2">
      <c r="A348" s="145">
        <v>14</v>
      </c>
      <c r="B348" s="145" t="s">
        <v>87</v>
      </c>
      <c r="C348" s="104" t="s">
        <v>467</v>
      </c>
      <c r="D348" s="148">
        <v>36890</v>
      </c>
      <c r="E348" s="148">
        <v>36894</v>
      </c>
      <c r="F348" s="145"/>
      <c r="G348" s="145"/>
      <c r="H348" s="145"/>
      <c r="I348" s="145"/>
      <c r="J348" s="145">
        <v>177</v>
      </c>
      <c r="K348" s="145" t="s">
        <v>29</v>
      </c>
      <c r="L348" s="145" t="s">
        <v>204</v>
      </c>
      <c r="M348" s="364"/>
      <c r="N348" s="365"/>
      <c r="O348" s="365"/>
      <c r="P348" s="365"/>
      <c r="Q348" s="417"/>
    </row>
    <row r="349" spans="1:17" s="8" customFormat="1" ht="14.1" customHeight="1" x14ac:dyDescent="0.2">
      <c r="A349" s="145">
        <v>15</v>
      </c>
      <c r="B349" s="145" t="s">
        <v>87</v>
      </c>
      <c r="C349" s="104" t="s">
        <v>468</v>
      </c>
      <c r="D349" s="148">
        <v>36894</v>
      </c>
      <c r="E349" s="148">
        <v>36895</v>
      </c>
      <c r="F349" s="149"/>
      <c r="G349" s="145"/>
      <c r="H349" s="145"/>
      <c r="I349" s="145"/>
      <c r="J349" s="145">
        <v>181</v>
      </c>
      <c r="K349" s="145" t="s">
        <v>29</v>
      </c>
      <c r="L349" s="145" t="s">
        <v>204</v>
      </c>
      <c r="M349" s="372"/>
      <c r="N349" s="373"/>
      <c r="O349" s="373"/>
      <c r="P349" s="373"/>
      <c r="Q349" s="417"/>
    </row>
    <row r="350" spans="1:17" s="8" customFormat="1" ht="14.1" customHeight="1" x14ac:dyDescent="0.2">
      <c r="A350" s="145">
        <v>16</v>
      </c>
      <c r="B350" s="145" t="s">
        <v>87</v>
      </c>
      <c r="C350" s="104" t="s">
        <v>470</v>
      </c>
      <c r="D350" s="148">
        <v>36895</v>
      </c>
      <c r="E350" s="148">
        <v>36896</v>
      </c>
      <c r="F350" s="145"/>
      <c r="G350" s="145">
        <v>5</v>
      </c>
      <c r="H350" s="145"/>
      <c r="I350" s="145"/>
      <c r="J350" s="145">
        <v>165</v>
      </c>
      <c r="K350" s="145" t="s">
        <v>29</v>
      </c>
      <c r="L350" s="145" t="s">
        <v>204</v>
      </c>
      <c r="M350" s="361" t="s">
        <v>471</v>
      </c>
      <c r="N350" s="362"/>
      <c r="O350" s="362"/>
      <c r="P350" s="362"/>
      <c r="Q350" s="417"/>
    </row>
    <row r="351" spans="1:17" s="8" customFormat="1" ht="14.1" customHeight="1" x14ac:dyDescent="0.2">
      <c r="A351" s="145">
        <v>17</v>
      </c>
      <c r="B351" s="145" t="s">
        <v>87</v>
      </c>
      <c r="C351" s="104" t="s">
        <v>472</v>
      </c>
      <c r="D351" s="148">
        <v>36896</v>
      </c>
      <c r="E351" s="148">
        <v>36896</v>
      </c>
      <c r="F351" s="145"/>
      <c r="G351" s="145"/>
      <c r="H351" s="145"/>
      <c r="I351" s="145"/>
      <c r="J351" s="145">
        <v>295</v>
      </c>
      <c r="K351" s="145" t="s">
        <v>29</v>
      </c>
      <c r="L351" s="145" t="s">
        <v>204</v>
      </c>
      <c r="M351" s="364"/>
      <c r="N351" s="365"/>
      <c r="O351" s="365"/>
      <c r="P351" s="365"/>
      <c r="Q351" s="417"/>
    </row>
    <row r="352" spans="1:17" s="8" customFormat="1" ht="13.5" customHeight="1" x14ac:dyDescent="0.2">
      <c r="A352" s="145">
        <v>18</v>
      </c>
      <c r="B352" s="145" t="s">
        <v>87</v>
      </c>
      <c r="C352" s="104" t="s">
        <v>473</v>
      </c>
      <c r="D352" s="148">
        <v>36896</v>
      </c>
      <c r="E352" s="148">
        <v>36901</v>
      </c>
      <c r="F352" s="145"/>
      <c r="G352" s="145"/>
      <c r="H352" s="145"/>
      <c r="I352" s="145"/>
      <c r="J352" s="145">
        <v>297</v>
      </c>
      <c r="K352" s="145" t="s">
        <v>29</v>
      </c>
      <c r="L352" s="145" t="s">
        <v>204</v>
      </c>
      <c r="M352" s="364"/>
      <c r="N352" s="365"/>
      <c r="O352" s="365"/>
      <c r="P352" s="365"/>
      <c r="Q352" s="417"/>
    </row>
    <row r="353" spans="1:17" s="8" customFormat="1" ht="14.1" customHeight="1" x14ac:dyDescent="0.2">
      <c r="A353" s="145">
        <v>19</v>
      </c>
      <c r="B353" s="145" t="s">
        <v>87</v>
      </c>
      <c r="C353" s="104" t="s">
        <v>474</v>
      </c>
      <c r="D353" s="148">
        <v>36901</v>
      </c>
      <c r="E353" s="148">
        <v>36903</v>
      </c>
      <c r="F353" s="145"/>
      <c r="G353" s="145"/>
      <c r="H353" s="145"/>
      <c r="I353" s="145"/>
      <c r="J353" s="145">
        <v>239</v>
      </c>
      <c r="K353" s="145" t="s">
        <v>29</v>
      </c>
      <c r="L353" s="145" t="s">
        <v>204</v>
      </c>
      <c r="M353" s="364"/>
      <c r="N353" s="365"/>
      <c r="O353" s="365"/>
      <c r="P353" s="365"/>
      <c r="Q353" s="417"/>
    </row>
    <row r="354" spans="1:17" s="8" customFormat="1" ht="14.1" customHeight="1" x14ac:dyDescent="0.2">
      <c r="A354" s="145">
        <v>20</v>
      </c>
      <c r="B354" s="145" t="s">
        <v>87</v>
      </c>
      <c r="C354" s="104" t="s">
        <v>475</v>
      </c>
      <c r="D354" s="148">
        <v>36903</v>
      </c>
      <c r="E354" s="148">
        <v>36903</v>
      </c>
      <c r="F354" s="145"/>
      <c r="G354" s="145"/>
      <c r="H354" s="145"/>
      <c r="I354" s="145"/>
      <c r="J354" s="145">
        <v>236</v>
      </c>
      <c r="K354" s="145" t="s">
        <v>29</v>
      </c>
      <c r="L354" s="145" t="s">
        <v>204</v>
      </c>
      <c r="M354" s="372"/>
      <c r="N354" s="373"/>
      <c r="O354" s="373"/>
      <c r="P354" s="373"/>
      <c r="Q354" s="417"/>
    </row>
    <row r="355" spans="1:17" s="8" customFormat="1" ht="14.1" customHeight="1" x14ac:dyDescent="0.2">
      <c r="A355" s="145">
        <v>21</v>
      </c>
      <c r="B355" s="145" t="s">
        <v>87</v>
      </c>
      <c r="C355" s="104" t="s">
        <v>476</v>
      </c>
      <c r="D355" s="148">
        <v>36901</v>
      </c>
      <c r="E355" s="148">
        <v>36906</v>
      </c>
      <c r="F355" s="145"/>
      <c r="G355" s="145">
        <v>5</v>
      </c>
      <c r="H355" s="145"/>
      <c r="I355" s="145"/>
      <c r="J355" s="145">
        <v>175</v>
      </c>
      <c r="K355" s="145" t="s">
        <v>29</v>
      </c>
      <c r="L355" s="145" t="s">
        <v>204</v>
      </c>
      <c r="M355" s="361" t="s">
        <v>477</v>
      </c>
      <c r="N355" s="362"/>
      <c r="O355" s="362"/>
      <c r="P355" s="362"/>
      <c r="Q355" s="417"/>
    </row>
    <row r="356" spans="1:17" s="8" customFormat="1" ht="14.1" customHeight="1" x14ac:dyDescent="0.2">
      <c r="A356" s="145">
        <v>22</v>
      </c>
      <c r="B356" s="145" t="s">
        <v>87</v>
      </c>
      <c r="C356" s="104" t="s">
        <v>478</v>
      </c>
      <c r="D356" s="148">
        <v>36906</v>
      </c>
      <c r="E356" s="148">
        <v>36908</v>
      </c>
      <c r="F356" s="145"/>
      <c r="G356" s="145"/>
      <c r="H356" s="145"/>
      <c r="I356" s="145"/>
      <c r="J356" s="145">
        <v>230</v>
      </c>
      <c r="K356" s="145" t="s">
        <v>29</v>
      </c>
      <c r="L356" s="145" t="s">
        <v>204</v>
      </c>
      <c r="M356" s="364"/>
      <c r="N356" s="365"/>
      <c r="O356" s="365"/>
      <c r="P356" s="365"/>
      <c r="Q356" s="417"/>
    </row>
    <row r="357" spans="1:17" s="8" customFormat="1" ht="14.1" customHeight="1" x14ac:dyDescent="0.2">
      <c r="A357" s="145">
        <v>23</v>
      </c>
      <c r="B357" s="145" t="s">
        <v>87</v>
      </c>
      <c r="C357" s="104" t="s">
        <v>479</v>
      </c>
      <c r="D357" s="148">
        <v>36542</v>
      </c>
      <c r="E357" s="148">
        <v>36911</v>
      </c>
      <c r="F357" s="145"/>
      <c r="G357" s="145"/>
      <c r="H357" s="145"/>
      <c r="I357" s="145"/>
      <c r="J357" s="145">
        <v>236</v>
      </c>
      <c r="K357" s="145" t="s">
        <v>29</v>
      </c>
      <c r="L357" s="145" t="s">
        <v>204</v>
      </c>
      <c r="M357" s="364"/>
      <c r="N357" s="365"/>
      <c r="O357" s="365"/>
      <c r="P357" s="365"/>
      <c r="Q357" s="417"/>
    </row>
    <row r="358" spans="1:17" s="8" customFormat="1" ht="14.1" customHeight="1" x14ac:dyDescent="0.2">
      <c r="A358" s="145">
        <v>24</v>
      </c>
      <c r="B358" s="145" t="s">
        <v>87</v>
      </c>
      <c r="C358" s="104" t="s">
        <v>480</v>
      </c>
      <c r="D358" s="148">
        <v>36912</v>
      </c>
      <c r="E358" s="148">
        <v>36913</v>
      </c>
      <c r="F358" s="145"/>
      <c r="G358" s="145"/>
      <c r="H358" s="145"/>
      <c r="I358" s="145"/>
      <c r="J358" s="145">
        <v>127</v>
      </c>
      <c r="K358" s="145" t="s">
        <v>29</v>
      </c>
      <c r="L358" s="145" t="s">
        <v>204</v>
      </c>
      <c r="M358" s="364"/>
      <c r="N358" s="365"/>
      <c r="O358" s="365"/>
      <c r="P358" s="365"/>
      <c r="Q358" s="417"/>
    </row>
    <row r="359" spans="1:17" s="8" customFormat="1" ht="14.1" customHeight="1" x14ac:dyDescent="0.2">
      <c r="A359" s="145">
        <v>25</v>
      </c>
      <c r="B359" s="145" t="s">
        <v>87</v>
      </c>
      <c r="C359" s="104" t="s">
        <v>481</v>
      </c>
      <c r="D359" s="148">
        <v>36913</v>
      </c>
      <c r="E359" s="148">
        <v>36914</v>
      </c>
      <c r="F359" s="145"/>
      <c r="G359" s="145"/>
      <c r="H359" s="145"/>
      <c r="I359" s="145"/>
      <c r="J359" s="145">
        <v>246</v>
      </c>
      <c r="K359" s="145" t="s">
        <v>29</v>
      </c>
      <c r="L359" s="145" t="s">
        <v>204</v>
      </c>
      <c r="M359" s="364"/>
      <c r="N359" s="365"/>
      <c r="O359" s="365"/>
      <c r="P359" s="365"/>
      <c r="Q359" s="417"/>
    </row>
    <row r="360" spans="1:17" s="8" customFormat="1" ht="14.1" customHeight="1" x14ac:dyDescent="0.2">
      <c r="A360" s="145">
        <v>26</v>
      </c>
      <c r="B360" s="145" t="s">
        <v>87</v>
      </c>
      <c r="C360" s="104" t="s">
        <v>482</v>
      </c>
      <c r="D360" s="148">
        <v>36914</v>
      </c>
      <c r="E360" s="148">
        <v>36898</v>
      </c>
      <c r="F360" s="145"/>
      <c r="G360" s="145">
        <v>5</v>
      </c>
      <c r="H360" s="145"/>
      <c r="I360" s="145"/>
      <c r="J360" s="145">
        <v>242</v>
      </c>
      <c r="K360" s="145" t="s">
        <v>29</v>
      </c>
      <c r="L360" s="145" t="s">
        <v>204</v>
      </c>
      <c r="M360" s="364"/>
      <c r="N360" s="365"/>
      <c r="O360" s="365"/>
      <c r="P360" s="365"/>
      <c r="Q360" s="417"/>
    </row>
    <row r="361" spans="1:17" s="8" customFormat="1" ht="14.1" customHeight="1" x14ac:dyDescent="0.2">
      <c r="A361" s="145">
        <v>27</v>
      </c>
      <c r="B361" s="145" t="s">
        <v>87</v>
      </c>
      <c r="C361" s="104" t="s">
        <v>483</v>
      </c>
      <c r="D361" s="148">
        <v>36895</v>
      </c>
      <c r="E361" s="148">
        <v>36916</v>
      </c>
      <c r="F361" s="145"/>
      <c r="G361" s="145"/>
      <c r="H361" s="145"/>
      <c r="I361" s="145"/>
      <c r="J361" s="145">
        <v>244</v>
      </c>
      <c r="K361" s="145" t="s">
        <v>29</v>
      </c>
      <c r="L361" s="145" t="s">
        <v>204</v>
      </c>
      <c r="M361" s="364"/>
      <c r="N361" s="365"/>
      <c r="O361" s="365"/>
      <c r="P361" s="365"/>
      <c r="Q361" s="417"/>
    </row>
    <row r="362" spans="1:17" s="8" customFormat="1" ht="14.1" customHeight="1" x14ac:dyDescent="0.2">
      <c r="A362" s="145">
        <v>28</v>
      </c>
      <c r="B362" s="145" t="s">
        <v>87</v>
      </c>
      <c r="C362" s="104" t="s">
        <v>484</v>
      </c>
      <c r="D362" s="148">
        <v>36916</v>
      </c>
      <c r="E362" s="148">
        <v>36917</v>
      </c>
      <c r="F362" s="145"/>
      <c r="G362" s="145"/>
      <c r="H362" s="145"/>
      <c r="I362" s="145"/>
      <c r="J362" s="145">
        <v>251</v>
      </c>
      <c r="K362" s="145" t="s">
        <v>29</v>
      </c>
      <c r="L362" s="145" t="s">
        <v>204</v>
      </c>
      <c r="M362" s="364"/>
      <c r="N362" s="365"/>
      <c r="O362" s="365"/>
      <c r="P362" s="365"/>
      <c r="Q362" s="417"/>
    </row>
    <row r="363" spans="1:17" s="8" customFormat="1" ht="14.1" customHeight="1" x14ac:dyDescent="0.2">
      <c r="A363" s="145">
        <v>29</v>
      </c>
      <c r="B363" s="145" t="s">
        <v>87</v>
      </c>
      <c r="C363" s="104" t="s">
        <v>485</v>
      </c>
      <c r="D363" s="148">
        <v>36917</v>
      </c>
      <c r="E363" s="148">
        <v>36921</v>
      </c>
      <c r="F363" s="145"/>
      <c r="G363" s="145"/>
      <c r="H363" s="145"/>
      <c r="I363" s="145"/>
      <c r="J363" s="145">
        <v>236</v>
      </c>
      <c r="K363" s="145" t="s">
        <v>29</v>
      </c>
      <c r="L363" s="145" t="s">
        <v>204</v>
      </c>
      <c r="M363" s="364"/>
      <c r="N363" s="365"/>
      <c r="O363" s="365"/>
      <c r="P363" s="365"/>
      <c r="Q363" s="417"/>
    </row>
    <row r="364" spans="1:17" s="8" customFormat="1" ht="14.1" customHeight="1" x14ac:dyDescent="0.2">
      <c r="A364" s="145">
        <v>30</v>
      </c>
      <c r="B364" s="145" t="s">
        <v>87</v>
      </c>
      <c r="C364" s="104" t="s">
        <v>486</v>
      </c>
      <c r="D364" s="148">
        <v>36921</v>
      </c>
      <c r="E364" s="148">
        <v>36949</v>
      </c>
      <c r="F364" s="149"/>
      <c r="G364" s="145"/>
      <c r="H364" s="145"/>
      <c r="I364" s="145"/>
      <c r="J364" s="145">
        <v>235</v>
      </c>
      <c r="K364" s="145" t="s">
        <v>29</v>
      </c>
      <c r="L364" s="145" t="s">
        <v>204</v>
      </c>
      <c r="M364" s="372"/>
      <c r="N364" s="373"/>
      <c r="O364" s="373"/>
      <c r="P364" s="373"/>
      <c r="Q364" s="417"/>
    </row>
    <row r="365" spans="1:17" s="8" customFormat="1" ht="14.1" customHeight="1" x14ac:dyDescent="0.2">
      <c r="A365" s="145">
        <v>31</v>
      </c>
      <c r="B365" s="145" t="s">
        <v>87</v>
      </c>
      <c r="C365" s="104" t="s">
        <v>487</v>
      </c>
      <c r="D365" s="148">
        <v>36949</v>
      </c>
      <c r="E365" s="148">
        <v>36951</v>
      </c>
      <c r="F365" s="145"/>
      <c r="G365" s="145">
        <v>5</v>
      </c>
      <c r="H365" s="145"/>
      <c r="I365" s="145"/>
      <c r="J365" s="145">
        <v>240</v>
      </c>
      <c r="K365" s="145" t="s">
        <v>29</v>
      </c>
      <c r="L365" s="145" t="s">
        <v>204</v>
      </c>
      <c r="M365" s="361" t="s">
        <v>488</v>
      </c>
      <c r="N365" s="362"/>
      <c r="O365" s="362"/>
      <c r="P365" s="362"/>
      <c r="Q365" s="417"/>
    </row>
    <row r="366" spans="1:17" s="8" customFormat="1" ht="14.1" customHeight="1" x14ac:dyDescent="0.2">
      <c r="A366" s="145">
        <v>32</v>
      </c>
      <c r="B366" s="145" t="s">
        <v>87</v>
      </c>
      <c r="C366" s="104" t="s">
        <v>489</v>
      </c>
      <c r="D366" s="148">
        <v>36951</v>
      </c>
      <c r="E366" s="148">
        <v>36952</v>
      </c>
      <c r="F366" s="145"/>
      <c r="G366" s="145"/>
      <c r="H366" s="145"/>
      <c r="I366" s="145"/>
      <c r="J366" s="145">
        <v>235</v>
      </c>
      <c r="K366" s="145" t="s">
        <v>29</v>
      </c>
      <c r="L366" s="145" t="s">
        <v>204</v>
      </c>
      <c r="M366" s="364"/>
      <c r="N366" s="365"/>
      <c r="O366" s="365"/>
      <c r="P366" s="365"/>
      <c r="Q366" s="417"/>
    </row>
    <row r="367" spans="1:17" s="8" customFormat="1" ht="13.5" customHeight="1" x14ac:dyDescent="0.2">
      <c r="A367" s="145">
        <v>33</v>
      </c>
      <c r="B367" s="145" t="s">
        <v>87</v>
      </c>
      <c r="C367" s="104" t="s">
        <v>490</v>
      </c>
      <c r="D367" s="148">
        <v>36952</v>
      </c>
      <c r="E367" s="148">
        <v>36955</v>
      </c>
      <c r="F367" s="145"/>
      <c r="G367" s="145"/>
      <c r="H367" s="145"/>
      <c r="I367" s="145"/>
      <c r="J367" s="145">
        <v>230</v>
      </c>
      <c r="K367" s="145" t="s">
        <v>29</v>
      </c>
      <c r="L367" s="145" t="s">
        <v>204</v>
      </c>
      <c r="M367" s="364"/>
      <c r="N367" s="365"/>
      <c r="O367" s="365"/>
      <c r="P367" s="365"/>
      <c r="Q367" s="417"/>
    </row>
    <row r="368" spans="1:17" s="8" customFormat="1" ht="14.1" customHeight="1" x14ac:dyDescent="0.2">
      <c r="A368" s="145">
        <v>34</v>
      </c>
      <c r="B368" s="145" t="s">
        <v>87</v>
      </c>
      <c r="C368" s="104" t="s">
        <v>491</v>
      </c>
      <c r="D368" s="148">
        <v>36955</v>
      </c>
      <c r="E368" s="148">
        <v>36956</v>
      </c>
      <c r="F368" s="145"/>
      <c r="G368" s="145"/>
      <c r="H368" s="145"/>
      <c r="I368" s="145"/>
      <c r="J368" s="145">
        <v>299</v>
      </c>
      <c r="K368" s="145" t="s">
        <v>29</v>
      </c>
      <c r="L368" s="145" t="s">
        <v>204</v>
      </c>
      <c r="M368" s="364"/>
      <c r="N368" s="365"/>
      <c r="O368" s="365"/>
      <c r="P368" s="365"/>
      <c r="Q368" s="417"/>
    </row>
    <row r="369" spans="1:17" s="8" customFormat="1" ht="14.1" customHeight="1" x14ac:dyDescent="0.2">
      <c r="A369" s="145">
        <v>35</v>
      </c>
      <c r="B369" s="145" t="s">
        <v>87</v>
      </c>
      <c r="C369" s="104" t="s">
        <v>492</v>
      </c>
      <c r="D369" s="148">
        <v>36955</v>
      </c>
      <c r="E369" s="148">
        <v>36958</v>
      </c>
      <c r="F369" s="145"/>
      <c r="G369" s="145"/>
      <c r="H369" s="145"/>
      <c r="I369" s="145"/>
      <c r="J369" s="145">
        <v>354</v>
      </c>
      <c r="K369" s="145" t="s">
        <v>29</v>
      </c>
      <c r="L369" s="145" t="s">
        <v>204</v>
      </c>
      <c r="M369" s="364"/>
      <c r="N369" s="365"/>
      <c r="O369" s="365"/>
      <c r="P369" s="365"/>
      <c r="Q369" s="417"/>
    </row>
    <row r="370" spans="1:17" s="8" customFormat="1" ht="14.1" customHeight="1" x14ac:dyDescent="0.2">
      <c r="A370" s="145">
        <v>36</v>
      </c>
      <c r="B370" s="145" t="s">
        <v>87</v>
      </c>
      <c r="C370" s="104" t="s">
        <v>493</v>
      </c>
      <c r="D370" s="148">
        <v>36958</v>
      </c>
      <c r="E370" s="148">
        <v>36900</v>
      </c>
      <c r="F370" s="145"/>
      <c r="G370" s="145">
        <v>5</v>
      </c>
      <c r="H370" s="145"/>
      <c r="I370" s="145"/>
      <c r="J370" s="145">
        <v>235</v>
      </c>
      <c r="K370" s="145" t="s">
        <v>29</v>
      </c>
      <c r="L370" s="145" t="s">
        <v>204</v>
      </c>
      <c r="M370" s="364"/>
      <c r="N370" s="365"/>
      <c r="O370" s="365"/>
      <c r="P370" s="365"/>
      <c r="Q370" s="417"/>
    </row>
    <row r="371" spans="1:17" s="8" customFormat="1" ht="14.1" customHeight="1" x14ac:dyDescent="0.2">
      <c r="A371" s="145">
        <v>37</v>
      </c>
      <c r="B371" s="145" t="s">
        <v>87</v>
      </c>
      <c r="C371" s="104" t="s">
        <v>494</v>
      </c>
      <c r="D371" s="148">
        <v>36959</v>
      </c>
      <c r="E371" s="148">
        <v>36960</v>
      </c>
      <c r="F371" s="145"/>
      <c r="G371" s="145"/>
      <c r="H371" s="145"/>
      <c r="I371" s="145"/>
      <c r="J371" s="145">
        <v>233</v>
      </c>
      <c r="K371" s="145" t="s">
        <v>29</v>
      </c>
      <c r="L371" s="145" t="s">
        <v>204</v>
      </c>
      <c r="M371" s="364"/>
      <c r="N371" s="365"/>
      <c r="O371" s="365"/>
      <c r="P371" s="365"/>
      <c r="Q371" s="417"/>
    </row>
    <row r="372" spans="1:17" s="8" customFormat="1" ht="14.1" customHeight="1" x14ac:dyDescent="0.2">
      <c r="A372" s="145">
        <v>38</v>
      </c>
      <c r="B372" s="145" t="s">
        <v>87</v>
      </c>
      <c r="C372" s="104" t="s">
        <v>495</v>
      </c>
      <c r="D372" s="148">
        <v>36960</v>
      </c>
      <c r="E372" s="148">
        <v>36962</v>
      </c>
      <c r="F372" s="145"/>
      <c r="G372" s="145"/>
      <c r="H372" s="145"/>
      <c r="I372" s="145"/>
      <c r="J372" s="145">
        <v>237</v>
      </c>
      <c r="K372" s="145" t="s">
        <v>29</v>
      </c>
      <c r="L372" s="145" t="s">
        <v>204</v>
      </c>
      <c r="M372" s="364"/>
      <c r="N372" s="365"/>
      <c r="O372" s="365"/>
      <c r="P372" s="365"/>
      <c r="Q372" s="417"/>
    </row>
    <row r="373" spans="1:17" s="8" customFormat="1" ht="14.1" customHeight="1" x14ac:dyDescent="0.2">
      <c r="A373" s="145">
        <v>39</v>
      </c>
      <c r="B373" s="145" t="s">
        <v>87</v>
      </c>
      <c r="C373" s="104" t="s">
        <v>496</v>
      </c>
      <c r="D373" s="148">
        <v>36962</v>
      </c>
      <c r="E373" s="148">
        <v>36965</v>
      </c>
      <c r="F373" s="145"/>
      <c r="G373" s="145"/>
      <c r="H373" s="145"/>
      <c r="I373" s="145"/>
      <c r="J373" s="145">
        <v>235</v>
      </c>
      <c r="K373" s="145" t="s">
        <v>29</v>
      </c>
      <c r="L373" s="145" t="s">
        <v>204</v>
      </c>
      <c r="M373" s="364"/>
      <c r="N373" s="365"/>
      <c r="O373" s="365"/>
      <c r="P373" s="365"/>
      <c r="Q373" s="417"/>
    </row>
    <row r="374" spans="1:17" s="8" customFormat="1" ht="14.1" customHeight="1" x14ac:dyDescent="0.2">
      <c r="A374" s="145">
        <v>40</v>
      </c>
      <c r="B374" s="145" t="s">
        <v>87</v>
      </c>
      <c r="C374" s="104" t="s">
        <v>497</v>
      </c>
      <c r="D374" s="148">
        <v>36965</v>
      </c>
      <c r="E374" s="148">
        <v>36967</v>
      </c>
      <c r="F374" s="145"/>
      <c r="G374" s="145"/>
      <c r="H374" s="145"/>
      <c r="I374" s="145"/>
      <c r="J374" s="145">
        <v>238</v>
      </c>
      <c r="K374" s="145" t="s">
        <v>29</v>
      </c>
      <c r="L374" s="145" t="s">
        <v>204</v>
      </c>
      <c r="M374" s="372"/>
      <c r="N374" s="373"/>
      <c r="O374" s="373"/>
      <c r="P374" s="373"/>
      <c r="Q374" s="417"/>
    </row>
    <row r="375" spans="1:17" s="8" customFormat="1" ht="14.1" customHeight="1" x14ac:dyDescent="0.2">
      <c r="A375" s="145">
        <v>41</v>
      </c>
      <c r="B375" s="145" t="s">
        <v>87</v>
      </c>
      <c r="C375" s="104" t="s">
        <v>498</v>
      </c>
      <c r="D375" s="148">
        <v>36967</v>
      </c>
      <c r="E375" s="148">
        <v>36965</v>
      </c>
      <c r="F375" s="145"/>
      <c r="G375" s="145">
        <v>5</v>
      </c>
      <c r="H375" s="145"/>
      <c r="I375" s="145"/>
      <c r="J375" s="145">
        <v>236</v>
      </c>
      <c r="K375" s="145" t="s">
        <v>29</v>
      </c>
      <c r="L375" s="145" t="s">
        <v>204</v>
      </c>
      <c r="M375" s="361" t="s">
        <v>499</v>
      </c>
      <c r="N375" s="362"/>
      <c r="O375" s="362"/>
      <c r="P375" s="362"/>
      <c r="Q375" s="417"/>
    </row>
    <row r="376" spans="1:17" s="8" customFormat="1" ht="14.1" customHeight="1" x14ac:dyDescent="0.2">
      <c r="A376" s="145">
        <v>42</v>
      </c>
      <c r="B376" s="145" t="s">
        <v>87</v>
      </c>
      <c r="C376" s="104" t="s">
        <v>500</v>
      </c>
      <c r="D376" s="148">
        <v>36964</v>
      </c>
      <c r="E376" s="148">
        <v>36971</v>
      </c>
      <c r="F376" s="145"/>
      <c r="G376" s="145"/>
      <c r="H376" s="145"/>
      <c r="I376" s="145"/>
      <c r="J376" s="145">
        <v>247</v>
      </c>
      <c r="K376" s="145" t="s">
        <v>29</v>
      </c>
      <c r="L376" s="145" t="s">
        <v>204</v>
      </c>
      <c r="M376" s="364"/>
      <c r="N376" s="365"/>
      <c r="O376" s="365"/>
      <c r="P376" s="365"/>
      <c r="Q376" s="417"/>
    </row>
    <row r="377" spans="1:17" s="8" customFormat="1" ht="14.1" customHeight="1" x14ac:dyDescent="0.2">
      <c r="A377" s="145">
        <v>43</v>
      </c>
      <c r="B377" s="145" t="s">
        <v>87</v>
      </c>
      <c r="C377" s="104" t="s">
        <v>501</v>
      </c>
      <c r="D377" s="148">
        <v>36971</v>
      </c>
      <c r="E377" s="148">
        <v>36969</v>
      </c>
      <c r="F377" s="145"/>
      <c r="G377" s="145"/>
      <c r="H377" s="145"/>
      <c r="I377" s="145"/>
      <c r="J377" s="145">
        <v>241</v>
      </c>
      <c r="K377" s="145" t="s">
        <v>29</v>
      </c>
      <c r="L377" s="145" t="s">
        <v>204</v>
      </c>
      <c r="M377" s="364"/>
      <c r="N377" s="365"/>
      <c r="O377" s="365"/>
      <c r="P377" s="365"/>
      <c r="Q377" s="417"/>
    </row>
    <row r="378" spans="1:17" s="8" customFormat="1" ht="14.1" customHeight="1" x14ac:dyDescent="0.2">
      <c r="A378" s="145">
        <v>44</v>
      </c>
      <c r="B378" s="145" t="s">
        <v>87</v>
      </c>
      <c r="C378" s="104" t="s">
        <v>502</v>
      </c>
      <c r="D378" s="148">
        <v>36973</v>
      </c>
      <c r="E378" s="148">
        <v>36974</v>
      </c>
      <c r="F378" s="145"/>
      <c r="G378" s="145"/>
      <c r="H378" s="145"/>
      <c r="I378" s="145"/>
      <c r="J378" s="145">
        <v>251</v>
      </c>
      <c r="K378" s="145" t="s">
        <v>29</v>
      </c>
      <c r="L378" s="145" t="s">
        <v>204</v>
      </c>
      <c r="M378" s="364"/>
      <c r="N378" s="365"/>
      <c r="O378" s="365"/>
      <c r="P378" s="365"/>
      <c r="Q378" s="417"/>
    </row>
    <row r="379" spans="1:17" s="8" customFormat="1" ht="14.1" customHeight="1" x14ac:dyDescent="0.2">
      <c r="A379" s="145">
        <v>45</v>
      </c>
      <c r="B379" s="145" t="s">
        <v>87</v>
      </c>
      <c r="C379" s="104" t="s">
        <v>503</v>
      </c>
      <c r="D379" s="148">
        <v>36974</v>
      </c>
      <c r="E379" s="148">
        <v>36976</v>
      </c>
      <c r="F379" s="149"/>
      <c r="G379" s="145"/>
      <c r="H379" s="145"/>
      <c r="I379" s="145"/>
      <c r="J379" s="145">
        <v>241</v>
      </c>
      <c r="K379" s="145" t="s">
        <v>29</v>
      </c>
      <c r="L379" s="145" t="s">
        <v>204</v>
      </c>
      <c r="M379" s="372"/>
      <c r="N379" s="373"/>
      <c r="O379" s="373"/>
      <c r="P379" s="373"/>
      <c r="Q379" s="417"/>
    </row>
    <row r="380" spans="1:17" s="8" customFormat="1" ht="14.1" customHeight="1" x14ac:dyDescent="0.2">
      <c r="A380" s="145">
        <v>46</v>
      </c>
      <c r="B380" s="145" t="s">
        <v>87</v>
      </c>
      <c r="C380" s="104" t="s">
        <v>504</v>
      </c>
      <c r="D380" s="148">
        <v>36976</v>
      </c>
      <c r="E380" s="148">
        <v>36977</v>
      </c>
      <c r="F380" s="145"/>
      <c r="G380" s="145">
        <v>5</v>
      </c>
      <c r="H380" s="145"/>
      <c r="I380" s="145"/>
      <c r="J380" s="145">
        <v>241</v>
      </c>
      <c r="K380" s="145" t="s">
        <v>29</v>
      </c>
      <c r="L380" s="145" t="s">
        <v>204</v>
      </c>
      <c r="M380" s="361" t="s">
        <v>505</v>
      </c>
      <c r="N380" s="362"/>
      <c r="O380" s="362"/>
      <c r="P380" s="362"/>
      <c r="Q380" s="417"/>
    </row>
    <row r="381" spans="1:17" s="8" customFormat="1" ht="14.1" customHeight="1" x14ac:dyDescent="0.2">
      <c r="A381" s="145">
        <v>47</v>
      </c>
      <c r="B381" s="145" t="s">
        <v>87</v>
      </c>
      <c r="C381" s="104" t="s">
        <v>506</v>
      </c>
      <c r="D381" s="148">
        <v>36977</v>
      </c>
      <c r="E381" s="148">
        <v>36974</v>
      </c>
      <c r="F381" s="145"/>
      <c r="G381" s="145"/>
      <c r="H381" s="145"/>
      <c r="I381" s="145"/>
      <c r="J381" s="145">
        <v>240</v>
      </c>
      <c r="K381" s="145" t="s">
        <v>29</v>
      </c>
      <c r="L381" s="145" t="s">
        <v>204</v>
      </c>
      <c r="M381" s="364"/>
      <c r="N381" s="365"/>
      <c r="O381" s="365"/>
      <c r="P381" s="365"/>
      <c r="Q381" s="417"/>
    </row>
    <row r="382" spans="1:17" s="8" customFormat="1" ht="13.5" customHeight="1" x14ac:dyDescent="0.2">
      <c r="A382" s="145">
        <v>48</v>
      </c>
      <c r="B382" s="145" t="s">
        <v>87</v>
      </c>
      <c r="C382" s="104" t="s">
        <v>507</v>
      </c>
      <c r="D382" s="148">
        <v>36978</v>
      </c>
      <c r="E382" s="148">
        <v>36973</v>
      </c>
      <c r="F382" s="145"/>
      <c r="G382" s="145"/>
      <c r="H382" s="145"/>
      <c r="I382" s="145"/>
      <c r="J382" s="145">
        <v>248</v>
      </c>
      <c r="K382" s="145" t="s">
        <v>29</v>
      </c>
      <c r="L382" s="145" t="s">
        <v>204</v>
      </c>
      <c r="M382" s="364"/>
      <c r="N382" s="365"/>
      <c r="O382" s="365"/>
      <c r="P382" s="365"/>
      <c r="Q382" s="417"/>
    </row>
    <row r="383" spans="1:17" s="8" customFormat="1" ht="14.1" customHeight="1" x14ac:dyDescent="0.2">
      <c r="A383" s="145">
        <v>49</v>
      </c>
      <c r="B383" s="145" t="s">
        <v>87</v>
      </c>
      <c r="C383" s="104" t="s">
        <v>508</v>
      </c>
      <c r="D383" s="148">
        <v>36973</v>
      </c>
      <c r="E383" s="148">
        <v>36979</v>
      </c>
      <c r="F383" s="145"/>
      <c r="G383" s="145"/>
      <c r="H383" s="145"/>
      <c r="I383" s="145"/>
      <c r="J383" s="145">
        <v>246</v>
      </c>
      <c r="K383" s="145" t="s">
        <v>29</v>
      </c>
      <c r="L383" s="145" t="s">
        <v>204</v>
      </c>
      <c r="M383" s="364"/>
      <c r="N383" s="365"/>
      <c r="O383" s="365"/>
      <c r="P383" s="365"/>
      <c r="Q383" s="417"/>
    </row>
    <row r="384" spans="1:17" s="8" customFormat="1" ht="14.1" customHeight="1" x14ac:dyDescent="0.2">
      <c r="A384" s="145">
        <v>50</v>
      </c>
      <c r="B384" s="145" t="s">
        <v>87</v>
      </c>
      <c r="C384" s="104" t="s">
        <v>509</v>
      </c>
      <c r="D384" s="148">
        <v>36979</v>
      </c>
      <c r="E384" s="148">
        <v>36980</v>
      </c>
      <c r="F384" s="145"/>
      <c r="G384" s="145"/>
      <c r="H384" s="145"/>
      <c r="I384" s="145"/>
      <c r="J384" s="145">
        <v>245</v>
      </c>
      <c r="K384" s="145" t="s">
        <v>29</v>
      </c>
      <c r="L384" s="145" t="s">
        <v>204</v>
      </c>
      <c r="M384" s="364"/>
      <c r="N384" s="365"/>
      <c r="O384" s="365"/>
      <c r="P384" s="365"/>
      <c r="Q384" s="417"/>
    </row>
    <row r="385" spans="1:17" s="8" customFormat="1" ht="14.1" customHeight="1" x14ac:dyDescent="0.2">
      <c r="A385" s="145">
        <v>51</v>
      </c>
      <c r="B385" s="145" t="s">
        <v>87</v>
      </c>
      <c r="C385" s="104" t="s">
        <v>510</v>
      </c>
      <c r="D385" s="148">
        <v>36980</v>
      </c>
      <c r="E385" s="148">
        <v>36976</v>
      </c>
      <c r="F385" s="145"/>
      <c r="G385" s="145">
        <v>5</v>
      </c>
      <c r="H385" s="145"/>
      <c r="I385" s="145"/>
      <c r="J385" s="145">
        <v>244</v>
      </c>
      <c r="K385" s="145" t="s">
        <v>29</v>
      </c>
      <c r="L385" s="145" t="s">
        <v>204</v>
      </c>
      <c r="M385" s="364"/>
      <c r="N385" s="365"/>
      <c r="O385" s="365"/>
      <c r="P385" s="365"/>
      <c r="Q385" s="417"/>
    </row>
    <row r="386" spans="1:17" s="8" customFormat="1" ht="14.1" customHeight="1" x14ac:dyDescent="0.2">
      <c r="A386" s="145">
        <v>52</v>
      </c>
      <c r="B386" s="145" t="s">
        <v>87</v>
      </c>
      <c r="C386" s="104" t="s">
        <v>511</v>
      </c>
      <c r="D386" s="148">
        <v>36976</v>
      </c>
      <c r="E386" s="148">
        <v>36983</v>
      </c>
      <c r="F386" s="145"/>
      <c r="G386" s="145"/>
      <c r="H386" s="145"/>
      <c r="I386" s="145"/>
      <c r="J386" s="145">
        <v>250</v>
      </c>
      <c r="K386" s="145" t="s">
        <v>29</v>
      </c>
      <c r="L386" s="145" t="s">
        <v>204</v>
      </c>
      <c r="M386" s="364"/>
      <c r="N386" s="365"/>
      <c r="O386" s="365"/>
      <c r="P386" s="365"/>
      <c r="Q386" s="417"/>
    </row>
    <row r="387" spans="1:17" s="8" customFormat="1" ht="14.1" customHeight="1" x14ac:dyDescent="0.2">
      <c r="A387" s="145">
        <v>53</v>
      </c>
      <c r="B387" s="145" t="s">
        <v>87</v>
      </c>
      <c r="C387" s="104" t="s">
        <v>512</v>
      </c>
      <c r="D387" s="148">
        <v>36983</v>
      </c>
      <c r="E387" s="148">
        <v>36984</v>
      </c>
      <c r="F387" s="145"/>
      <c r="G387" s="145"/>
      <c r="H387" s="145"/>
      <c r="I387" s="145"/>
      <c r="J387" s="145">
        <v>241</v>
      </c>
      <c r="K387" s="145" t="s">
        <v>29</v>
      </c>
      <c r="L387" s="145" t="s">
        <v>204</v>
      </c>
      <c r="M387" s="364"/>
      <c r="N387" s="365"/>
      <c r="O387" s="365"/>
      <c r="P387" s="365"/>
      <c r="Q387" s="417"/>
    </row>
    <row r="388" spans="1:17" s="8" customFormat="1" ht="14.1" customHeight="1" x14ac:dyDescent="0.2">
      <c r="A388" s="145">
        <v>54</v>
      </c>
      <c r="B388" s="145" t="s">
        <v>87</v>
      </c>
      <c r="C388" s="104" t="s">
        <v>513</v>
      </c>
      <c r="D388" s="148">
        <v>36984</v>
      </c>
      <c r="E388" s="148">
        <v>36985</v>
      </c>
      <c r="F388" s="145"/>
      <c r="G388" s="145"/>
      <c r="H388" s="145"/>
      <c r="I388" s="145"/>
      <c r="J388" s="145">
        <v>243</v>
      </c>
      <c r="K388" s="145" t="s">
        <v>29</v>
      </c>
      <c r="L388" s="145" t="s">
        <v>204</v>
      </c>
      <c r="M388" s="364"/>
      <c r="N388" s="365"/>
      <c r="O388" s="365"/>
      <c r="P388" s="365"/>
      <c r="Q388" s="417"/>
    </row>
    <row r="389" spans="1:17" s="8" customFormat="1" ht="14.1" customHeight="1" x14ac:dyDescent="0.2">
      <c r="A389" s="145">
        <v>55</v>
      </c>
      <c r="B389" s="145" t="s">
        <v>87</v>
      </c>
      <c r="C389" s="104" t="s">
        <v>514</v>
      </c>
      <c r="D389" s="148">
        <v>36985</v>
      </c>
      <c r="E389" s="148">
        <v>36986</v>
      </c>
      <c r="F389" s="145"/>
      <c r="G389" s="145"/>
      <c r="H389" s="145"/>
      <c r="I389" s="145"/>
      <c r="J389" s="145">
        <v>248</v>
      </c>
      <c r="K389" s="145" t="s">
        <v>29</v>
      </c>
      <c r="L389" s="145" t="s">
        <v>204</v>
      </c>
      <c r="M389" s="364"/>
      <c r="N389" s="365"/>
      <c r="O389" s="365"/>
      <c r="P389" s="365"/>
      <c r="Q389" s="417"/>
    </row>
    <row r="390" spans="1:17" s="8" customFormat="1" ht="14.1" customHeight="1" x14ac:dyDescent="0.2">
      <c r="A390" s="145">
        <v>56</v>
      </c>
      <c r="B390" s="145" t="s">
        <v>87</v>
      </c>
      <c r="C390" s="104" t="s">
        <v>515</v>
      </c>
      <c r="D390" s="148">
        <v>36986</v>
      </c>
      <c r="E390" s="148">
        <v>36986</v>
      </c>
      <c r="F390" s="145"/>
      <c r="G390" s="145">
        <v>5</v>
      </c>
      <c r="H390" s="145"/>
      <c r="I390" s="145"/>
      <c r="J390" s="145">
        <v>246</v>
      </c>
      <c r="K390" s="145" t="s">
        <v>29</v>
      </c>
      <c r="L390" s="145" t="s">
        <v>204</v>
      </c>
      <c r="M390" s="364"/>
      <c r="N390" s="365"/>
      <c r="O390" s="365"/>
      <c r="P390" s="365"/>
      <c r="Q390" s="417"/>
    </row>
    <row r="391" spans="1:17" s="8" customFormat="1" ht="14.1" customHeight="1" x14ac:dyDescent="0.2">
      <c r="A391" s="145">
        <v>57</v>
      </c>
      <c r="B391" s="145" t="s">
        <v>87</v>
      </c>
      <c r="C391" s="104" t="s">
        <v>516</v>
      </c>
      <c r="D391" s="148">
        <v>36986</v>
      </c>
      <c r="E391" s="148">
        <v>36984</v>
      </c>
      <c r="F391" s="145"/>
      <c r="G391" s="145"/>
      <c r="H391" s="145"/>
      <c r="I391" s="145"/>
      <c r="J391" s="145">
        <v>245</v>
      </c>
      <c r="K391" s="145" t="s">
        <v>29</v>
      </c>
      <c r="L391" s="145" t="s">
        <v>204</v>
      </c>
      <c r="M391" s="364"/>
      <c r="N391" s="365"/>
      <c r="O391" s="365"/>
      <c r="P391" s="365"/>
      <c r="Q391" s="417"/>
    </row>
    <row r="392" spans="1:17" s="8" customFormat="1" ht="14.1" customHeight="1" x14ac:dyDescent="0.2">
      <c r="A392" s="145">
        <v>58</v>
      </c>
      <c r="B392" s="145" t="s">
        <v>87</v>
      </c>
      <c r="C392" s="104" t="s">
        <v>517</v>
      </c>
      <c r="D392" s="148">
        <v>36982</v>
      </c>
      <c r="E392" s="148">
        <v>36987</v>
      </c>
      <c r="F392" s="145"/>
      <c r="G392" s="145"/>
      <c r="H392" s="145"/>
      <c r="I392" s="145"/>
      <c r="J392" s="145">
        <v>250</v>
      </c>
      <c r="K392" s="145" t="s">
        <v>29</v>
      </c>
      <c r="L392" s="145" t="s">
        <v>204</v>
      </c>
      <c r="M392" s="364"/>
      <c r="N392" s="365"/>
      <c r="O392" s="365"/>
      <c r="P392" s="365"/>
      <c r="Q392" s="417"/>
    </row>
    <row r="393" spans="1:17" s="8" customFormat="1" ht="14.1" customHeight="1" x14ac:dyDescent="0.2">
      <c r="A393" s="145">
        <v>59</v>
      </c>
      <c r="B393" s="145" t="s">
        <v>87</v>
      </c>
      <c r="C393" s="104" t="s">
        <v>518</v>
      </c>
      <c r="D393" s="148">
        <v>36987</v>
      </c>
      <c r="E393" s="148">
        <v>36990</v>
      </c>
      <c r="F393" s="145"/>
      <c r="G393" s="145"/>
      <c r="H393" s="145"/>
      <c r="I393" s="145"/>
      <c r="J393" s="145">
        <v>274</v>
      </c>
      <c r="K393" s="145" t="s">
        <v>29</v>
      </c>
      <c r="L393" s="145" t="s">
        <v>204</v>
      </c>
      <c r="M393" s="364"/>
      <c r="N393" s="365"/>
      <c r="O393" s="365"/>
      <c r="P393" s="365"/>
      <c r="Q393" s="417"/>
    </row>
    <row r="394" spans="1:17" s="8" customFormat="1" ht="14.1" customHeight="1" x14ac:dyDescent="0.2">
      <c r="A394" s="145">
        <v>60</v>
      </c>
      <c r="B394" s="145" t="s">
        <v>87</v>
      </c>
      <c r="C394" s="104" t="s">
        <v>519</v>
      </c>
      <c r="D394" s="148">
        <v>36990</v>
      </c>
      <c r="E394" s="148">
        <v>36989</v>
      </c>
      <c r="F394" s="149"/>
      <c r="G394" s="145"/>
      <c r="H394" s="145"/>
      <c r="I394" s="145"/>
      <c r="J394" s="145">
        <v>245</v>
      </c>
      <c r="K394" s="145" t="s">
        <v>29</v>
      </c>
      <c r="L394" s="145" t="s">
        <v>204</v>
      </c>
      <c r="M394" s="372"/>
      <c r="N394" s="373"/>
      <c r="O394" s="373"/>
      <c r="P394" s="373"/>
      <c r="Q394" s="417"/>
    </row>
    <row r="395" spans="1:17" s="8" customFormat="1" ht="14.1" customHeight="1" x14ac:dyDescent="0.2">
      <c r="A395" s="145">
        <v>61</v>
      </c>
      <c r="B395" s="145" t="s">
        <v>87</v>
      </c>
      <c r="C395" s="104" t="s">
        <v>520</v>
      </c>
      <c r="D395" s="148">
        <v>37141</v>
      </c>
      <c r="E395" s="148">
        <v>36992</v>
      </c>
      <c r="F395" s="145"/>
      <c r="G395" s="145">
        <v>5</v>
      </c>
      <c r="H395" s="145"/>
      <c r="I395" s="145"/>
      <c r="J395" s="145">
        <v>297</v>
      </c>
      <c r="K395" s="145" t="s">
        <v>29</v>
      </c>
      <c r="L395" s="145" t="s">
        <v>204</v>
      </c>
      <c r="M395" s="361" t="s">
        <v>521</v>
      </c>
      <c r="N395" s="362"/>
      <c r="O395" s="362"/>
      <c r="P395" s="362"/>
      <c r="Q395" s="417"/>
    </row>
    <row r="396" spans="1:17" s="8" customFormat="1" ht="14.1" customHeight="1" x14ac:dyDescent="0.2">
      <c r="A396" s="145">
        <v>62</v>
      </c>
      <c r="B396" s="145" t="s">
        <v>87</v>
      </c>
      <c r="C396" s="104" t="s">
        <v>522</v>
      </c>
      <c r="D396" s="148">
        <v>36992</v>
      </c>
      <c r="E396" s="148">
        <v>36993</v>
      </c>
      <c r="F396" s="145"/>
      <c r="G396" s="145"/>
      <c r="H396" s="145"/>
      <c r="I396" s="145"/>
      <c r="J396" s="145">
        <v>255</v>
      </c>
      <c r="K396" s="145" t="s">
        <v>29</v>
      </c>
      <c r="L396" s="145" t="s">
        <v>204</v>
      </c>
      <c r="M396" s="364"/>
      <c r="N396" s="365"/>
      <c r="O396" s="365"/>
      <c r="P396" s="365"/>
      <c r="Q396" s="417"/>
    </row>
    <row r="397" spans="1:17" s="8" customFormat="1" ht="13.5" customHeight="1" x14ac:dyDescent="0.2">
      <c r="A397" s="145">
        <v>63</v>
      </c>
      <c r="B397" s="145" t="s">
        <v>87</v>
      </c>
      <c r="C397" s="104" t="s">
        <v>523</v>
      </c>
      <c r="D397" s="148">
        <v>36993</v>
      </c>
      <c r="E397" s="148">
        <v>36997</v>
      </c>
      <c r="F397" s="145"/>
      <c r="G397" s="145"/>
      <c r="H397" s="145"/>
      <c r="I397" s="145"/>
      <c r="J397" s="145">
        <v>259</v>
      </c>
      <c r="K397" s="145" t="s">
        <v>29</v>
      </c>
      <c r="L397" s="145" t="s">
        <v>204</v>
      </c>
      <c r="M397" s="364"/>
      <c r="N397" s="365"/>
      <c r="O397" s="365"/>
      <c r="P397" s="365"/>
      <c r="Q397" s="417"/>
    </row>
    <row r="398" spans="1:17" s="8" customFormat="1" ht="14.1" customHeight="1" x14ac:dyDescent="0.2">
      <c r="A398" s="145">
        <v>64</v>
      </c>
      <c r="B398" s="145" t="s">
        <v>87</v>
      </c>
      <c r="C398" s="104" t="s">
        <v>524</v>
      </c>
      <c r="D398" s="148">
        <v>36997</v>
      </c>
      <c r="E398" s="148">
        <v>36998</v>
      </c>
      <c r="F398" s="145"/>
      <c r="G398" s="145"/>
      <c r="H398" s="145"/>
      <c r="I398" s="145"/>
      <c r="J398" s="145">
        <v>245</v>
      </c>
      <c r="K398" s="145" t="s">
        <v>29</v>
      </c>
      <c r="L398" s="145" t="s">
        <v>204</v>
      </c>
      <c r="M398" s="364"/>
      <c r="N398" s="365"/>
      <c r="O398" s="365"/>
      <c r="P398" s="365"/>
      <c r="Q398" s="417"/>
    </row>
    <row r="399" spans="1:17" s="8" customFormat="1" ht="14.1" customHeight="1" x14ac:dyDescent="0.2">
      <c r="A399" s="145">
        <v>65</v>
      </c>
      <c r="B399" s="145" t="s">
        <v>87</v>
      </c>
      <c r="C399" s="104" t="s">
        <v>525</v>
      </c>
      <c r="D399" s="148">
        <v>36998</v>
      </c>
      <c r="E399" s="148">
        <v>36999</v>
      </c>
      <c r="F399" s="145"/>
      <c r="G399" s="145"/>
      <c r="H399" s="145"/>
      <c r="I399" s="145"/>
      <c r="J399" s="145">
        <v>241</v>
      </c>
      <c r="K399" s="145" t="s">
        <v>29</v>
      </c>
      <c r="L399" s="145" t="s">
        <v>204</v>
      </c>
      <c r="M399" s="364"/>
      <c r="N399" s="365"/>
      <c r="O399" s="365"/>
      <c r="P399" s="365"/>
      <c r="Q399" s="417"/>
    </row>
    <row r="400" spans="1:17" s="8" customFormat="1" ht="14.1" customHeight="1" x14ac:dyDescent="0.2">
      <c r="A400" s="145">
        <v>66</v>
      </c>
      <c r="B400" s="145" t="s">
        <v>87</v>
      </c>
      <c r="C400" s="104" t="s">
        <v>526</v>
      </c>
      <c r="D400" s="148">
        <v>36999</v>
      </c>
      <c r="E400" s="148">
        <v>37000</v>
      </c>
      <c r="F400" s="145"/>
      <c r="G400" s="145">
        <v>5</v>
      </c>
      <c r="H400" s="145"/>
      <c r="I400" s="145"/>
      <c r="J400" s="145">
        <v>230</v>
      </c>
      <c r="K400" s="145" t="s">
        <v>29</v>
      </c>
      <c r="L400" s="145" t="s">
        <v>204</v>
      </c>
      <c r="M400" s="364"/>
      <c r="N400" s="365"/>
      <c r="O400" s="365"/>
      <c r="P400" s="365"/>
      <c r="Q400" s="417"/>
    </row>
    <row r="401" spans="1:17" s="8" customFormat="1" ht="14.1" customHeight="1" x14ac:dyDescent="0.2">
      <c r="A401" s="145">
        <v>67</v>
      </c>
      <c r="B401" s="145" t="s">
        <v>87</v>
      </c>
      <c r="C401" s="104" t="s">
        <v>527</v>
      </c>
      <c r="D401" s="148">
        <v>37000</v>
      </c>
      <c r="E401" s="148">
        <v>37001</v>
      </c>
      <c r="F401" s="145"/>
      <c r="G401" s="145"/>
      <c r="H401" s="145"/>
      <c r="I401" s="145"/>
      <c r="J401" s="145">
        <v>230</v>
      </c>
      <c r="K401" s="145" t="s">
        <v>29</v>
      </c>
      <c r="L401" s="145" t="s">
        <v>204</v>
      </c>
      <c r="M401" s="364"/>
      <c r="N401" s="365"/>
      <c r="O401" s="365"/>
      <c r="P401" s="365"/>
      <c r="Q401" s="417"/>
    </row>
    <row r="402" spans="1:17" s="8" customFormat="1" ht="14.1" customHeight="1" x14ac:dyDescent="0.2">
      <c r="A402" s="145">
        <v>68</v>
      </c>
      <c r="B402" s="145" t="s">
        <v>87</v>
      </c>
      <c r="C402" s="104" t="s">
        <v>528</v>
      </c>
      <c r="D402" s="148">
        <v>37001</v>
      </c>
      <c r="E402" s="148">
        <v>36989</v>
      </c>
      <c r="F402" s="145"/>
      <c r="G402" s="145"/>
      <c r="H402" s="145"/>
      <c r="I402" s="145"/>
      <c r="J402" s="145">
        <v>242</v>
      </c>
      <c r="K402" s="145" t="s">
        <v>29</v>
      </c>
      <c r="L402" s="145" t="s">
        <v>204</v>
      </c>
      <c r="M402" s="364"/>
      <c r="N402" s="365"/>
      <c r="O402" s="365"/>
      <c r="P402" s="365"/>
      <c r="Q402" s="417"/>
    </row>
    <row r="403" spans="1:17" s="8" customFormat="1" ht="14.1" customHeight="1" x14ac:dyDescent="0.2">
      <c r="A403" s="145">
        <v>69</v>
      </c>
      <c r="B403" s="145" t="s">
        <v>87</v>
      </c>
      <c r="C403" s="104" t="s">
        <v>529</v>
      </c>
      <c r="D403" s="148">
        <v>36989</v>
      </c>
      <c r="E403" s="148">
        <v>36992</v>
      </c>
      <c r="F403" s="145"/>
      <c r="G403" s="145"/>
      <c r="H403" s="145"/>
      <c r="I403" s="145"/>
      <c r="J403" s="145">
        <v>245</v>
      </c>
      <c r="K403" s="145" t="s">
        <v>29</v>
      </c>
      <c r="L403" s="145" t="s">
        <v>204</v>
      </c>
      <c r="M403" s="364"/>
      <c r="N403" s="365"/>
      <c r="O403" s="365"/>
      <c r="P403" s="365"/>
      <c r="Q403" s="417"/>
    </row>
    <row r="404" spans="1:17" s="8" customFormat="1" ht="14.1" customHeight="1" x14ac:dyDescent="0.2">
      <c r="A404" s="145">
        <v>70</v>
      </c>
      <c r="B404" s="145" t="s">
        <v>87</v>
      </c>
      <c r="C404" s="104" t="s">
        <v>530</v>
      </c>
      <c r="D404" s="148">
        <v>36992</v>
      </c>
      <c r="E404" s="148">
        <v>36999</v>
      </c>
      <c r="F404" s="145"/>
      <c r="G404" s="145"/>
      <c r="H404" s="145"/>
      <c r="I404" s="145"/>
      <c r="J404" s="145">
        <v>242</v>
      </c>
      <c r="K404" s="145" t="s">
        <v>29</v>
      </c>
      <c r="L404" s="145" t="s">
        <v>204</v>
      </c>
      <c r="M404" s="364"/>
      <c r="N404" s="365"/>
      <c r="O404" s="365"/>
      <c r="P404" s="365"/>
      <c r="Q404" s="417"/>
    </row>
    <row r="405" spans="1:17" s="8" customFormat="1" ht="14.1" customHeight="1" x14ac:dyDescent="0.2">
      <c r="A405" s="145">
        <v>71</v>
      </c>
      <c r="B405" s="145" t="s">
        <v>87</v>
      </c>
      <c r="C405" s="104" t="s">
        <v>531</v>
      </c>
      <c r="D405" s="148">
        <v>36925</v>
      </c>
      <c r="E405" s="148">
        <v>37007</v>
      </c>
      <c r="F405" s="145"/>
      <c r="G405" s="145">
        <v>5</v>
      </c>
      <c r="H405" s="145"/>
      <c r="I405" s="145"/>
      <c r="J405" s="145">
        <v>241</v>
      </c>
      <c r="K405" s="145" t="s">
        <v>29</v>
      </c>
      <c r="L405" s="145" t="s">
        <v>204</v>
      </c>
      <c r="M405" s="364"/>
      <c r="N405" s="365"/>
      <c r="O405" s="365"/>
      <c r="P405" s="365"/>
      <c r="Q405" s="417"/>
    </row>
    <row r="406" spans="1:17" s="8" customFormat="1" ht="14.1" customHeight="1" x14ac:dyDescent="0.2">
      <c r="A406" s="145">
        <v>72</v>
      </c>
      <c r="B406" s="145" t="s">
        <v>87</v>
      </c>
      <c r="C406" s="104" t="s">
        <v>532</v>
      </c>
      <c r="D406" s="148">
        <v>37007</v>
      </c>
      <c r="E406" s="148">
        <v>37009</v>
      </c>
      <c r="F406" s="145"/>
      <c r="G406" s="145"/>
      <c r="H406" s="145"/>
      <c r="I406" s="145"/>
      <c r="J406" s="145">
        <v>251</v>
      </c>
      <c r="K406" s="145" t="s">
        <v>29</v>
      </c>
      <c r="L406" s="145" t="s">
        <v>204</v>
      </c>
      <c r="M406" s="364"/>
      <c r="N406" s="365"/>
      <c r="O406" s="365"/>
      <c r="P406" s="365"/>
      <c r="Q406" s="417"/>
    </row>
    <row r="407" spans="1:17" s="8" customFormat="1" ht="14.1" customHeight="1" x14ac:dyDescent="0.2">
      <c r="A407" s="145">
        <v>73</v>
      </c>
      <c r="B407" s="145" t="s">
        <v>87</v>
      </c>
      <c r="C407" s="104" t="s">
        <v>533</v>
      </c>
      <c r="D407" s="148">
        <v>37009</v>
      </c>
      <c r="E407" s="148">
        <v>37012</v>
      </c>
      <c r="F407" s="145"/>
      <c r="G407" s="145"/>
      <c r="H407" s="145"/>
      <c r="I407" s="145"/>
      <c r="J407" s="145">
        <v>249</v>
      </c>
      <c r="K407" s="145" t="s">
        <v>29</v>
      </c>
      <c r="L407" s="145" t="s">
        <v>204</v>
      </c>
      <c r="M407" s="364"/>
      <c r="N407" s="365"/>
      <c r="O407" s="365"/>
      <c r="P407" s="365"/>
      <c r="Q407" s="417"/>
    </row>
    <row r="408" spans="1:17" s="8" customFormat="1" ht="14.1" customHeight="1" x14ac:dyDescent="0.2">
      <c r="A408" s="145">
        <v>74</v>
      </c>
      <c r="B408" s="145" t="s">
        <v>87</v>
      </c>
      <c r="C408" s="104" t="s">
        <v>534</v>
      </c>
      <c r="D408" s="148">
        <v>37013</v>
      </c>
      <c r="E408" s="148">
        <v>36997</v>
      </c>
      <c r="F408" s="145"/>
      <c r="G408" s="145"/>
      <c r="H408" s="145"/>
      <c r="I408" s="145"/>
      <c r="J408" s="145">
        <v>248</v>
      </c>
      <c r="K408" s="145" t="s">
        <v>29</v>
      </c>
      <c r="L408" s="145" t="s">
        <v>204</v>
      </c>
      <c r="M408" s="364"/>
      <c r="N408" s="365"/>
      <c r="O408" s="365"/>
      <c r="P408" s="365"/>
      <c r="Q408" s="417"/>
    </row>
    <row r="409" spans="1:17" s="8" customFormat="1" ht="14.1" customHeight="1" x14ac:dyDescent="0.2">
      <c r="A409" s="145">
        <v>75</v>
      </c>
      <c r="B409" s="145" t="s">
        <v>87</v>
      </c>
      <c r="C409" s="104" t="s">
        <v>535</v>
      </c>
      <c r="D409" s="148">
        <v>36999</v>
      </c>
      <c r="E409" s="148">
        <v>37004</v>
      </c>
      <c r="F409" s="149"/>
      <c r="G409" s="145"/>
      <c r="H409" s="145"/>
      <c r="I409" s="145"/>
      <c r="J409" s="145">
        <v>247</v>
      </c>
      <c r="K409" s="145" t="s">
        <v>29</v>
      </c>
      <c r="L409" s="145" t="s">
        <v>204</v>
      </c>
      <c r="M409" s="372"/>
      <c r="N409" s="373"/>
      <c r="O409" s="373"/>
      <c r="P409" s="373"/>
      <c r="Q409" s="417"/>
    </row>
    <row r="410" spans="1:17" s="8" customFormat="1" ht="14.1" customHeight="1" x14ac:dyDescent="0.2">
      <c r="A410" s="145">
        <v>76</v>
      </c>
      <c r="B410" s="145" t="s">
        <v>87</v>
      </c>
      <c r="C410" s="104" t="s">
        <v>536</v>
      </c>
      <c r="D410" s="148">
        <v>37002</v>
      </c>
      <c r="E410" s="148">
        <v>37000</v>
      </c>
      <c r="F410" s="145"/>
      <c r="G410" s="145">
        <v>5</v>
      </c>
      <c r="H410" s="145"/>
      <c r="I410" s="145"/>
      <c r="J410" s="145">
        <v>248</v>
      </c>
      <c r="K410" s="145" t="s">
        <v>29</v>
      </c>
      <c r="L410" s="145" t="s">
        <v>204</v>
      </c>
      <c r="M410" s="361" t="s">
        <v>537</v>
      </c>
      <c r="N410" s="362"/>
      <c r="O410" s="362"/>
      <c r="P410" s="362"/>
      <c r="Q410" s="417"/>
    </row>
    <row r="411" spans="1:17" s="8" customFormat="1" ht="14.1" customHeight="1" x14ac:dyDescent="0.2">
      <c r="A411" s="145">
        <v>77</v>
      </c>
      <c r="B411" s="145" t="s">
        <v>87</v>
      </c>
      <c r="C411" s="104" t="s">
        <v>538</v>
      </c>
      <c r="D411" s="148">
        <v>37000</v>
      </c>
      <c r="E411" s="148">
        <v>37003</v>
      </c>
      <c r="F411" s="145"/>
      <c r="G411" s="145"/>
      <c r="H411" s="145"/>
      <c r="I411" s="145"/>
      <c r="J411" s="145">
        <v>247</v>
      </c>
      <c r="K411" s="145" t="s">
        <v>29</v>
      </c>
      <c r="L411" s="145" t="s">
        <v>204</v>
      </c>
      <c r="M411" s="364"/>
      <c r="N411" s="365"/>
      <c r="O411" s="365"/>
      <c r="P411" s="365"/>
      <c r="Q411" s="417"/>
    </row>
    <row r="412" spans="1:17" s="8" customFormat="1" ht="13.5" customHeight="1" x14ac:dyDescent="0.2">
      <c r="A412" s="145">
        <v>78</v>
      </c>
      <c r="B412" s="145" t="s">
        <v>87</v>
      </c>
      <c r="C412" s="104" t="s">
        <v>539</v>
      </c>
      <c r="D412" s="148">
        <v>37004</v>
      </c>
      <c r="E412" s="148">
        <v>37014</v>
      </c>
      <c r="F412" s="145"/>
      <c r="G412" s="145"/>
      <c r="H412" s="145"/>
      <c r="I412" s="145"/>
      <c r="J412" s="145">
        <v>241</v>
      </c>
      <c r="K412" s="145" t="s">
        <v>29</v>
      </c>
      <c r="L412" s="145" t="s">
        <v>204</v>
      </c>
      <c r="M412" s="364"/>
      <c r="N412" s="365"/>
      <c r="O412" s="365"/>
      <c r="P412" s="365"/>
      <c r="Q412" s="417"/>
    </row>
    <row r="413" spans="1:17" s="8" customFormat="1" ht="14.1" customHeight="1" x14ac:dyDescent="0.2">
      <c r="A413" s="145">
        <v>79</v>
      </c>
      <c r="B413" s="145" t="s">
        <v>87</v>
      </c>
      <c r="C413" s="104" t="s">
        <v>540</v>
      </c>
      <c r="D413" s="148">
        <v>37014</v>
      </c>
      <c r="E413" s="148">
        <v>37015</v>
      </c>
      <c r="F413" s="145"/>
      <c r="G413" s="145"/>
      <c r="H413" s="145"/>
      <c r="I413" s="145"/>
      <c r="J413" s="145">
        <v>241</v>
      </c>
      <c r="K413" s="145" t="s">
        <v>29</v>
      </c>
      <c r="L413" s="145" t="s">
        <v>204</v>
      </c>
      <c r="M413" s="364"/>
      <c r="N413" s="365"/>
      <c r="O413" s="365"/>
      <c r="P413" s="365"/>
      <c r="Q413" s="417"/>
    </row>
    <row r="414" spans="1:17" s="8" customFormat="1" ht="14.1" customHeight="1" x14ac:dyDescent="0.2">
      <c r="A414" s="145">
        <v>80</v>
      </c>
      <c r="B414" s="145" t="s">
        <v>87</v>
      </c>
      <c r="C414" s="104" t="s">
        <v>541</v>
      </c>
      <c r="D414" s="148">
        <v>37015</v>
      </c>
      <c r="E414" s="148">
        <v>37014</v>
      </c>
      <c r="F414" s="145"/>
      <c r="G414" s="145"/>
      <c r="H414" s="145"/>
      <c r="I414" s="145"/>
      <c r="J414" s="145">
        <v>248</v>
      </c>
      <c r="K414" s="145" t="s">
        <v>29</v>
      </c>
      <c r="L414" s="145" t="s">
        <v>204</v>
      </c>
      <c r="M414" s="372"/>
      <c r="N414" s="373"/>
      <c r="O414" s="373"/>
      <c r="P414" s="373"/>
      <c r="Q414" s="417"/>
    </row>
    <row r="415" spans="1:17" s="8" customFormat="1" ht="14.1" customHeight="1" x14ac:dyDescent="0.2">
      <c r="A415" s="145">
        <v>81</v>
      </c>
      <c r="B415" s="145" t="s">
        <v>87</v>
      </c>
      <c r="C415" s="104" t="s">
        <v>542</v>
      </c>
      <c r="D415" s="148">
        <v>37014</v>
      </c>
      <c r="E415" s="148">
        <v>37017</v>
      </c>
      <c r="F415" s="145"/>
      <c r="G415" s="145">
        <v>5</v>
      </c>
      <c r="H415" s="145"/>
      <c r="I415" s="145"/>
      <c r="J415" s="145">
        <v>230</v>
      </c>
      <c r="K415" s="145" t="s">
        <v>29</v>
      </c>
      <c r="L415" s="145" t="s">
        <v>204</v>
      </c>
      <c r="M415" s="361" t="s">
        <v>543</v>
      </c>
      <c r="N415" s="362"/>
      <c r="O415" s="362"/>
      <c r="P415" s="362"/>
      <c r="Q415" s="417"/>
    </row>
    <row r="416" spans="1:17" s="8" customFormat="1" ht="14.1" customHeight="1" x14ac:dyDescent="0.2">
      <c r="A416" s="145">
        <v>82</v>
      </c>
      <c r="B416" s="145" t="s">
        <v>87</v>
      </c>
      <c r="C416" s="104" t="s">
        <v>544</v>
      </c>
      <c r="D416" s="148">
        <v>37017</v>
      </c>
      <c r="E416" s="148">
        <v>37019</v>
      </c>
      <c r="F416" s="145"/>
      <c r="G416" s="145"/>
      <c r="H416" s="145"/>
      <c r="I416" s="145"/>
      <c r="J416" s="145">
        <v>231</v>
      </c>
      <c r="K416" s="145" t="s">
        <v>29</v>
      </c>
      <c r="L416" s="145" t="s">
        <v>204</v>
      </c>
      <c r="M416" s="364"/>
      <c r="N416" s="365"/>
      <c r="O416" s="365"/>
      <c r="P416" s="365"/>
      <c r="Q416" s="417"/>
    </row>
    <row r="417" spans="1:17" s="8" customFormat="1" ht="14.1" customHeight="1" x14ac:dyDescent="0.2">
      <c r="A417" s="145">
        <v>83</v>
      </c>
      <c r="B417" s="145" t="s">
        <v>87</v>
      </c>
      <c r="C417" s="104" t="s">
        <v>545</v>
      </c>
      <c r="D417" s="148">
        <v>37020</v>
      </c>
      <c r="E417" s="148">
        <v>37021</v>
      </c>
      <c r="F417" s="145"/>
      <c r="G417" s="145"/>
      <c r="H417" s="145"/>
      <c r="I417" s="145"/>
      <c r="J417" s="145">
        <v>234</v>
      </c>
      <c r="K417" s="145" t="s">
        <v>29</v>
      </c>
      <c r="L417" s="145" t="s">
        <v>204</v>
      </c>
      <c r="M417" s="364"/>
      <c r="N417" s="365"/>
      <c r="O417" s="365"/>
      <c r="P417" s="365"/>
      <c r="Q417" s="417"/>
    </row>
    <row r="418" spans="1:17" s="8" customFormat="1" ht="14.1" customHeight="1" x14ac:dyDescent="0.2">
      <c r="A418" s="145">
        <v>84</v>
      </c>
      <c r="B418" s="145" t="s">
        <v>87</v>
      </c>
      <c r="C418" s="104" t="s">
        <v>546</v>
      </c>
      <c r="D418" s="148">
        <v>37021</v>
      </c>
      <c r="E418" s="148">
        <v>37024</v>
      </c>
      <c r="F418" s="145"/>
      <c r="G418" s="145"/>
      <c r="H418" s="145"/>
      <c r="I418" s="145"/>
      <c r="J418" s="145">
        <v>220</v>
      </c>
      <c r="K418" s="145" t="s">
        <v>29</v>
      </c>
      <c r="L418" s="145" t="s">
        <v>204</v>
      </c>
      <c r="M418" s="364"/>
      <c r="N418" s="365"/>
      <c r="O418" s="365"/>
      <c r="P418" s="365"/>
      <c r="Q418" s="417"/>
    </row>
    <row r="419" spans="1:17" s="8" customFormat="1" ht="14.1" customHeight="1" x14ac:dyDescent="0.2">
      <c r="A419" s="145">
        <v>85</v>
      </c>
      <c r="B419" s="145" t="s">
        <v>87</v>
      </c>
      <c r="C419" s="104" t="s">
        <v>547</v>
      </c>
      <c r="D419" s="148">
        <v>37022</v>
      </c>
      <c r="E419" s="148">
        <v>37025</v>
      </c>
      <c r="F419" s="145"/>
      <c r="G419" s="145"/>
      <c r="H419" s="145"/>
      <c r="I419" s="145"/>
      <c r="J419" s="145">
        <v>232</v>
      </c>
      <c r="K419" s="145" t="s">
        <v>29</v>
      </c>
      <c r="L419" s="145" t="s">
        <v>204</v>
      </c>
      <c r="M419" s="364"/>
      <c r="N419" s="365"/>
      <c r="O419" s="365"/>
      <c r="P419" s="365"/>
      <c r="Q419" s="417"/>
    </row>
    <row r="420" spans="1:17" s="8" customFormat="1" ht="14.1" customHeight="1" x14ac:dyDescent="0.2">
      <c r="A420" s="145">
        <v>86</v>
      </c>
      <c r="B420" s="145" t="s">
        <v>87</v>
      </c>
      <c r="C420" s="104" t="s">
        <v>548</v>
      </c>
      <c r="D420" s="148">
        <v>37026</v>
      </c>
      <c r="E420" s="148">
        <v>37027</v>
      </c>
      <c r="F420" s="145"/>
      <c r="G420" s="145">
        <v>5</v>
      </c>
      <c r="H420" s="145"/>
      <c r="I420" s="145"/>
      <c r="J420" s="145">
        <v>237</v>
      </c>
      <c r="K420" s="145" t="s">
        <v>29</v>
      </c>
      <c r="L420" s="145" t="s">
        <v>204</v>
      </c>
      <c r="M420" s="364"/>
      <c r="N420" s="365"/>
      <c r="O420" s="365"/>
      <c r="P420" s="365"/>
      <c r="Q420" s="417"/>
    </row>
    <row r="421" spans="1:17" s="8" customFormat="1" ht="14.1" customHeight="1" x14ac:dyDescent="0.2">
      <c r="A421" s="145">
        <v>87</v>
      </c>
      <c r="B421" s="145" t="s">
        <v>87</v>
      </c>
      <c r="C421" s="104" t="s">
        <v>549</v>
      </c>
      <c r="D421" s="148">
        <v>37027</v>
      </c>
      <c r="E421" s="148">
        <v>37028</v>
      </c>
      <c r="F421" s="145"/>
      <c r="G421" s="145"/>
      <c r="H421" s="145"/>
      <c r="I421" s="145"/>
      <c r="J421" s="145">
        <v>240</v>
      </c>
      <c r="K421" s="145" t="s">
        <v>29</v>
      </c>
      <c r="L421" s="145" t="s">
        <v>204</v>
      </c>
      <c r="M421" s="364"/>
      <c r="N421" s="365"/>
      <c r="O421" s="365"/>
      <c r="P421" s="365"/>
      <c r="Q421" s="417"/>
    </row>
    <row r="422" spans="1:17" s="8" customFormat="1" ht="14.1" customHeight="1" x14ac:dyDescent="0.2">
      <c r="A422" s="145">
        <v>88</v>
      </c>
      <c r="B422" s="145" t="s">
        <v>87</v>
      </c>
      <c r="C422" s="104" t="s">
        <v>550</v>
      </c>
      <c r="D422" s="148">
        <v>37028</v>
      </c>
      <c r="E422" s="148">
        <v>37031</v>
      </c>
      <c r="F422" s="145"/>
      <c r="G422" s="145"/>
      <c r="H422" s="145"/>
      <c r="I422" s="145"/>
      <c r="J422" s="145">
        <v>238</v>
      </c>
      <c r="K422" s="145" t="s">
        <v>29</v>
      </c>
      <c r="L422" s="145" t="s">
        <v>204</v>
      </c>
      <c r="M422" s="364"/>
      <c r="N422" s="365"/>
      <c r="O422" s="365"/>
      <c r="P422" s="365"/>
      <c r="Q422" s="417"/>
    </row>
    <row r="423" spans="1:17" s="8" customFormat="1" ht="14.1" customHeight="1" x14ac:dyDescent="0.2">
      <c r="A423" s="145">
        <v>89</v>
      </c>
      <c r="B423" s="145" t="s">
        <v>87</v>
      </c>
      <c r="C423" s="104" t="s">
        <v>551</v>
      </c>
      <c r="D423" s="148">
        <v>37029</v>
      </c>
      <c r="E423" s="148">
        <v>37031</v>
      </c>
      <c r="F423" s="145"/>
      <c r="G423" s="145"/>
      <c r="H423" s="145"/>
      <c r="I423" s="145"/>
      <c r="J423" s="145">
        <v>240</v>
      </c>
      <c r="K423" s="145" t="s">
        <v>29</v>
      </c>
      <c r="L423" s="145" t="s">
        <v>204</v>
      </c>
      <c r="M423" s="364"/>
      <c r="N423" s="365"/>
      <c r="O423" s="365"/>
      <c r="P423" s="365"/>
      <c r="Q423" s="417"/>
    </row>
    <row r="424" spans="1:17" s="8" customFormat="1" ht="14.1" customHeight="1" x14ac:dyDescent="0.2">
      <c r="A424" s="145">
        <v>90</v>
      </c>
      <c r="B424" s="145" t="s">
        <v>87</v>
      </c>
      <c r="C424" s="104" t="s">
        <v>552</v>
      </c>
      <c r="D424" s="148">
        <v>37032</v>
      </c>
      <c r="E424" s="148">
        <v>37034</v>
      </c>
      <c r="F424" s="149"/>
      <c r="G424" s="145"/>
      <c r="H424" s="145"/>
      <c r="I424" s="145"/>
      <c r="J424" s="145">
        <v>237</v>
      </c>
      <c r="K424" s="145" t="s">
        <v>29</v>
      </c>
      <c r="L424" s="145" t="s">
        <v>204</v>
      </c>
      <c r="M424" s="372"/>
      <c r="N424" s="373"/>
      <c r="O424" s="373"/>
      <c r="P424" s="373"/>
      <c r="Q424" s="417"/>
    </row>
    <row r="425" spans="1:17" s="8" customFormat="1" ht="14.1" customHeight="1" x14ac:dyDescent="0.2">
      <c r="A425" s="145">
        <v>91</v>
      </c>
      <c r="B425" s="145" t="s">
        <v>87</v>
      </c>
      <c r="C425" s="104" t="s">
        <v>553</v>
      </c>
      <c r="D425" s="148">
        <v>37034</v>
      </c>
      <c r="E425" s="148">
        <v>37035</v>
      </c>
      <c r="F425" s="145"/>
      <c r="G425" s="145">
        <v>5</v>
      </c>
      <c r="H425" s="145"/>
      <c r="I425" s="145"/>
      <c r="J425" s="145">
        <v>234</v>
      </c>
      <c r="K425" s="145" t="s">
        <v>29</v>
      </c>
      <c r="L425" s="145" t="s">
        <v>204</v>
      </c>
      <c r="M425" s="361" t="s">
        <v>554</v>
      </c>
      <c r="N425" s="362"/>
      <c r="O425" s="362"/>
      <c r="P425" s="362"/>
      <c r="Q425" s="417"/>
    </row>
    <row r="426" spans="1:17" s="8" customFormat="1" ht="14.1" customHeight="1" x14ac:dyDescent="0.2">
      <c r="A426" s="145">
        <v>92</v>
      </c>
      <c r="B426" s="145" t="s">
        <v>87</v>
      </c>
      <c r="C426" s="104" t="s">
        <v>555</v>
      </c>
      <c r="D426" s="148">
        <v>37035</v>
      </c>
      <c r="E426" s="148">
        <v>37034</v>
      </c>
      <c r="F426" s="145"/>
      <c r="G426" s="145"/>
      <c r="H426" s="145"/>
      <c r="I426" s="145"/>
      <c r="J426" s="145">
        <v>241</v>
      </c>
      <c r="K426" s="145" t="s">
        <v>29</v>
      </c>
      <c r="L426" s="145" t="s">
        <v>204</v>
      </c>
      <c r="M426" s="364"/>
      <c r="N426" s="365"/>
      <c r="O426" s="365"/>
      <c r="P426" s="365"/>
      <c r="Q426" s="417"/>
    </row>
    <row r="427" spans="1:17" s="8" customFormat="1" ht="13.5" customHeight="1" x14ac:dyDescent="0.2">
      <c r="A427" s="145">
        <v>93</v>
      </c>
      <c r="B427" s="145" t="s">
        <v>87</v>
      </c>
      <c r="C427" s="104" t="s">
        <v>556</v>
      </c>
      <c r="D427" s="148">
        <v>37034</v>
      </c>
      <c r="E427" s="148">
        <v>37040</v>
      </c>
      <c r="F427" s="145"/>
      <c r="G427" s="145"/>
      <c r="H427" s="145"/>
      <c r="I427" s="145"/>
      <c r="J427" s="145">
        <v>240</v>
      </c>
      <c r="K427" s="145" t="s">
        <v>29</v>
      </c>
      <c r="L427" s="145" t="s">
        <v>204</v>
      </c>
      <c r="M427" s="364"/>
      <c r="N427" s="365"/>
      <c r="O427" s="365"/>
      <c r="P427" s="365"/>
      <c r="Q427" s="417"/>
    </row>
    <row r="428" spans="1:17" s="8" customFormat="1" ht="14.1" customHeight="1" x14ac:dyDescent="0.2">
      <c r="A428" s="145">
        <v>94</v>
      </c>
      <c r="B428" s="145" t="s">
        <v>87</v>
      </c>
      <c r="C428" s="104" t="s">
        <v>557</v>
      </c>
      <c r="D428" s="148">
        <v>37040</v>
      </c>
      <c r="E428" s="148">
        <v>37039</v>
      </c>
      <c r="F428" s="145"/>
      <c r="G428" s="145"/>
      <c r="H428" s="145"/>
      <c r="I428" s="145"/>
      <c r="J428" s="145">
        <v>230</v>
      </c>
      <c r="K428" s="145" t="s">
        <v>29</v>
      </c>
      <c r="L428" s="145" t="s">
        <v>204</v>
      </c>
      <c r="M428" s="364"/>
      <c r="N428" s="365"/>
      <c r="O428" s="365"/>
      <c r="P428" s="365"/>
      <c r="Q428" s="417"/>
    </row>
    <row r="429" spans="1:17" s="8" customFormat="1" ht="14.1" customHeight="1" x14ac:dyDescent="0.2">
      <c r="A429" s="145">
        <v>95</v>
      </c>
      <c r="B429" s="145" t="s">
        <v>87</v>
      </c>
      <c r="C429" s="104" t="s">
        <v>558</v>
      </c>
      <c r="D429" s="148">
        <v>37039</v>
      </c>
      <c r="E429" s="148">
        <v>37037</v>
      </c>
      <c r="F429" s="145"/>
      <c r="G429" s="145"/>
      <c r="H429" s="145"/>
      <c r="I429" s="145"/>
      <c r="J429" s="145">
        <v>239</v>
      </c>
      <c r="K429" s="145" t="s">
        <v>29</v>
      </c>
      <c r="L429" s="145" t="s">
        <v>204</v>
      </c>
      <c r="M429" s="364"/>
      <c r="N429" s="365"/>
      <c r="O429" s="365"/>
      <c r="P429" s="365"/>
      <c r="Q429" s="417"/>
    </row>
    <row r="430" spans="1:17" s="8" customFormat="1" ht="14.1" customHeight="1" x14ac:dyDescent="0.2">
      <c r="A430" s="145">
        <v>96</v>
      </c>
      <c r="B430" s="145" t="s">
        <v>87</v>
      </c>
      <c r="C430" s="104" t="s">
        <v>559</v>
      </c>
      <c r="D430" s="148">
        <v>37040</v>
      </c>
      <c r="E430" s="148">
        <v>37041</v>
      </c>
      <c r="F430" s="145"/>
      <c r="G430" s="145">
        <v>5</v>
      </c>
      <c r="H430" s="145"/>
      <c r="I430" s="145"/>
      <c r="J430" s="145">
        <v>228</v>
      </c>
      <c r="K430" s="145" t="s">
        <v>29</v>
      </c>
      <c r="L430" s="145" t="s">
        <v>204</v>
      </c>
      <c r="M430" s="364"/>
      <c r="N430" s="365"/>
      <c r="O430" s="365"/>
      <c r="P430" s="365"/>
      <c r="Q430" s="417"/>
    </row>
    <row r="431" spans="1:17" s="8" customFormat="1" ht="14.1" customHeight="1" x14ac:dyDescent="0.2">
      <c r="A431" s="145">
        <v>97</v>
      </c>
      <c r="B431" s="145" t="s">
        <v>87</v>
      </c>
      <c r="C431" s="104" t="s">
        <v>560</v>
      </c>
      <c r="D431" s="148">
        <v>37041</v>
      </c>
      <c r="E431" s="148">
        <v>37043</v>
      </c>
      <c r="F431" s="145"/>
      <c r="G431" s="145"/>
      <c r="H431" s="145"/>
      <c r="I431" s="145"/>
      <c r="J431" s="145">
        <v>241</v>
      </c>
      <c r="K431" s="145" t="s">
        <v>29</v>
      </c>
      <c r="L431" s="145" t="s">
        <v>204</v>
      </c>
      <c r="M431" s="364"/>
      <c r="N431" s="365"/>
      <c r="O431" s="365"/>
      <c r="P431" s="365"/>
      <c r="Q431" s="417"/>
    </row>
    <row r="432" spans="1:17" s="8" customFormat="1" ht="14.1" customHeight="1" x14ac:dyDescent="0.2">
      <c r="A432" s="145">
        <v>98</v>
      </c>
      <c r="B432" s="145" t="s">
        <v>87</v>
      </c>
      <c r="C432" s="104" t="s">
        <v>561</v>
      </c>
      <c r="D432" s="148">
        <v>37043</v>
      </c>
      <c r="E432" s="148">
        <v>37046</v>
      </c>
      <c r="F432" s="145"/>
      <c r="G432" s="145"/>
      <c r="H432" s="145"/>
      <c r="I432" s="145"/>
      <c r="J432" s="145">
        <v>224</v>
      </c>
      <c r="K432" s="145" t="s">
        <v>29</v>
      </c>
      <c r="L432" s="145" t="s">
        <v>204</v>
      </c>
      <c r="M432" s="364"/>
      <c r="N432" s="365"/>
      <c r="O432" s="365"/>
      <c r="P432" s="365"/>
      <c r="Q432" s="417"/>
    </row>
    <row r="433" spans="1:17" s="8" customFormat="1" ht="14.1" customHeight="1" x14ac:dyDescent="0.2">
      <c r="A433" s="145">
        <v>99</v>
      </c>
      <c r="B433" s="145" t="s">
        <v>87</v>
      </c>
      <c r="C433" s="104" t="s">
        <v>562</v>
      </c>
      <c r="D433" s="148">
        <v>37046</v>
      </c>
      <c r="E433" s="148">
        <v>37045</v>
      </c>
      <c r="F433" s="145"/>
      <c r="G433" s="145"/>
      <c r="H433" s="145"/>
      <c r="I433" s="145"/>
      <c r="J433" s="145">
        <v>252</v>
      </c>
      <c r="K433" s="145" t="s">
        <v>29</v>
      </c>
      <c r="L433" s="145" t="s">
        <v>204</v>
      </c>
      <c r="M433" s="364"/>
      <c r="N433" s="365"/>
      <c r="O433" s="365"/>
      <c r="P433" s="365"/>
      <c r="Q433" s="417"/>
    </row>
    <row r="434" spans="1:17" s="8" customFormat="1" ht="14.1" customHeight="1" x14ac:dyDescent="0.2">
      <c r="A434" s="145">
        <v>100</v>
      </c>
      <c r="B434" s="145" t="s">
        <v>87</v>
      </c>
      <c r="C434" s="104" t="s">
        <v>563</v>
      </c>
      <c r="D434" s="148">
        <v>37045</v>
      </c>
      <c r="E434" s="148">
        <v>37071</v>
      </c>
      <c r="F434" s="145"/>
      <c r="G434" s="145"/>
      <c r="H434" s="145"/>
      <c r="I434" s="145"/>
      <c r="J434" s="145">
        <v>235</v>
      </c>
      <c r="K434" s="145" t="s">
        <v>29</v>
      </c>
      <c r="L434" s="145" t="s">
        <v>204</v>
      </c>
      <c r="M434" s="372"/>
      <c r="N434" s="373"/>
      <c r="O434" s="373"/>
      <c r="P434" s="373"/>
      <c r="Q434" s="418"/>
    </row>
    <row r="435" spans="1:17" s="8" customFormat="1" ht="14.1" customHeight="1" x14ac:dyDescent="0.2">
      <c r="A435" s="145"/>
      <c r="B435" s="145"/>
      <c r="C435" s="104"/>
      <c r="D435" s="148"/>
      <c r="E435" s="148"/>
      <c r="F435" s="145"/>
      <c r="G435" s="145"/>
      <c r="H435" s="145"/>
      <c r="I435" s="145"/>
      <c r="J435" s="145"/>
      <c r="K435" s="145"/>
      <c r="L435" s="145"/>
      <c r="M435" s="408"/>
      <c r="N435" s="408"/>
      <c r="O435" s="408"/>
      <c r="P435" s="408"/>
      <c r="Q435" s="1"/>
    </row>
    <row r="436" spans="1:17" s="8" customFormat="1" ht="14.1" customHeight="1" x14ac:dyDescent="0.2">
      <c r="A436" s="22"/>
      <c r="B436" s="22"/>
      <c r="C436" s="12"/>
      <c r="D436" s="32"/>
      <c r="E436" s="32"/>
      <c r="F436" s="22"/>
      <c r="G436" s="22"/>
      <c r="H436" s="22"/>
      <c r="I436" s="22"/>
      <c r="J436" s="22"/>
      <c r="K436" s="22"/>
      <c r="L436" s="22"/>
      <c r="M436" s="407"/>
      <c r="N436" s="407"/>
      <c r="O436" s="407"/>
      <c r="P436" s="407"/>
      <c r="Q436" s="1"/>
    </row>
    <row r="437" spans="1:17" s="8" customFormat="1" ht="14.1" customHeight="1" x14ac:dyDescent="0.2">
      <c r="A437" s="22"/>
      <c r="B437" s="22"/>
      <c r="C437" s="12"/>
      <c r="D437" s="32"/>
      <c r="E437" s="32"/>
      <c r="F437" s="22"/>
      <c r="G437" s="22"/>
      <c r="H437" s="22"/>
      <c r="I437" s="22"/>
      <c r="J437" s="22"/>
      <c r="K437" s="22"/>
      <c r="L437" s="22"/>
      <c r="M437" s="407"/>
      <c r="N437" s="407"/>
      <c r="O437" s="407"/>
      <c r="P437" s="407"/>
      <c r="Q437" s="1"/>
    </row>
    <row r="438" spans="1:17" s="8" customFormat="1" ht="14.1" customHeight="1" x14ac:dyDescent="0.2">
      <c r="A438" s="22"/>
      <c r="B438" s="22"/>
      <c r="C438" s="12"/>
      <c r="D438" s="32"/>
      <c r="E438" s="32"/>
      <c r="F438" s="22"/>
      <c r="G438" s="22"/>
      <c r="H438" s="22"/>
      <c r="I438" s="22"/>
      <c r="J438" s="22"/>
      <c r="K438" s="22"/>
      <c r="L438" s="22"/>
      <c r="M438" s="407"/>
      <c r="N438" s="407"/>
      <c r="O438" s="407"/>
      <c r="P438" s="407"/>
      <c r="Q438" s="1"/>
    </row>
    <row r="439" spans="1:17" s="8" customFormat="1" ht="14.1" customHeight="1" x14ac:dyDescent="0.2">
      <c r="A439" s="22"/>
      <c r="B439" s="22"/>
      <c r="C439" s="12"/>
      <c r="D439" s="32"/>
      <c r="E439" s="32"/>
      <c r="F439" s="13"/>
      <c r="G439" s="22"/>
      <c r="H439" s="22"/>
      <c r="I439" s="22"/>
      <c r="J439" s="22"/>
      <c r="K439" s="22"/>
      <c r="L439" s="22"/>
      <c r="M439" s="407"/>
      <c r="N439" s="407"/>
      <c r="O439" s="407"/>
      <c r="P439" s="407"/>
      <c r="Q439" s="1"/>
    </row>
    <row r="440" spans="1:17" s="8" customFormat="1" ht="14.1" customHeight="1" x14ac:dyDescent="0.2">
      <c r="A440" s="359" t="s">
        <v>105</v>
      </c>
      <c r="B440" s="359"/>
      <c r="C440" s="369" t="s">
        <v>106</v>
      </c>
      <c r="D440" s="370"/>
      <c r="E440" s="371"/>
      <c r="F440" s="359" t="s">
        <v>107</v>
      </c>
      <c r="G440" s="359"/>
      <c r="H440" s="359"/>
      <c r="I440" s="360"/>
      <c r="J440" s="360"/>
      <c r="K440" s="360"/>
      <c r="L440" s="360"/>
      <c r="M440" s="5"/>
      <c r="N440" s="5"/>
      <c r="O440" s="5"/>
      <c r="P440" s="5"/>
      <c r="Q440" s="1"/>
    </row>
    <row r="441" spans="1:17" s="8" customFormat="1" ht="12.75" customHeight="1" x14ac:dyDescent="0.2">
      <c r="A441" s="359" t="s">
        <v>108</v>
      </c>
      <c r="B441" s="359"/>
      <c r="C441" s="360"/>
      <c r="D441" s="360"/>
      <c r="E441" s="360"/>
      <c r="F441" s="359" t="s">
        <v>108</v>
      </c>
      <c r="G441" s="359"/>
      <c r="H441" s="359"/>
      <c r="I441" s="360"/>
      <c r="J441" s="360"/>
      <c r="K441" s="360"/>
      <c r="L441" s="360"/>
      <c r="M441" s="5"/>
      <c r="N441" s="5"/>
      <c r="O441" s="5"/>
      <c r="P441" s="5"/>
      <c r="Q441" s="1"/>
    </row>
    <row r="442" spans="1:17" s="8" customFormat="1" ht="14.1" customHeight="1" x14ac:dyDescent="0.2">
      <c r="A442" s="359" t="s">
        <v>109</v>
      </c>
      <c r="B442" s="359"/>
      <c r="C442" s="360"/>
      <c r="D442" s="360"/>
      <c r="E442" s="360"/>
      <c r="F442" s="359" t="s">
        <v>109</v>
      </c>
      <c r="G442" s="359"/>
      <c r="H442" s="359"/>
      <c r="I442" s="360"/>
      <c r="J442" s="360"/>
      <c r="K442" s="360"/>
      <c r="L442" s="360"/>
      <c r="M442" s="5"/>
      <c r="N442" s="5"/>
      <c r="O442" s="5"/>
      <c r="P442" s="14" t="s">
        <v>32</v>
      </c>
      <c r="Q442" s="1"/>
    </row>
    <row r="443" spans="1:17" s="8" customFormat="1" ht="14.1" customHeight="1" x14ac:dyDescent="0.2">
      <c r="A443" s="359" t="s">
        <v>110</v>
      </c>
      <c r="B443" s="359"/>
      <c r="C443" s="360" t="s">
        <v>469</v>
      </c>
      <c r="D443" s="360"/>
      <c r="E443" s="360"/>
      <c r="F443" s="359" t="s">
        <v>110</v>
      </c>
      <c r="G443" s="359"/>
      <c r="H443" s="359"/>
      <c r="I443" s="360"/>
      <c r="J443" s="360"/>
      <c r="K443" s="360"/>
      <c r="L443" s="360"/>
      <c r="M443" s="5"/>
      <c r="N443" s="5"/>
      <c r="O443" s="5"/>
      <c r="P443" s="5"/>
      <c r="Q443" s="1"/>
    </row>
    <row r="444" spans="1:17" s="8" customFormat="1" ht="14.1" customHeight="1" x14ac:dyDescent="0.2">
      <c r="A444" s="1" t="s">
        <v>111</v>
      </c>
      <c r="B444" s="1"/>
      <c r="C444" s="1"/>
      <c r="D444" s="30"/>
      <c r="E444" s="30"/>
      <c r="F444" s="1"/>
      <c r="G444" s="1"/>
      <c r="H444" s="1"/>
      <c r="I444" s="1"/>
      <c r="J444" s="1"/>
      <c r="K444" s="1"/>
      <c r="L444" s="1"/>
      <c r="M444" s="5"/>
      <c r="N444" s="5"/>
      <c r="O444" s="5"/>
      <c r="P444" s="5"/>
      <c r="Q444" s="1"/>
    </row>
    <row r="446" spans="1:17" ht="12.75" customHeight="1" x14ac:dyDescent="0.2">
      <c r="A446" s="401"/>
      <c r="B446" s="402"/>
      <c r="C446" s="389" t="s">
        <v>66</v>
      </c>
      <c r="D446" s="390"/>
      <c r="E446" s="390"/>
      <c r="F446" s="390"/>
      <c r="G446" s="390"/>
      <c r="H446" s="390"/>
      <c r="I446" s="390"/>
      <c r="J446" s="390"/>
      <c r="K446" s="390"/>
      <c r="L446" s="391"/>
      <c r="M446" s="381" t="s">
        <v>67</v>
      </c>
      <c r="N446" s="382"/>
      <c r="O446" s="382"/>
      <c r="P446" s="383"/>
    </row>
    <row r="447" spans="1:17" x14ac:dyDescent="0.2">
      <c r="A447" s="403"/>
      <c r="B447" s="404"/>
      <c r="C447" s="389" t="s">
        <v>68</v>
      </c>
      <c r="D447" s="390"/>
      <c r="E447" s="390"/>
      <c r="F447" s="390"/>
      <c r="G447" s="390"/>
      <c r="H447" s="390"/>
      <c r="I447" s="390"/>
      <c r="J447" s="390"/>
      <c r="K447" s="390"/>
      <c r="L447" s="391"/>
      <c r="M447" s="392" t="s">
        <v>69</v>
      </c>
      <c r="N447" s="393"/>
      <c r="O447" s="393"/>
      <c r="P447" s="394"/>
    </row>
    <row r="448" spans="1:17" x14ac:dyDescent="0.2">
      <c r="A448" s="403"/>
      <c r="B448" s="404"/>
      <c r="C448" s="395" t="s">
        <v>70</v>
      </c>
      <c r="D448" s="396"/>
      <c r="E448" s="396"/>
      <c r="F448" s="396"/>
      <c r="G448" s="396"/>
      <c r="H448" s="396"/>
      <c r="I448" s="396"/>
      <c r="J448" s="396"/>
      <c r="K448" s="396"/>
      <c r="L448" s="397"/>
      <c r="M448" s="381" t="s">
        <v>71</v>
      </c>
      <c r="N448" s="382"/>
      <c r="O448" s="382"/>
      <c r="P448" s="383"/>
    </row>
    <row r="449" spans="1:17" ht="12.75" customHeight="1" x14ac:dyDescent="0.2">
      <c r="A449" s="405"/>
      <c r="B449" s="406"/>
      <c r="C449" s="398"/>
      <c r="D449" s="399"/>
      <c r="E449" s="399"/>
      <c r="F449" s="399"/>
      <c r="G449" s="399"/>
      <c r="H449" s="399"/>
      <c r="I449" s="399"/>
      <c r="J449" s="399"/>
      <c r="K449" s="399"/>
      <c r="L449" s="400"/>
      <c r="M449" s="381" t="s">
        <v>72</v>
      </c>
      <c r="N449" s="382"/>
      <c r="O449" s="382"/>
      <c r="P449" s="383"/>
    </row>
    <row r="450" spans="1:17" x14ac:dyDescent="0.2">
      <c r="A450" s="386"/>
      <c r="B450" s="387"/>
      <c r="C450" s="387"/>
      <c r="D450" s="387"/>
      <c r="E450" s="387"/>
      <c r="F450" s="387"/>
      <c r="G450" s="387"/>
      <c r="H450" s="387"/>
      <c r="I450" s="387"/>
      <c r="J450" s="387"/>
      <c r="K450" s="387"/>
      <c r="L450" s="387"/>
      <c r="M450" s="387"/>
      <c r="N450" s="387"/>
      <c r="O450" s="387"/>
      <c r="P450" s="388"/>
    </row>
    <row r="451" spans="1:17" x14ac:dyDescent="0.2">
      <c r="A451" s="376" t="s">
        <v>73</v>
      </c>
      <c r="B451" s="376"/>
      <c r="C451" s="376"/>
      <c r="D451" s="376" t="s">
        <v>74</v>
      </c>
      <c r="E451" s="376"/>
      <c r="F451" s="376"/>
      <c r="G451" s="376"/>
      <c r="H451" s="376"/>
      <c r="I451" s="376"/>
      <c r="J451" s="376"/>
      <c r="K451" s="376"/>
      <c r="L451" s="376"/>
      <c r="M451" s="375" t="s">
        <v>6</v>
      </c>
      <c r="N451" s="375"/>
      <c r="O451" s="375"/>
      <c r="P451" s="375" t="s">
        <v>11</v>
      </c>
    </row>
    <row r="452" spans="1:17" ht="25.5" x14ac:dyDescent="0.2">
      <c r="A452" s="376" t="s">
        <v>75</v>
      </c>
      <c r="B452" s="376"/>
      <c r="C452" s="376"/>
      <c r="D452" s="376" t="s">
        <v>76</v>
      </c>
      <c r="E452" s="376"/>
      <c r="F452" s="376"/>
      <c r="G452" s="376"/>
      <c r="H452" s="376"/>
      <c r="I452" s="376"/>
      <c r="J452" s="376"/>
      <c r="K452" s="376"/>
      <c r="L452" s="376"/>
      <c r="M452" s="9" t="s">
        <v>8</v>
      </c>
      <c r="N452" s="9" t="s">
        <v>9</v>
      </c>
      <c r="O452" s="9" t="s">
        <v>10</v>
      </c>
      <c r="P452" s="375"/>
    </row>
    <row r="453" spans="1:17" x14ac:dyDescent="0.2">
      <c r="A453" s="376" t="s">
        <v>77</v>
      </c>
      <c r="B453" s="376"/>
      <c r="C453" s="376"/>
      <c r="D453" s="376" t="s">
        <v>699</v>
      </c>
      <c r="E453" s="376"/>
      <c r="F453" s="376"/>
      <c r="G453" s="376"/>
      <c r="H453" s="376"/>
      <c r="I453" s="376"/>
      <c r="J453" s="376"/>
      <c r="K453" s="376"/>
      <c r="L453" s="376"/>
      <c r="M453" s="9"/>
      <c r="N453" s="9"/>
      <c r="O453" s="9"/>
      <c r="P453" s="9"/>
    </row>
    <row r="454" spans="1:17" x14ac:dyDescent="0.2">
      <c r="A454" s="375" t="s">
        <v>34</v>
      </c>
      <c r="B454" s="376" t="s">
        <v>13</v>
      </c>
      <c r="C454" s="376" t="s">
        <v>14</v>
      </c>
      <c r="D454" s="377" t="s">
        <v>15</v>
      </c>
      <c r="E454" s="377"/>
      <c r="F454" s="375" t="s">
        <v>79</v>
      </c>
      <c r="G454" s="375"/>
      <c r="H454" s="375"/>
      <c r="I454" s="375"/>
      <c r="J454" s="375" t="s">
        <v>80</v>
      </c>
      <c r="K454" s="376" t="s">
        <v>18</v>
      </c>
      <c r="L454" s="375" t="s">
        <v>19</v>
      </c>
      <c r="M454" s="375" t="s">
        <v>20</v>
      </c>
      <c r="N454" s="375"/>
      <c r="O454" s="375"/>
      <c r="P454" s="385"/>
      <c r="Q454" s="419" t="s">
        <v>5305</v>
      </c>
    </row>
    <row r="455" spans="1:17" x14ac:dyDescent="0.2">
      <c r="A455" s="375"/>
      <c r="B455" s="376"/>
      <c r="C455" s="376"/>
      <c r="D455" s="31" t="s">
        <v>81</v>
      </c>
      <c r="E455" s="31" t="s">
        <v>82</v>
      </c>
      <c r="F455" s="10" t="s">
        <v>83</v>
      </c>
      <c r="G455" s="10" t="s">
        <v>84</v>
      </c>
      <c r="H455" s="10" t="s">
        <v>85</v>
      </c>
      <c r="I455" s="10" t="s">
        <v>86</v>
      </c>
      <c r="J455" s="375"/>
      <c r="K455" s="376"/>
      <c r="L455" s="375"/>
      <c r="M455" s="375"/>
      <c r="N455" s="375"/>
      <c r="O455" s="375"/>
      <c r="P455" s="385"/>
      <c r="Q455" s="419"/>
    </row>
    <row r="456" spans="1:17" x14ac:dyDescent="0.2">
      <c r="A456" s="145">
        <v>1</v>
      </c>
      <c r="B456" s="145" t="s">
        <v>700</v>
      </c>
      <c r="C456" s="104" t="s">
        <v>701</v>
      </c>
      <c r="D456" s="148">
        <v>37048</v>
      </c>
      <c r="E456" s="148">
        <v>37049</v>
      </c>
      <c r="F456" s="145"/>
      <c r="G456" s="145"/>
      <c r="H456" s="145"/>
      <c r="I456" s="145">
        <v>5</v>
      </c>
      <c r="J456" s="145">
        <v>245</v>
      </c>
      <c r="K456" s="145" t="s">
        <v>29</v>
      </c>
      <c r="L456" s="145" t="s">
        <v>204</v>
      </c>
      <c r="M456" s="361" t="s">
        <v>702</v>
      </c>
      <c r="N456" s="362"/>
      <c r="O456" s="362"/>
      <c r="P456" s="362"/>
      <c r="Q456" s="420" t="s">
        <v>5304</v>
      </c>
    </row>
    <row r="457" spans="1:17" x14ac:dyDescent="0.2">
      <c r="A457" s="145">
        <v>2</v>
      </c>
      <c r="B457" s="145" t="s">
        <v>700</v>
      </c>
      <c r="C457" s="104" t="s">
        <v>703</v>
      </c>
      <c r="D457" s="148">
        <v>37049</v>
      </c>
      <c r="E457" s="148">
        <v>37050</v>
      </c>
      <c r="F457" s="145"/>
      <c r="G457" s="145"/>
      <c r="H457" s="145"/>
      <c r="I457" s="145"/>
      <c r="J457" s="145">
        <v>244</v>
      </c>
      <c r="K457" s="145" t="s">
        <v>29</v>
      </c>
      <c r="L457" s="145" t="s">
        <v>204</v>
      </c>
      <c r="M457" s="364"/>
      <c r="N457" s="365"/>
      <c r="O457" s="365"/>
      <c r="P457" s="365"/>
      <c r="Q457" s="420"/>
    </row>
    <row r="458" spans="1:17" x14ac:dyDescent="0.2">
      <c r="A458" s="145">
        <v>3</v>
      </c>
      <c r="B458" s="145" t="s">
        <v>700</v>
      </c>
      <c r="C458" s="145" t="s">
        <v>704</v>
      </c>
      <c r="D458" s="148">
        <v>37050</v>
      </c>
      <c r="E458" s="148">
        <v>37051</v>
      </c>
      <c r="F458" s="145"/>
      <c r="G458" s="145"/>
      <c r="H458" s="145"/>
      <c r="I458" s="145"/>
      <c r="J458" s="145">
        <v>250</v>
      </c>
      <c r="K458" s="145" t="s">
        <v>29</v>
      </c>
      <c r="L458" s="145" t="s">
        <v>204</v>
      </c>
      <c r="M458" s="364"/>
      <c r="N458" s="365"/>
      <c r="O458" s="365"/>
      <c r="P458" s="365"/>
      <c r="Q458" s="420"/>
    </row>
    <row r="459" spans="1:17" x14ac:dyDescent="0.2">
      <c r="A459" s="145">
        <v>4</v>
      </c>
      <c r="B459" s="145" t="s">
        <v>700</v>
      </c>
      <c r="C459" s="145" t="s">
        <v>705</v>
      </c>
      <c r="D459" s="148">
        <v>37050</v>
      </c>
      <c r="E459" s="148">
        <v>37053</v>
      </c>
      <c r="F459" s="145"/>
      <c r="G459" s="145"/>
      <c r="H459" s="145"/>
      <c r="I459" s="145"/>
      <c r="J459" s="145">
        <v>249</v>
      </c>
      <c r="K459" s="145" t="s">
        <v>29</v>
      </c>
      <c r="L459" s="145" t="s">
        <v>204</v>
      </c>
      <c r="M459" s="364"/>
      <c r="N459" s="365"/>
      <c r="O459" s="365"/>
      <c r="P459" s="365"/>
      <c r="Q459" s="420"/>
    </row>
    <row r="460" spans="1:17" x14ac:dyDescent="0.2">
      <c r="A460" s="145">
        <v>5</v>
      </c>
      <c r="B460" s="145" t="s">
        <v>700</v>
      </c>
      <c r="C460" s="145" t="s">
        <v>706</v>
      </c>
      <c r="D460" s="148">
        <v>37051</v>
      </c>
      <c r="E460" s="148">
        <v>37055</v>
      </c>
      <c r="F460" s="145"/>
      <c r="G460" s="145"/>
      <c r="H460" s="145"/>
      <c r="I460" s="145"/>
      <c r="J460" s="145">
        <v>240</v>
      </c>
      <c r="K460" s="145" t="s">
        <v>29</v>
      </c>
      <c r="L460" s="145" t="s">
        <v>204</v>
      </c>
      <c r="M460" s="364"/>
      <c r="N460" s="365"/>
      <c r="O460" s="365"/>
      <c r="P460" s="365"/>
      <c r="Q460" s="420"/>
    </row>
    <row r="461" spans="1:17" x14ac:dyDescent="0.2">
      <c r="A461" s="145">
        <v>6</v>
      </c>
      <c r="B461" s="145" t="s">
        <v>700</v>
      </c>
      <c r="C461" s="145" t="s">
        <v>707</v>
      </c>
      <c r="D461" s="148">
        <v>37055</v>
      </c>
      <c r="E461" s="148">
        <v>37056</v>
      </c>
      <c r="F461" s="145"/>
      <c r="G461" s="145"/>
      <c r="H461" s="145"/>
      <c r="I461" s="145">
        <v>5</v>
      </c>
      <c r="J461" s="145">
        <v>242</v>
      </c>
      <c r="K461" s="145" t="s">
        <v>29</v>
      </c>
      <c r="L461" s="145" t="s">
        <v>204</v>
      </c>
      <c r="M461" s="364"/>
      <c r="N461" s="365"/>
      <c r="O461" s="365"/>
      <c r="P461" s="365"/>
      <c r="Q461" s="420"/>
    </row>
    <row r="462" spans="1:17" x14ac:dyDescent="0.2">
      <c r="A462" s="145">
        <v>7</v>
      </c>
      <c r="B462" s="145" t="s">
        <v>700</v>
      </c>
      <c r="C462" s="145" t="s">
        <v>708</v>
      </c>
      <c r="D462" s="148">
        <v>37056</v>
      </c>
      <c r="E462" s="148">
        <v>40709</v>
      </c>
      <c r="F462" s="145"/>
      <c r="G462" s="145"/>
      <c r="H462" s="145"/>
      <c r="I462" s="145"/>
      <c r="J462" s="145">
        <v>218</v>
      </c>
      <c r="K462" s="145" t="s">
        <v>29</v>
      </c>
      <c r="L462" s="145" t="s">
        <v>204</v>
      </c>
      <c r="M462" s="364"/>
      <c r="N462" s="365"/>
      <c r="O462" s="365"/>
      <c r="P462" s="365"/>
      <c r="Q462" s="420"/>
    </row>
    <row r="463" spans="1:17" x14ac:dyDescent="0.2">
      <c r="A463" s="145">
        <v>8</v>
      </c>
      <c r="B463" s="145" t="s">
        <v>700</v>
      </c>
      <c r="C463" s="145" t="s">
        <v>709</v>
      </c>
      <c r="D463" s="148">
        <v>37058</v>
      </c>
      <c r="E463" s="148">
        <v>37061</v>
      </c>
      <c r="F463" s="145"/>
      <c r="G463" s="145"/>
      <c r="H463" s="145"/>
      <c r="I463" s="145"/>
      <c r="J463" s="145">
        <v>240</v>
      </c>
      <c r="K463" s="145" t="s">
        <v>29</v>
      </c>
      <c r="L463" s="145" t="s">
        <v>204</v>
      </c>
      <c r="M463" s="364"/>
      <c r="N463" s="365"/>
      <c r="O463" s="365"/>
      <c r="P463" s="365"/>
      <c r="Q463" s="420"/>
    </row>
    <row r="464" spans="1:17" x14ac:dyDescent="0.2">
      <c r="A464" s="145">
        <v>9</v>
      </c>
      <c r="B464" s="145" t="s">
        <v>700</v>
      </c>
      <c r="C464" s="145" t="s">
        <v>710</v>
      </c>
      <c r="D464" s="148">
        <v>37061</v>
      </c>
      <c r="E464" s="148">
        <v>36923</v>
      </c>
      <c r="F464" s="145"/>
      <c r="G464" s="145"/>
      <c r="H464" s="145"/>
      <c r="I464" s="145"/>
      <c r="J464" s="145">
        <v>230</v>
      </c>
      <c r="K464" s="145" t="s">
        <v>29</v>
      </c>
      <c r="L464" s="145" t="s">
        <v>204</v>
      </c>
      <c r="M464" s="364"/>
      <c r="N464" s="365"/>
      <c r="O464" s="365"/>
      <c r="P464" s="365"/>
      <c r="Q464" s="420"/>
    </row>
    <row r="465" spans="1:17" x14ac:dyDescent="0.2">
      <c r="A465" s="145">
        <v>10</v>
      </c>
      <c r="B465" s="145" t="s">
        <v>700</v>
      </c>
      <c r="C465" s="145" t="s">
        <v>711</v>
      </c>
      <c r="D465" s="148">
        <v>36923</v>
      </c>
      <c r="E465" s="148">
        <v>36927</v>
      </c>
      <c r="F465" s="145"/>
      <c r="G465" s="145"/>
      <c r="H465" s="145"/>
      <c r="I465" s="145"/>
      <c r="J465" s="145">
        <v>240</v>
      </c>
      <c r="K465" s="145" t="s">
        <v>29</v>
      </c>
      <c r="L465" s="145" t="s">
        <v>204</v>
      </c>
      <c r="M465" s="364"/>
      <c r="N465" s="365"/>
      <c r="O465" s="365"/>
      <c r="P465" s="365"/>
      <c r="Q465" s="420"/>
    </row>
    <row r="466" spans="1:17" x14ac:dyDescent="0.2">
      <c r="A466" s="145">
        <v>11</v>
      </c>
      <c r="B466" s="145" t="s">
        <v>700</v>
      </c>
      <c r="C466" s="145" t="s">
        <v>712</v>
      </c>
      <c r="D466" s="148">
        <v>36927</v>
      </c>
      <c r="E466" s="148">
        <v>36926</v>
      </c>
      <c r="F466" s="145"/>
      <c r="G466" s="145"/>
      <c r="H466" s="145"/>
      <c r="I466" s="145">
        <v>5</v>
      </c>
      <c r="J466" s="145">
        <v>238</v>
      </c>
      <c r="K466" s="145" t="s">
        <v>29</v>
      </c>
      <c r="L466" s="145" t="s">
        <v>204</v>
      </c>
      <c r="M466" s="364"/>
      <c r="N466" s="365"/>
      <c r="O466" s="365"/>
      <c r="P466" s="365"/>
      <c r="Q466" s="420"/>
    </row>
    <row r="467" spans="1:17" x14ac:dyDescent="0.2">
      <c r="A467" s="145">
        <v>12</v>
      </c>
      <c r="B467" s="145" t="s">
        <v>700</v>
      </c>
      <c r="C467" s="145" t="s">
        <v>713</v>
      </c>
      <c r="D467" s="148">
        <v>36934</v>
      </c>
      <c r="E467" s="148">
        <v>36935</v>
      </c>
      <c r="F467" s="145"/>
      <c r="G467" s="145"/>
      <c r="H467" s="145"/>
      <c r="I467" s="145"/>
      <c r="J467" s="145">
        <v>241</v>
      </c>
      <c r="K467" s="145" t="s">
        <v>29</v>
      </c>
      <c r="L467" s="145" t="s">
        <v>204</v>
      </c>
      <c r="M467" s="364"/>
      <c r="N467" s="365"/>
      <c r="O467" s="365"/>
      <c r="P467" s="365"/>
      <c r="Q467" s="420"/>
    </row>
    <row r="468" spans="1:17" x14ac:dyDescent="0.2">
      <c r="A468" s="145">
        <v>13</v>
      </c>
      <c r="B468" s="145" t="s">
        <v>700</v>
      </c>
      <c r="C468" s="145" t="s">
        <v>714</v>
      </c>
      <c r="D468" s="148">
        <v>36935</v>
      </c>
      <c r="E468" s="148">
        <v>36939</v>
      </c>
      <c r="F468" s="145"/>
      <c r="G468" s="145"/>
      <c r="H468" s="145"/>
      <c r="I468" s="145"/>
      <c r="J468" s="145">
        <v>247</v>
      </c>
      <c r="K468" s="145" t="s">
        <v>29</v>
      </c>
      <c r="L468" s="145" t="s">
        <v>204</v>
      </c>
      <c r="M468" s="364"/>
      <c r="N468" s="365"/>
      <c r="O468" s="365"/>
      <c r="P468" s="365"/>
      <c r="Q468" s="420"/>
    </row>
    <row r="469" spans="1:17" x14ac:dyDescent="0.2">
      <c r="A469" s="145">
        <v>14</v>
      </c>
      <c r="B469" s="145" t="s">
        <v>700</v>
      </c>
      <c r="C469" s="145" t="s">
        <v>715</v>
      </c>
      <c r="D469" s="148">
        <v>36939</v>
      </c>
      <c r="E469" s="148">
        <v>36937</v>
      </c>
      <c r="F469" s="145"/>
      <c r="G469" s="145"/>
      <c r="H469" s="145"/>
      <c r="I469" s="145"/>
      <c r="J469" s="145">
        <v>239</v>
      </c>
      <c r="K469" s="145" t="s">
        <v>29</v>
      </c>
      <c r="L469" s="145" t="s">
        <v>204</v>
      </c>
      <c r="M469" s="364"/>
      <c r="N469" s="365"/>
      <c r="O469" s="365"/>
      <c r="P469" s="365"/>
      <c r="Q469" s="420"/>
    </row>
    <row r="470" spans="1:17" x14ac:dyDescent="0.2">
      <c r="A470" s="150">
        <v>15</v>
      </c>
      <c r="B470" s="150" t="s">
        <v>700</v>
      </c>
      <c r="C470" s="150" t="s">
        <v>716</v>
      </c>
      <c r="D470" s="148">
        <v>36936</v>
      </c>
      <c r="E470" s="148">
        <v>36942</v>
      </c>
      <c r="F470" s="149"/>
      <c r="G470" s="145"/>
      <c r="H470" s="145"/>
      <c r="I470" s="145"/>
      <c r="J470" s="145">
        <v>246</v>
      </c>
      <c r="K470" s="145" t="s">
        <v>29</v>
      </c>
      <c r="L470" s="145" t="s">
        <v>204</v>
      </c>
      <c r="M470" s="372"/>
      <c r="N470" s="373"/>
      <c r="O470" s="373"/>
      <c r="P470" s="373"/>
      <c r="Q470" s="420"/>
    </row>
    <row r="471" spans="1:17" x14ac:dyDescent="0.2">
      <c r="A471" s="145">
        <v>16</v>
      </c>
      <c r="B471" s="145" t="s">
        <v>700</v>
      </c>
      <c r="C471" s="104" t="s">
        <v>719</v>
      </c>
      <c r="D471" s="148">
        <v>36942</v>
      </c>
      <c r="E471" s="148">
        <v>36943</v>
      </c>
      <c r="F471" s="145"/>
      <c r="G471" s="145"/>
      <c r="H471" s="145"/>
      <c r="I471" s="145">
        <v>5</v>
      </c>
      <c r="J471" s="145">
        <v>239</v>
      </c>
      <c r="K471" s="145" t="s">
        <v>29</v>
      </c>
      <c r="L471" s="145" t="s">
        <v>204</v>
      </c>
      <c r="M471" s="361" t="s">
        <v>720</v>
      </c>
      <c r="N471" s="362"/>
      <c r="O471" s="362"/>
      <c r="P471" s="362"/>
      <c r="Q471" s="420"/>
    </row>
    <row r="472" spans="1:17" x14ac:dyDescent="0.2">
      <c r="A472" s="145">
        <v>17</v>
      </c>
      <c r="B472" s="145" t="s">
        <v>700</v>
      </c>
      <c r="C472" s="104" t="s">
        <v>721</v>
      </c>
      <c r="D472" s="148">
        <v>36943</v>
      </c>
      <c r="E472" s="148">
        <v>36942</v>
      </c>
      <c r="F472" s="145"/>
      <c r="G472" s="145"/>
      <c r="H472" s="145"/>
      <c r="I472" s="145"/>
      <c r="J472" s="145">
        <v>246</v>
      </c>
      <c r="K472" s="145" t="s">
        <v>29</v>
      </c>
      <c r="L472" s="145" t="s">
        <v>204</v>
      </c>
      <c r="M472" s="364"/>
      <c r="N472" s="365"/>
      <c r="O472" s="365"/>
      <c r="P472" s="365"/>
      <c r="Q472" s="420"/>
    </row>
    <row r="473" spans="1:17" x14ac:dyDescent="0.2">
      <c r="A473" s="145">
        <v>18</v>
      </c>
      <c r="B473" s="145" t="s">
        <v>700</v>
      </c>
      <c r="C473" s="145" t="s">
        <v>722</v>
      </c>
      <c r="D473" s="148">
        <v>36942</v>
      </c>
      <c r="E473" s="148">
        <v>36946</v>
      </c>
      <c r="F473" s="145"/>
      <c r="G473" s="145"/>
      <c r="H473" s="145"/>
      <c r="I473" s="145"/>
      <c r="J473" s="145">
        <v>249</v>
      </c>
      <c r="K473" s="145" t="s">
        <v>29</v>
      </c>
      <c r="L473" s="145" t="s">
        <v>204</v>
      </c>
      <c r="M473" s="364"/>
      <c r="N473" s="365"/>
      <c r="O473" s="365"/>
      <c r="P473" s="365"/>
      <c r="Q473" s="420"/>
    </row>
    <row r="474" spans="1:17" x14ac:dyDescent="0.2">
      <c r="A474" s="145">
        <v>19</v>
      </c>
      <c r="B474" s="145" t="s">
        <v>700</v>
      </c>
      <c r="C474" s="145" t="s">
        <v>723</v>
      </c>
      <c r="D474" s="148">
        <v>36947</v>
      </c>
      <c r="E474" s="148">
        <v>36948</v>
      </c>
      <c r="F474" s="145"/>
      <c r="G474" s="145"/>
      <c r="H474" s="145"/>
      <c r="I474" s="145"/>
      <c r="J474" s="145">
        <v>193</v>
      </c>
      <c r="K474" s="145" t="s">
        <v>29</v>
      </c>
      <c r="L474" s="145" t="s">
        <v>204</v>
      </c>
      <c r="M474" s="364"/>
      <c r="N474" s="365"/>
      <c r="O474" s="365"/>
      <c r="P474" s="365"/>
      <c r="Q474" s="420"/>
    </row>
    <row r="475" spans="1:17" x14ac:dyDescent="0.2">
      <c r="A475" s="145">
        <v>20</v>
      </c>
      <c r="B475" s="145" t="s">
        <v>700</v>
      </c>
      <c r="C475" s="145" t="s">
        <v>724</v>
      </c>
      <c r="D475" s="148">
        <v>36582</v>
      </c>
      <c r="E475" s="148">
        <v>36949</v>
      </c>
      <c r="F475" s="145"/>
      <c r="G475" s="145"/>
      <c r="H475" s="145"/>
      <c r="I475" s="145"/>
      <c r="J475" s="145">
        <v>233</v>
      </c>
      <c r="K475" s="145" t="s">
        <v>29</v>
      </c>
      <c r="L475" s="145" t="s">
        <v>204</v>
      </c>
      <c r="M475" s="364"/>
      <c r="N475" s="365"/>
      <c r="O475" s="365"/>
      <c r="P475" s="365"/>
      <c r="Q475" s="420"/>
    </row>
    <row r="476" spans="1:17" x14ac:dyDescent="0.2">
      <c r="A476" s="145">
        <v>21</v>
      </c>
      <c r="B476" s="145" t="s">
        <v>700</v>
      </c>
      <c r="C476" s="145" t="s">
        <v>725</v>
      </c>
      <c r="D476" s="148">
        <v>36949</v>
      </c>
      <c r="E476" s="148">
        <v>36950</v>
      </c>
      <c r="F476" s="145"/>
      <c r="G476" s="145"/>
      <c r="H476" s="145"/>
      <c r="I476" s="145">
        <v>5</v>
      </c>
      <c r="J476" s="145">
        <v>241</v>
      </c>
      <c r="K476" s="145" t="s">
        <v>29</v>
      </c>
      <c r="L476" s="145" t="s">
        <v>204</v>
      </c>
      <c r="M476" s="364"/>
      <c r="N476" s="365"/>
      <c r="O476" s="365"/>
      <c r="P476" s="365"/>
      <c r="Q476" s="420"/>
    </row>
    <row r="477" spans="1:17" x14ac:dyDescent="0.2">
      <c r="A477" s="145">
        <v>22</v>
      </c>
      <c r="B477" s="145" t="s">
        <v>700</v>
      </c>
      <c r="C477" s="145" t="s">
        <v>726</v>
      </c>
      <c r="D477" s="148">
        <v>36950</v>
      </c>
      <c r="E477" s="148">
        <v>36895</v>
      </c>
      <c r="F477" s="145"/>
      <c r="G477" s="145"/>
      <c r="H477" s="145"/>
      <c r="I477" s="145"/>
      <c r="J477" s="145">
        <v>228</v>
      </c>
      <c r="K477" s="145" t="s">
        <v>29</v>
      </c>
      <c r="L477" s="145" t="s">
        <v>204</v>
      </c>
      <c r="M477" s="364"/>
      <c r="N477" s="365"/>
      <c r="O477" s="365"/>
      <c r="P477" s="365"/>
      <c r="Q477" s="420"/>
    </row>
    <row r="478" spans="1:17" x14ac:dyDescent="0.2">
      <c r="A478" s="145">
        <v>23</v>
      </c>
      <c r="B478" s="145" t="s">
        <v>700</v>
      </c>
      <c r="C478" s="145" t="s">
        <v>727</v>
      </c>
      <c r="D478" s="148">
        <v>37260</v>
      </c>
      <c r="E478" s="148">
        <v>37265</v>
      </c>
      <c r="F478" s="145"/>
      <c r="G478" s="145"/>
      <c r="H478" s="145"/>
      <c r="I478" s="145"/>
      <c r="J478" s="145">
        <v>239</v>
      </c>
      <c r="K478" s="145" t="s">
        <v>29</v>
      </c>
      <c r="L478" s="145" t="s">
        <v>204</v>
      </c>
      <c r="M478" s="364"/>
      <c r="N478" s="365"/>
      <c r="O478" s="365"/>
      <c r="P478" s="365"/>
      <c r="Q478" s="420"/>
    </row>
    <row r="479" spans="1:17" x14ac:dyDescent="0.2">
      <c r="A479" s="145">
        <v>24</v>
      </c>
      <c r="B479" s="145" t="s">
        <v>700</v>
      </c>
      <c r="C479" s="145" t="s">
        <v>728</v>
      </c>
      <c r="D479" s="148">
        <v>37500</v>
      </c>
      <c r="E479" s="148">
        <v>37160</v>
      </c>
      <c r="F479" s="145"/>
      <c r="G479" s="145"/>
      <c r="H479" s="145"/>
      <c r="I479" s="145"/>
      <c r="J479" s="145">
        <v>246</v>
      </c>
      <c r="K479" s="145" t="s">
        <v>29</v>
      </c>
      <c r="L479" s="145" t="s">
        <v>204</v>
      </c>
      <c r="M479" s="364"/>
      <c r="N479" s="365"/>
      <c r="O479" s="365"/>
      <c r="P479" s="365"/>
      <c r="Q479" s="420"/>
    </row>
    <row r="480" spans="1:17" x14ac:dyDescent="0.2">
      <c r="A480" s="145">
        <v>25</v>
      </c>
      <c r="B480" s="145" t="s">
        <v>700</v>
      </c>
      <c r="C480" s="145" t="s">
        <v>729</v>
      </c>
      <c r="D480" s="148">
        <v>36905</v>
      </c>
      <c r="E480" s="148">
        <v>36910</v>
      </c>
      <c r="F480" s="145"/>
      <c r="G480" s="145"/>
      <c r="H480" s="145"/>
      <c r="I480" s="145"/>
      <c r="J480" s="145">
        <v>240</v>
      </c>
      <c r="K480" s="145" t="s">
        <v>29</v>
      </c>
      <c r="L480" s="145" t="s">
        <v>204</v>
      </c>
      <c r="M480" s="364"/>
      <c r="N480" s="365"/>
      <c r="O480" s="365"/>
      <c r="P480" s="365"/>
      <c r="Q480" s="420"/>
    </row>
    <row r="481" spans="1:17" x14ac:dyDescent="0.2">
      <c r="A481" s="145">
        <v>26</v>
      </c>
      <c r="B481" s="145" t="s">
        <v>700</v>
      </c>
      <c r="C481" s="145" t="s">
        <v>730</v>
      </c>
      <c r="D481" s="148">
        <v>37312</v>
      </c>
      <c r="E481" s="148">
        <v>36830</v>
      </c>
      <c r="F481" s="145"/>
      <c r="G481" s="145"/>
      <c r="H481" s="145"/>
      <c r="I481" s="145">
        <v>5</v>
      </c>
      <c r="J481" s="145">
        <v>245</v>
      </c>
      <c r="K481" s="145" t="s">
        <v>29</v>
      </c>
      <c r="L481" s="145" t="s">
        <v>204</v>
      </c>
      <c r="M481" s="364"/>
      <c r="N481" s="365"/>
      <c r="O481" s="365"/>
      <c r="P481" s="365"/>
      <c r="Q481" s="420"/>
    </row>
    <row r="482" spans="1:17" x14ac:dyDescent="0.2">
      <c r="A482" s="145">
        <v>27</v>
      </c>
      <c r="B482" s="145" t="s">
        <v>700</v>
      </c>
      <c r="C482" s="145" t="s">
        <v>731</v>
      </c>
      <c r="D482" s="148">
        <v>36831</v>
      </c>
      <c r="E482" s="148">
        <v>36836</v>
      </c>
      <c r="F482" s="145"/>
      <c r="G482" s="145"/>
      <c r="H482" s="145"/>
      <c r="I482" s="145"/>
      <c r="J482" s="145">
        <v>220</v>
      </c>
      <c r="K482" s="145" t="s">
        <v>29</v>
      </c>
      <c r="L482" s="145" t="s">
        <v>204</v>
      </c>
      <c r="M482" s="364"/>
      <c r="N482" s="365"/>
      <c r="O482" s="365"/>
      <c r="P482" s="365"/>
      <c r="Q482" s="420"/>
    </row>
    <row r="483" spans="1:17" x14ac:dyDescent="0.2">
      <c r="A483" s="145">
        <v>28</v>
      </c>
      <c r="B483" s="145" t="s">
        <v>700</v>
      </c>
      <c r="C483" s="145" t="s">
        <v>732</v>
      </c>
      <c r="D483" s="148">
        <v>36836</v>
      </c>
      <c r="E483" s="148">
        <v>36837</v>
      </c>
      <c r="F483" s="145"/>
      <c r="G483" s="145"/>
      <c r="H483" s="145"/>
      <c r="I483" s="145"/>
      <c r="J483" s="145">
        <v>248</v>
      </c>
      <c r="K483" s="145" t="s">
        <v>29</v>
      </c>
      <c r="L483" s="145" t="s">
        <v>204</v>
      </c>
      <c r="M483" s="364"/>
      <c r="N483" s="365"/>
      <c r="O483" s="365"/>
      <c r="P483" s="365"/>
      <c r="Q483" s="420"/>
    </row>
    <row r="484" spans="1:17" x14ac:dyDescent="0.2">
      <c r="A484" s="145">
        <v>29</v>
      </c>
      <c r="B484" s="145" t="s">
        <v>700</v>
      </c>
      <c r="C484" s="145" t="s">
        <v>733</v>
      </c>
      <c r="D484" s="148">
        <v>36934</v>
      </c>
      <c r="E484" s="148">
        <v>36935</v>
      </c>
      <c r="F484" s="145"/>
      <c r="G484" s="145"/>
      <c r="H484" s="145"/>
      <c r="I484" s="145"/>
      <c r="J484" s="145">
        <v>230</v>
      </c>
      <c r="K484" s="145" t="s">
        <v>29</v>
      </c>
      <c r="L484" s="145" t="s">
        <v>204</v>
      </c>
      <c r="M484" s="364"/>
      <c r="N484" s="365"/>
      <c r="O484" s="365"/>
      <c r="P484" s="365"/>
      <c r="Q484" s="420"/>
    </row>
    <row r="485" spans="1:17" x14ac:dyDescent="0.2">
      <c r="A485" s="145">
        <v>30</v>
      </c>
      <c r="B485" s="150" t="s">
        <v>700</v>
      </c>
      <c r="C485" s="150" t="s">
        <v>734</v>
      </c>
      <c r="D485" s="148">
        <v>36839</v>
      </c>
      <c r="E485" s="148">
        <v>36843</v>
      </c>
      <c r="F485" s="149"/>
      <c r="G485" s="145"/>
      <c r="H485" s="145"/>
      <c r="I485" s="145"/>
      <c r="J485" s="145">
        <v>223</v>
      </c>
      <c r="K485" s="145" t="s">
        <v>29</v>
      </c>
      <c r="L485" s="145" t="s">
        <v>204</v>
      </c>
      <c r="M485" s="372"/>
      <c r="N485" s="373"/>
      <c r="O485" s="373"/>
      <c r="P485" s="373"/>
      <c r="Q485" s="420"/>
    </row>
    <row r="486" spans="1:17" x14ac:dyDescent="0.2">
      <c r="A486" s="145">
        <v>31</v>
      </c>
      <c r="B486" s="145" t="s">
        <v>700</v>
      </c>
      <c r="C486" s="104" t="s">
        <v>735</v>
      </c>
      <c r="D486" s="148">
        <v>36842</v>
      </c>
      <c r="E486" s="148">
        <v>36845</v>
      </c>
      <c r="F486" s="145"/>
      <c r="G486" s="145"/>
      <c r="H486" s="145"/>
      <c r="I486" s="145">
        <v>5</v>
      </c>
      <c r="J486" s="145">
        <v>199</v>
      </c>
      <c r="K486" s="145" t="s">
        <v>29</v>
      </c>
      <c r="L486" s="145" t="s">
        <v>204</v>
      </c>
      <c r="M486" s="361" t="s">
        <v>736</v>
      </c>
      <c r="N486" s="362"/>
      <c r="O486" s="362"/>
      <c r="P486" s="362"/>
      <c r="Q486" s="420"/>
    </row>
    <row r="487" spans="1:17" x14ac:dyDescent="0.2">
      <c r="A487" s="145">
        <v>32</v>
      </c>
      <c r="B487" s="145" t="s">
        <v>700</v>
      </c>
      <c r="C487" s="104" t="s">
        <v>737</v>
      </c>
      <c r="D487" s="148">
        <v>36845</v>
      </c>
      <c r="E487" s="148">
        <v>36846</v>
      </c>
      <c r="F487" s="145"/>
      <c r="G487" s="145"/>
      <c r="H487" s="145"/>
      <c r="I487" s="145"/>
      <c r="J487" s="145">
        <v>194</v>
      </c>
      <c r="K487" s="145" t="s">
        <v>29</v>
      </c>
      <c r="L487" s="145" t="s">
        <v>204</v>
      </c>
      <c r="M487" s="364"/>
      <c r="N487" s="365"/>
      <c r="O487" s="365"/>
      <c r="P487" s="365"/>
      <c r="Q487" s="420"/>
    </row>
    <row r="488" spans="1:17" x14ac:dyDescent="0.2">
      <c r="A488" s="145">
        <v>33</v>
      </c>
      <c r="B488" s="145" t="s">
        <v>700</v>
      </c>
      <c r="C488" s="145" t="s">
        <v>738</v>
      </c>
      <c r="D488" s="148">
        <v>36846</v>
      </c>
      <c r="E488" s="148">
        <v>36850</v>
      </c>
      <c r="F488" s="145"/>
      <c r="G488" s="145"/>
      <c r="H488" s="145"/>
      <c r="I488" s="145"/>
      <c r="J488" s="145">
        <v>190</v>
      </c>
      <c r="K488" s="145" t="s">
        <v>29</v>
      </c>
      <c r="L488" s="145" t="s">
        <v>204</v>
      </c>
      <c r="M488" s="364"/>
      <c r="N488" s="365"/>
      <c r="O488" s="365"/>
      <c r="P488" s="365"/>
      <c r="Q488" s="420"/>
    </row>
    <row r="489" spans="1:17" x14ac:dyDescent="0.2">
      <c r="A489" s="145">
        <v>34</v>
      </c>
      <c r="B489" s="145" t="s">
        <v>700</v>
      </c>
      <c r="C489" s="145" t="s">
        <v>739</v>
      </c>
      <c r="D489" s="148">
        <v>36851</v>
      </c>
      <c r="E489" s="148">
        <v>36854</v>
      </c>
      <c r="F489" s="145"/>
      <c r="G489" s="145"/>
      <c r="H489" s="145"/>
      <c r="I489" s="145"/>
      <c r="J489" s="145">
        <v>237</v>
      </c>
      <c r="K489" s="145" t="s">
        <v>29</v>
      </c>
      <c r="L489" s="145" t="s">
        <v>204</v>
      </c>
      <c r="M489" s="364"/>
      <c r="N489" s="365"/>
      <c r="O489" s="365"/>
      <c r="P489" s="365"/>
      <c r="Q489" s="420"/>
    </row>
    <row r="490" spans="1:17" x14ac:dyDescent="0.2">
      <c r="A490" s="145">
        <v>35</v>
      </c>
      <c r="B490" s="145" t="s">
        <v>700</v>
      </c>
      <c r="C490" s="145" t="s">
        <v>740</v>
      </c>
      <c r="D490" s="148">
        <v>36854</v>
      </c>
      <c r="E490" s="148">
        <v>36864</v>
      </c>
      <c r="F490" s="145"/>
      <c r="G490" s="145"/>
      <c r="H490" s="145"/>
      <c r="I490" s="145"/>
      <c r="J490" s="145">
        <v>244</v>
      </c>
      <c r="K490" s="145" t="s">
        <v>29</v>
      </c>
      <c r="L490" s="145" t="s">
        <v>204</v>
      </c>
      <c r="M490" s="364"/>
      <c r="N490" s="365"/>
      <c r="O490" s="365"/>
      <c r="P490" s="365"/>
      <c r="Q490" s="420"/>
    </row>
    <row r="491" spans="1:17" x14ac:dyDescent="0.2">
      <c r="A491" s="145">
        <v>36</v>
      </c>
      <c r="B491" s="145" t="s">
        <v>700</v>
      </c>
      <c r="C491" s="145" t="s">
        <v>741</v>
      </c>
      <c r="D491" s="148">
        <v>36864</v>
      </c>
      <c r="E491" s="148">
        <v>36877</v>
      </c>
      <c r="F491" s="145"/>
      <c r="G491" s="145"/>
      <c r="H491" s="145"/>
      <c r="I491" s="145">
        <v>5</v>
      </c>
      <c r="J491" s="145">
        <v>235</v>
      </c>
      <c r="K491" s="145" t="s">
        <v>29</v>
      </c>
      <c r="L491" s="145" t="s">
        <v>204</v>
      </c>
      <c r="M491" s="364"/>
      <c r="N491" s="365"/>
      <c r="O491" s="365"/>
      <c r="P491" s="365"/>
      <c r="Q491" s="420"/>
    </row>
    <row r="492" spans="1:17" x14ac:dyDescent="0.2">
      <c r="A492" s="145">
        <v>37</v>
      </c>
      <c r="B492" s="145" t="s">
        <v>700</v>
      </c>
      <c r="C492" s="145" t="s">
        <v>742</v>
      </c>
      <c r="D492" s="148">
        <v>36863</v>
      </c>
      <c r="E492" s="148">
        <v>36868</v>
      </c>
      <c r="F492" s="145"/>
      <c r="G492" s="145"/>
      <c r="H492" s="145"/>
      <c r="I492" s="145"/>
      <c r="J492" s="145">
        <v>189</v>
      </c>
      <c r="K492" s="145" t="s">
        <v>29</v>
      </c>
      <c r="L492" s="145" t="s">
        <v>204</v>
      </c>
      <c r="M492" s="364"/>
      <c r="N492" s="365"/>
      <c r="O492" s="365"/>
      <c r="P492" s="365"/>
      <c r="Q492" s="420"/>
    </row>
    <row r="493" spans="1:17" x14ac:dyDescent="0.2">
      <c r="A493" s="145">
        <v>38</v>
      </c>
      <c r="B493" s="145" t="s">
        <v>700</v>
      </c>
      <c r="C493" s="145" t="s">
        <v>743</v>
      </c>
      <c r="D493" s="148">
        <v>36868</v>
      </c>
      <c r="E493" s="148">
        <v>36872</v>
      </c>
      <c r="F493" s="145"/>
      <c r="G493" s="145"/>
      <c r="H493" s="145"/>
      <c r="I493" s="145"/>
      <c r="J493" s="145">
        <v>188</v>
      </c>
      <c r="K493" s="145" t="s">
        <v>29</v>
      </c>
      <c r="L493" s="145" t="s">
        <v>204</v>
      </c>
      <c r="M493" s="364"/>
      <c r="N493" s="365"/>
      <c r="O493" s="365"/>
      <c r="P493" s="365"/>
      <c r="Q493" s="420"/>
    </row>
    <row r="494" spans="1:17" x14ac:dyDescent="0.2">
      <c r="A494" s="145">
        <v>39</v>
      </c>
      <c r="B494" s="145" t="s">
        <v>700</v>
      </c>
      <c r="C494" s="145" t="s">
        <v>744</v>
      </c>
      <c r="D494" s="148">
        <v>36872</v>
      </c>
      <c r="E494" s="148">
        <v>36873</v>
      </c>
      <c r="F494" s="145"/>
      <c r="G494" s="145"/>
      <c r="H494" s="145"/>
      <c r="I494" s="145"/>
      <c r="J494" s="145">
        <v>202</v>
      </c>
      <c r="K494" s="145" t="s">
        <v>29</v>
      </c>
      <c r="L494" s="145" t="s">
        <v>204</v>
      </c>
      <c r="M494" s="364"/>
      <c r="N494" s="365"/>
      <c r="O494" s="365"/>
      <c r="P494" s="365"/>
      <c r="Q494" s="420"/>
    </row>
    <row r="495" spans="1:17" x14ac:dyDescent="0.2">
      <c r="A495" s="145">
        <v>40</v>
      </c>
      <c r="B495" s="145" t="s">
        <v>700</v>
      </c>
      <c r="C495" s="145" t="s">
        <v>745</v>
      </c>
      <c r="D495" s="148">
        <v>36873</v>
      </c>
      <c r="E495" s="148">
        <v>36849</v>
      </c>
      <c r="F495" s="145"/>
      <c r="G495" s="145"/>
      <c r="H495" s="145"/>
      <c r="I495" s="145"/>
      <c r="J495" s="145">
        <v>232</v>
      </c>
      <c r="K495" s="145" t="s">
        <v>29</v>
      </c>
      <c r="L495" s="145" t="s">
        <v>204</v>
      </c>
      <c r="M495" s="364"/>
      <c r="N495" s="365"/>
      <c r="O495" s="365"/>
      <c r="P495" s="365"/>
      <c r="Q495" s="420"/>
    </row>
    <row r="496" spans="1:17" x14ac:dyDescent="0.2">
      <c r="A496" s="145">
        <v>41</v>
      </c>
      <c r="B496" s="145" t="s">
        <v>700</v>
      </c>
      <c r="C496" s="145" t="s">
        <v>746</v>
      </c>
      <c r="D496" s="148">
        <v>36877</v>
      </c>
      <c r="E496" s="148">
        <v>36878</v>
      </c>
      <c r="F496" s="145"/>
      <c r="G496" s="145"/>
      <c r="H496" s="145"/>
      <c r="I496" s="145">
        <v>5</v>
      </c>
      <c r="J496" s="145">
        <v>237</v>
      </c>
      <c r="K496" s="145" t="s">
        <v>29</v>
      </c>
      <c r="L496" s="145" t="s">
        <v>204</v>
      </c>
      <c r="M496" s="364"/>
      <c r="N496" s="365"/>
      <c r="O496" s="365"/>
      <c r="P496" s="365"/>
      <c r="Q496" s="420"/>
    </row>
    <row r="497" spans="1:40" x14ac:dyDescent="0.2">
      <c r="A497" s="145">
        <v>42</v>
      </c>
      <c r="B497" s="145" t="s">
        <v>700</v>
      </c>
      <c r="C497" s="145" t="s">
        <v>747</v>
      </c>
      <c r="D497" s="148">
        <v>36879</v>
      </c>
      <c r="E497" s="148">
        <v>36877</v>
      </c>
      <c r="F497" s="145"/>
      <c r="G497" s="145"/>
      <c r="H497" s="145"/>
      <c r="I497" s="145"/>
      <c r="J497" s="145">
        <v>241</v>
      </c>
      <c r="K497" s="145" t="s">
        <v>29</v>
      </c>
      <c r="L497" s="145" t="s">
        <v>204</v>
      </c>
      <c r="M497" s="364"/>
      <c r="N497" s="365"/>
      <c r="O497" s="365"/>
      <c r="P497" s="365"/>
      <c r="Q497" s="420"/>
    </row>
    <row r="498" spans="1:40" x14ac:dyDescent="0.2">
      <c r="A498" s="145">
        <v>43</v>
      </c>
      <c r="B498" s="145" t="s">
        <v>700</v>
      </c>
      <c r="C498" s="145" t="s">
        <v>748</v>
      </c>
      <c r="D498" s="148" t="s">
        <v>749</v>
      </c>
      <c r="E498" s="148">
        <v>36877</v>
      </c>
      <c r="F498" s="145"/>
      <c r="G498" s="145"/>
      <c r="H498" s="145"/>
      <c r="I498" s="145"/>
      <c r="J498" s="145">
        <v>243</v>
      </c>
      <c r="K498" s="145" t="s">
        <v>29</v>
      </c>
      <c r="L498" s="145" t="s">
        <v>204</v>
      </c>
      <c r="M498" s="364"/>
      <c r="N498" s="365"/>
      <c r="O498" s="365"/>
      <c r="P498" s="365"/>
      <c r="Q498" s="420"/>
    </row>
    <row r="499" spans="1:40" x14ac:dyDescent="0.2">
      <c r="A499" s="145">
        <v>44</v>
      </c>
      <c r="B499" s="145" t="s">
        <v>700</v>
      </c>
      <c r="C499" s="145" t="s">
        <v>750</v>
      </c>
      <c r="D499" s="148">
        <v>36887</v>
      </c>
      <c r="E499" s="148">
        <v>36886</v>
      </c>
      <c r="F499" s="145"/>
      <c r="G499" s="145"/>
      <c r="H499" s="145"/>
      <c r="I499" s="145"/>
      <c r="J499" s="145">
        <v>241</v>
      </c>
      <c r="K499" s="145" t="s">
        <v>29</v>
      </c>
      <c r="L499" s="145" t="s">
        <v>204</v>
      </c>
      <c r="M499" s="364"/>
      <c r="N499" s="365"/>
      <c r="O499" s="365"/>
      <c r="P499" s="365"/>
      <c r="Q499" s="420"/>
    </row>
    <row r="500" spans="1:40" x14ac:dyDescent="0.2">
      <c r="A500" s="150">
        <v>45</v>
      </c>
      <c r="B500" s="150" t="s">
        <v>700</v>
      </c>
      <c r="C500" s="150" t="s">
        <v>751</v>
      </c>
      <c r="D500" s="151">
        <v>36887</v>
      </c>
      <c r="E500" s="148">
        <v>36890</v>
      </c>
      <c r="F500" s="149"/>
      <c r="G500" s="145"/>
      <c r="H500" s="145"/>
      <c r="I500" s="145"/>
      <c r="J500" s="145">
        <v>245</v>
      </c>
      <c r="K500" s="145" t="s">
        <v>29</v>
      </c>
      <c r="L500" s="145" t="s">
        <v>204</v>
      </c>
      <c r="M500" s="372"/>
      <c r="N500" s="373"/>
      <c r="O500" s="373"/>
      <c r="P500" s="373"/>
      <c r="Q500" s="420"/>
    </row>
    <row r="501" spans="1:40" x14ac:dyDescent="0.2">
      <c r="A501" s="145">
        <v>46</v>
      </c>
      <c r="B501" s="145" t="s">
        <v>700</v>
      </c>
      <c r="C501" s="104" t="s">
        <v>752</v>
      </c>
      <c r="D501" s="148">
        <v>36572</v>
      </c>
      <c r="E501" s="148">
        <v>36851</v>
      </c>
      <c r="F501" s="145"/>
      <c r="G501" s="145"/>
      <c r="H501" s="145"/>
      <c r="I501" s="145">
        <v>5</v>
      </c>
      <c r="J501" s="145">
        <v>245</v>
      </c>
      <c r="K501" s="145" t="s">
        <v>29</v>
      </c>
      <c r="L501" s="145" t="s">
        <v>204</v>
      </c>
      <c r="M501" s="367" t="s">
        <v>753</v>
      </c>
      <c r="N501" s="367"/>
      <c r="O501" s="367"/>
      <c r="P501" s="367"/>
      <c r="Q501" s="420"/>
    </row>
    <row r="502" spans="1:40" ht="15" x14ac:dyDescent="0.25">
      <c r="A502" s="145">
        <v>47</v>
      </c>
      <c r="B502" s="145" t="s">
        <v>700</v>
      </c>
      <c r="C502" s="104" t="s">
        <v>754</v>
      </c>
      <c r="D502" s="148">
        <v>36890</v>
      </c>
      <c r="E502" s="148">
        <v>36496</v>
      </c>
      <c r="F502" s="145"/>
      <c r="G502" s="145"/>
      <c r="H502" s="145"/>
      <c r="I502" s="145"/>
      <c r="J502" s="145">
        <v>246</v>
      </c>
      <c r="K502" s="145" t="s">
        <v>29</v>
      </c>
      <c r="L502" s="145" t="s">
        <v>204</v>
      </c>
      <c r="M502" s="367"/>
      <c r="N502" s="367"/>
      <c r="O502" s="367"/>
      <c r="P502" s="367"/>
      <c r="Q502" s="420"/>
      <c r="S502"/>
      <c r="T502"/>
      <c r="U502"/>
      <c r="V502"/>
      <c r="W502"/>
      <c r="X502"/>
      <c r="Y502"/>
      <c r="Z502"/>
      <c r="AA502"/>
      <c r="AB502"/>
      <c r="AC502"/>
      <c r="AD502"/>
      <c r="AE502"/>
      <c r="AF502"/>
      <c r="AG502"/>
      <c r="AH502"/>
      <c r="AI502"/>
      <c r="AJ502"/>
      <c r="AK502"/>
      <c r="AL502"/>
      <c r="AM502"/>
      <c r="AN502"/>
    </row>
    <row r="503" spans="1:40" ht="15" x14ac:dyDescent="0.25">
      <c r="A503" s="145">
        <v>48</v>
      </c>
      <c r="B503" s="145" t="s">
        <v>700</v>
      </c>
      <c r="C503" s="145" t="s">
        <v>755</v>
      </c>
      <c r="D503" s="148">
        <v>36496</v>
      </c>
      <c r="E503" s="148">
        <v>36500</v>
      </c>
      <c r="F503" s="145"/>
      <c r="G503" s="145"/>
      <c r="H503" s="145"/>
      <c r="I503" s="145"/>
      <c r="J503" s="145">
        <v>245</v>
      </c>
      <c r="K503" s="145" t="s">
        <v>29</v>
      </c>
      <c r="L503" s="145" t="s">
        <v>204</v>
      </c>
      <c r="M503" s="367"/>
      <c r="N503" s="367"/>
      <c r="O503" s="367"/>
      <c r="P503" s="367"/>
      <c r="Q503" s="420"/>
      <c r="S503"/>
      <c r="T503"/>
      <c r="U503"/>
      <c r="V503"/>
      <c r="W503"/>
      <c r="X503"/>
      <c r="Y503"/>
      <c r="Z503"/>
      <c r="AA503"/>
      <c r="AB503"/>
      <c r="AC503"/>
      <c r="AD503"/>
      <c r="AE503"/>
      <c r="AF503"/>
      <c r="AG503"/>
      <c r="AH503"/>
      <c r="AI503"/>
      <c r="AJ503"/>
      <c r="AK503"/>
      <c r="AL503"/>
      <c r="AM503"/>
      <c r="AN503"/>
    </row>
    <row r="504" spans="1:40" ht="15" x14ac:dyDescent="0.25">
      <c r="A504" s="145">
        <v>49</v>
      </c>
      <c r="B504" s="145" t="s">
        <v>700</v>
      </c>
      <c r="C504" s="145" t="s">
        <v>756</v>
      </c>
      <c r="D504" s="148">
        <v>36500</v>
      </c>
      <c r="E504" s="148">
        <v>36501</v>
      </c>
      <c r="F504" s="145"/>
      <c r="G504" s="145"/>
      <c r="H504" s="145"/>
      <c r="I504" s="145"/>
      <c r="J504" s="145">
        <v>203</v>
      </c>
      <c r="K504" s="145" t="s">
        <v>29</v>
      </c>
      <c r="L504" s="145" t="s">
        <v>204</v>
      </c>
      <c r="M504" s="367"/>
      <c r="N504" s="367"/>
      <c r="O504" s="367"/>
      <c r="P504" s="367"/>
      <c r="Q504" s="420"/>
      <c r="S504"/>
      <c r="T504"/>
      <c r="U504"/>
      <c r="V504"/>
      <c r="W504"/>
      <c r="X504"/>
      <c r="Y504"/>
      <c r="Z504"/>
      <c r="AA504"/>
      <c r="AB504"/>
      <c r="AC504"/>
      <c r="AD504"/>
      <c r="AE504"/>
      <c r="AF504"/>
      <c r="AG504"/>
      <c r="AH504"/>
      <c r="AI504"/>
      <c r="AJ504"/>
      <c r="AK504"/>
      <c r="AL504"/>
      <c r="AM504"/>
      <c r="AN504"/>
    </row>
    <row r="505" spans="1:40" ht="15" x14ac:dyDescent="0.25">
      <c r="A505" s="145">
        <v>50</v>
      </c>
      <c r="B505" s="145" t="s">
        <v>700</v>
      </c>
      <c r="C505" s="145" t="s">
        <v>757</v>
      </c>
      <c r="D505" s="148">
        <v>36501</v>
      </c>
      <c r="E505" s="148">
        <v>36503</v>
      </c>
      <c r="F505" s="145"/>
      <c r="G505" s="145"/>
      <c r="H505" s="145"/>
      <c r="I505" s="145"/>
      <c r="J505" s="145">
        <v>203</v>
      </c>
      <c r="K505" s="145" t="s">
        <v>29</v>
      </c>
      <c r="L505" s="145" t="s">
        <v>204</v>
      </c>
      <c r="M505" s="367"/>
      <c r="N505" s="367"/>
      <c r="O505" s="367"/>
      <c r="P505" s="367"/>
      <c r="Q505" s="420"/>
      <c r="S505"/>
      <c r="T505"/>
      <c r="U505"/>
      <c r="V505"/>
      <c r="W505"/>
      <c r="X505"/>
      <c r="Y505"/>
      <c r="Z505"/>
      <c r="AA505"/>
      <c r="AB505"/>
      <c r="AC505"/>
      <c r="AD505"/>
      <c r="AE505"/>
      <c r="AF505"/>
      <c r="AG505"/>
      <c r="AH505"/>
      <c r="AI505"/>
      <c r="AJ505"/>
      <c r="AK505"/>
      <c r="AL505"/>
      <c r="AM505"/>
      <c r="AN505"/>
    </row>
    <row r="506" spans="1:40" ht="15" x14ac:dyDescent="0.25">
      <c r="A506" s="145">
        <v>51</v>
      </c>
      <c r="B506" s="145" t="s">
        <v>700</v>
      </c>
      <c r="C506" s="145" t="s">
        <v>758</v>
      </c>
      <c r="D506" s="148">
        <v>37278</v>
      </c>
      <c r="E506" s="148">
        <v>37319</v>
      </c>
      <c r="F506" s="145"/>
      <c r="G506" s="145"/>
      <c r="H506" s="145"/>
      <c r="I506" s="145">
        <v>5</v>
      </c>
      <c r="J506" s="145">
        <v>243</v>
      </c>
      <c r="K506" s="145" t="s">
        <v>29</v>
      </c>
      <c r="L506" s="145" t="s">
        <v>204</v>
      </c>
      <c r="M506" s="367" t="s">
        <v>759</v>
      </c>
      <c r="N506" s="367"/>
      <c r="O506" s="367"/>
      <c r="P506" s="367"/>
      <c r="Q506" s="420"/>
      <c r="S506"/>
      <c r="T506"/>
      <c r="U506"/>
      <c r="V506"/>
      <c r="W506"/>
      <c r="X506"/>
      <c r="Y506"/>
      <c r="Z506"/>
      <c r="AA506"/>
      <c r="AB506"/>
      <c r="AC506"/>
      <c r="AD506"/>
      <c r="AE506"/>
      <c r="AF506"/>
      <c r="AG506"/>
      <c r="AH506"/>
      <c r="AI506"/>
      <c r="AJ506"/>
      <c r="AK506"/>
      <c r="AL506"/>
      <c r="AM506"/>
      <c r="AN506"/>
    </row>
    <row r="507" spans="1:40" ht="15" x14ac:dyDescent="0.25">
      <c r="A507" s="145">
        <v>52</v>
      </c>
      <c r="B507" s="145" t="s">
        <v>700</v>
      </c>
      <c r="C507" s="145" t="s">
        <v>760</v>
      </c>
      <c r="D507" s="148">
        <v>36162</v>
      </c>
      <c r="E507" s="148">
        <v>36164</v>
      </c>
      <c r="F507" s="145"/>
      <c r="G507" s="145"/>
      <c r="H507" s="145"/>
      <c r="I507" s="145"/>
      <c r="J507" s="145">
        <v>202</v>
      </c>
      <c r="K507" s="145" t="s">
        <v>29</v>
      </c>
      <c r="L507" s="145" t="s">
        <v>204</v>
      </c>
      <c r="M507" s="367"/>
      <c r="N507" s="367"/>
      <c r="O507" s="367"/>
      <c r="P507" s="367"/>
      <c r="Q507" s="420"/>
      <c r="S507"/>
      <c r="T507"/>
      <c r="U507"/>
    </row>
    <row r="508" spans="1:40" ht="15" x14ac:dyDescent="0.25">
      <c r="A508" s="145">
        <v>53</v>
      </c>
      <c r="B508" s="145" t="s">
        <v>700</v>
      </c>
      <c r="C508" s="145" t="s">
        <v>761</v>
      </c>
      <c r="D508" s="148">
        <v>36164</v>
      </c>
      <c r="E508" s="148">
        <v>36166</v>
      </c>
      <c r="F508" s="145"/>
      <c r="G508" s="145"/>
      <c r="H508" s="145"/>
      <c r="I508" s="145"/>
      <c r="J508" s="145">
        <v>207</v>
      </c>
      <c r="K508" s="145" t="s">
        <v>29</v>
      </c>
      <c r="L508" s="145" t="s">
        <v>204</v>
      </c>
      <c r="M508" s="367"/>
      <c r="N508" s="367"/>
      <c r="O508" s="367"/>
      <c r="P508" s="367"/>
      <c r="Q508" s="420"/>
      <c r="S508"/>
      <c r="T508"/>
      <c r="U508"/>
    </row>
    <row r="509" spans="1:40" x14ac:dyDescent="0.2">
      <c r="A509" s="145">
        <v>54</v>
      </c>
      <c r="B509" s="145" t="s">
        <v>700</v>
      </c>
      <c r="C509" s="145" t="s">
        <v>762</v>
      </c>
      <c r="D509" s="148">
        <v>36166</v>
      </c>
      <c r="E509" s="148">
        <v>36189</v>
      </c>
      <c r="F509" s="145"/>
      <c r="G509" s="145"/>
      <c r="H509" s="145"/>
      <c r="I509" s="145"/>
      <c r="J509" s="145">
        <v>207</v>
      </c>
      <c r="K509" s="145" t="s">
        <v>29</v>
      </c>
      <c r="L509" s="145" t="s">
        <v>204</v>
      </c>
      <c r="M509" s="367"/>
      <c r="N509" s="367"/>
      <c r="O509" s="367"/>
      <c r="P509" s="367"/>
      <c r="Q509" s="420"/>
    </row>
    <row r="510" spans="1:40" x14ac:dyDescent="0.2">
      <c r="A510" s="145">
        <v>55</v>
      </c>
      <c r="B510" s="145" t="s">
        <v>700</v>
      </c>
      <c r="C510" s="145" t="s">
        <v>763</v>
      </c>
      <c r="D510" s="148">
        <v>36189</v>
      </c>
      <c r="E510" s="148">
        <v>36168</v>
      </c>
      <c r="F510" s="145"/>
      <c r="G510" s="145"/>
      <c r="H510" s="145"/>
      <c r="I510" s="145"/>
      <c r="J510" s="145">
        <v>214</v>
      </c>
      <c r="K510" s="145" t="s">
        <v>29</v>
      </c>
      <c r="L510" s="145" t="s">
        <v>204</v>
      </c>
      <c r="M510" s="367"/>
      <c r="N510" s="367"/>
      <c r="O510" s="367"/>
      <c r="P510" s="367"/>
      <c r="Q510" s="420"/>
    </row>
    <row r="511" spans="1:40" x14ac:dyDescent="0.2">
      <c r="A511" s="145">
        <v>56</v>
      </c>
      <c r="B511" s="145" t="s">
        <v>700</v>
      </c>
      <c r="C511" s="104" t="s">
        <v>764</v>
      </c>
      <c r="D511" s="148">
        <v>39497</v>
      </c>
      <c r="E511" s="148">
        <v>39515</v>
      </c>
      <c r="F511" s="145"/>
      <c r="G511" s="145"/>
      <c r="H511" s="145"/>
      <c r="I511" s="145">
        <v>5</v>
      </c>
      <c r="J511" s="145">
        <v>200</v>
      </c>
      <c r="K511" s="145" t="s">
        <v>29</v>
      </c>
      <c r="L511" s="145" t="s">
        <v>204</v>
      </c>
      <c r="M511" s="367"/>
      <c r="N511" s="367"/>
      <c r="O511" s="367"/>
      <c r="P511" s="367"/>
      <c r="Q511" s="420"/>
    </row>
    <row r="512" spans="1:40" x14ac:dyDescent="0.2">
      <c r="A512" s="145">
        <v>57</v>
      </c>
      <c r="B512" s="145" t="s">
        <v>700</v>
      </c>
      <c r="C512" s="104" t="s">
        <v>765</v>
      </c>
      <c r="D512" s="148">
        <v>39498</v>
      </c>
      <c r="E512" s="148">
        <v>39663</v>
      </c>
      <c r="F512" s="145"/>
      <c r="G512" s="145"/>
      <c r="H512" s="145"/>
      <c r="I512" s="145"/>
      <c r="J512" s="145">
        <v>202</v>
      </c>
      <c r="K512" s="145" t="s">
        <v>29</v>
      </c>
      <c r="L512" s="145" t="s">
        <v>204</v>
      </c>
      <c r="M512" s="367"/>
      <c r="N512" s="367"/>
      <c r="O512" s="367"/>
      <c r="P512" s="367"/>
      <c r="Q512" s="420"/>
    </row>
    <row r="513" spans="1:17" x14ac:dyDescent="0.2">
      <c r="A513" s="145">
        <v>58</v>
      </c>
      <c r="B513" s="145" t="s">
        <v>700</v>
      </c>
      <c r="C513" s="145" t="s">
        <v>766</v>
      </c>
      <c r="D513" s="148">
        <v>39512</v>
      </c>
      <c r="E513" s="148">
        <v>38556</v>
      </c>
      <c r="F513" s="145"/>
      <c r="G513" s="145"/>
      <c r="H513" s="145"/>
      <c r="I513" s="145"/>
      <c r="J513" s="145">
        <v>202</v>
      </c>
      <c r="K513" s="145" t="s">
        <v>29</v>
      </c>
      <c r="L513" s="145" t="s">
        <v>204</v>
      </c>
      <c r="M513" s="367"/>
      <c r="N513" s="367"/>
      <c r="O513" s="367"/>
      <c r="P513" s="367"/>
      <c r="Q513" s="420"/>
    </row>
    <row r="514" spans="1:17" x14ac:dyDescent="0.2">
      <c r="A514" s="145">
        <v>59</v>
      </c>
      <c r="B514" s="145" t="s">
        <v>700</v>
      </c>
      <c r="C514" s="145" t="s">
        <v>767</v>
      </c>
      <c r="D514" s="148">
        <v>39505</v>
      </c>
      <c r="E514" s="148">
        <v>39432</v>
      </c>
      <c r="F514" s="145"/>
      <c r="G514" s="145"/>
      <c r="H514" s="145"/>
      <c r="I514" s="145"/>
      <c r="J514" s="145">
        <v>203</v>
      </c>
      <c r="K514" s="145" t="s">
        <v>29</v>
      </c>
      <c r="L514" s="145" t="s">
        <v>204</v>
      </c>
      <c r="M514" s="367"/>
      <c r="N514" s="367"/>
      <c r="O514" s="367"/>
      <c r="P514" s="367"/>
      <c r="Q514" s="420"/>
    </row>
    <row r="515" spans="1:17" x14ac:dyDescent="0.2">
      <c r="A515" s="145">
        <v>60</v>
      </c>
      <c r="B515" s="145" t="s">
        <v>700</v>
      </c>
      <c r="C515" s="145" t="s">
        <v>768</v>
      </c>
      <c r="D515" s="148">
        <v>39490</v>
      </c>
      <c r="E515" s="148">
        <v>39506</v>
      </c>
      <c r="F515" s="145"/>
      <c r="G515" s="145"/>
      <c r="H515" s="145"/>
      <c r="I515" s="145"/>
      <c r="J515" s="145">
        <v>206</v>
      </c>
      <c r="K515" s="145" t="s">
        <v>29</v>
      </c>
      <c r="L515" s="145" t="s">
        <v>204</v>
      </c>
      <c r="M515" s="367"/>
      <c r="N515" s="367"/>
      <c r="O515" s="367"/>
      <c r="P515" s="367"/>
      <c r="Q515" s="420"/>
    </row>
    <row r="516" spans="1:17" x14ac:dyDescent="0.2">
      <c r="A516" s="15"/>
      <c r="B516" s="15"/>
      <c r="C516" s="16"/>
      <c r="Q516" s="17" t="s">
        <v>62</v>
      </c>
    </row>
    <row r="517" spans="1:17" x14ac:dyDescent="0.2">
      <c r="A517" s="368" t="s">
        <v>105</v>
      </c>
      <c r="B517" s="368"/>
      <c r="C517" s="369" t="s">
        <v>106</v>
      </c>
      <c r="D517" s="370"/>
      <c r="E517" s="371"/>
      <c r="F517" s="359" t="s">
        <v>107</v>
      </c>
      <c r="G517" s="359"/>
      <c r="H517" s="359"/>
      <c r="I517" s="360" t="s">
        <v>769</v>
      </c>
      <c r="J517" s="360"/>
      <c r="K517" s="360"/>
      <c r="L517" s="360"/>
      <c r="Q517" s="17"/>
    </row>
    <row r="518" spans="1:17" x14ac:dyDescent="0.2">
      <c r="A518" s="359" t="s">
        <v>108</v>
      </c>
      <c r="B518" s="359"/>
      <c r="C518" s="360"/>
      <c r="D518" s="360"/>
      <c r="E518" s="360"/>
      <c r="F518" s="359" t="s">
        <v>108</v>
      </c>
      <c r="G518" s="359"/>
      <c r="H518" s="359"/>
      <c r="I518" s="360"/>
      <c r="J518" s="360"/>
      <c r="K518" s="360"/>
      <c r="L518" s="360"/>
    </row>
    <row r="519" spans="1:17" x14ac:dyDescent="0.2">
      <c r="A519" s="359" t="s">
        <v>109</v>
      </c>
      <c r="B519" s="359"/>
      <c r="C519" s="360"/>
      <c r="D519" s="360"/>
      <c r="E519" s="360"/>
      <c r="F519" s="359" t="s">
        <v>109</v>
      </c>
      <c r="G519" s="359"/>
      <c r="H519" s="359"/>
      <c r="I519" s="360" t="s">
        <v>717</v>
      </c>
      <c r="J519" s="360"/>
      <c r="K519" s="360"/>
      <c r="L519" s="360"/>
    </row>
    <row r="520" spans="1:17" x14ac:dyDescent="0.2">
      <c r="A520" s="359" t="s">
        <v>110</v>
      </c>
      <c r="B520" s="359"/>
      <c r="C520" s="360" t="s">
        <v>718</v>
      </c>
      <c r="D520" s="360"/>
      <c r="E520" s="360"/>
      <c r="F520" s="359" t="s">
        <v>110</v>
      </c>
      <c r="G520" s="359"/>
      <c r="H520" s="359"/>
      <c r="I520" s="384">
        <v>41257</v>
      </c>
      <c r="J520" s="360"/>
      <c r="K520" s="360"/>
      <c r="L520" s="360"/>
    </row>
    <row r="521" spans="1:17" x14ac:dyDescent="0.2">
      <c r="A521" s="1" t="s">
        <v>111</v>
      </c>
    </row>
    <row r="523" spans="1:17" s="8" customFormat="1" ht="29.25" customHeight="1" x14ac:dyDescent="0.2">
      <c r="A523" s="378"/>
      <c r="B523" s="378"/>
      <c r="C523" s="380" t="s">
        <v>66</v>
      </c>
      <c r="D523" s="380"/>
      <c r="E523" s="380"/>
      <c r="F523" s="380"/>
      <c r="G523" s="380"/>
      <c r="H523" s="380"/>
      <c r="I523" s="380"/>
      <c r="J523" s="380"/>
      <c r="K523" s="380"/>
      <c r="L523" s="380"/>
      <c r="M523" s="379" t="s">
        <v>67</v>
      </c>
      <c r="N523" s="379"/>
      <c r="O523" s="379"/>
      <c r="P523" s="379"/>
      <c r="Q523" s="1"/>
    </row>
    <row r="524" spans="1:17" s="8" customFormat="1" ht="17.25" customHeight="1" x14ac:dyDescent="0.2">
      <c r="A524" s="378"/>
      <c r="B524" s="378"/>
      <c r="C524" s="380" t="s">
        <v>68</v>
      </c>
      <c r="D524" s="380"/>
      <c r="E524" s="380"/>
      <c r="F524" s="380"/>
      <c r="G524" s="380"/>
      <c r="H524" s="380"/>
      <c r="I524" s="380"/>
      <c r="J524" s="380"/>
      <c r="K524" s="380"/>
      <c r="L524" s="380"/>
      <c r="M524" s="381" t="s">
        <v>69</v>
      </c>
      <c r="N524" s="382"/>
      <c r="O524" s="382"/>
      <c r="P524" s="383"/>
      <c r="Q524" s="1"/>
    </row>
    <row r="525" spans="1:17" s="8" customFormat="1" ht="13.5" customHeight="1" x14ac:dyDescent="0.2">
      <c r="A525" s="378"/>
      <c r="B525" s="378"/>
      <c r="C525" s="380" t="s">
        <v>70</v>
      </c>
      <c r="D525" s="380"/>
      <c r="E525" s="380"/>
      <c r="F525" s="380"/>
      <c r="G525" s="380"/>
      <c r="H525" s="380"/>
      <c r="I525" s="380"/>
      <c r="J525" s="380"/>
      <c r="K525" s="380"/>
      <c r="L525" s="380"/>
      <c r="M525" s="379" t="s">
        <v>71</v>
      </c>
      <c r="N525" s="379"/>
      <c r="O525" s="379"/>
      <c r="P525" s="379"/>
      <c r="Q525" s="1"/>
    </row>
    <row r="526" spans="1:17" s="8" customFormat="1" ht="14.25" customHeight="1" x14ac:dyDescent="0.2">
      <c r="A526" s="378"/>
      <c r="B526" s="378"/>
      <c r="C526" s="380"/>
      <c r="D526" s="380"/>
      <c r="E526" s="380"/>
      <c r="F526" s="380"/>
      <c r="G526" s="380"/>
      <c r="H526" s="380"/>
      <c r="I526" s="380"/>
      <c r="J526" s="380"/>
      <c r="K526" s="380"/>
      <c r="L526" s="380"/>
      <c r="M526" s="379" t="s">
        <v>72</v>
      </c>
      <c r="N526" s="379"/>
      <c r="O526" s="379"/>
      <c r="P526" s="379"/>
      <c r="Q526" s="1"/>
    </row>
    <row r="527" spans="1:17" s="8" customFormat="1" ht="9.75" customHeight="1" x14ac:dyDescent="0.2">
      <c r="A527" s="378"/>
      <c r="B527" s="378"/>
      <c r="C527" s="378"/>
      <c r="D527" s="378"/>
      <c r="E527" s="378"/>
      <c r="F527" s="378"/>
      <c r="G527" s="378"/>
      <c r="H527" s="378"/>
      <c r="I527" s="378"/>
      <c r="J527" s="378"/>
      <c r="K527" s="378"/>
      <c r="L527" s="378"/>
      <c r="M527" s="378"/>
      <c r="N527" s="378"/>
      <c r="O527" s="378"/>
      <c r="P527" s="378"/>
      <c r="Q527" s="1"/>
    </row>
    <row r="528" spans="1:17" s="8" customFormat="1" ht="23.25" customHeight="1" x14ac:dyDescent="0.2">
      <c r="A528" s="376" t="s">
        <v>73</v>
      </c>
      <c r="B528" s="376"/>
      <c r="C528" s="376"/>
      <c r="D528" s="376" t="s">
        <v>74</v>
      </c>
      <c r="E528" s="376"/>
      <c r="F528" s="376"/>
      <c r="G528" s="376"/>
      <c r="H528" s="376"/>
      <c r="I528" s="376"/>
      <c r="J528" s="376"/>
      <c r="K528" s="376"/>
      <c r="L528" s="376"/>
      <c r="M528" s="375" t="s">
        <v>6</v>
      </c>
      <c r="N528" s="375"/>
      <c r="O528" s="375"/>
      <c r="P528" s="375" t="s">
        <v>11</v>
      </c>
      <c r="Q528" s="1"/>
    </row>
    <row r="529" spans="1:17" s="8" customFormat="1" ht="16.5" customHeight="1" x14ac:dyDescent="0.2">
      <c r="A529" s="376" t="s">
        <v>75</v>
      </c>
      <c r="B529" s="376"/>
      <c r="C529" s="376"/>
      <c r="D529" s="376" t="s">
        <v>76</v>
      </c>
      <c r="E529" s="376"/>
      <c r="F529" s="376"/>
      <c r="G529" s="376"/>
      <c r="H529" s="376"/>
      <c r="I529" s="376"/>
      <c r="J529" s="376"/>
      <c r="K529" s="376"/>
      <c r="L529" s="376"/>
      <c r="M529" s="9" t="s">
        <v>8</v>
      </c>
      <c r="N529" s="9" t="s">
        <v>9</v>
      </c>
      <c r="O529" s="9" t="s">
        <v>10</v>
      </c>
      <c r="P529" s="375"/>
      <c r="Q529" s="1"/>
    </row>
    <row r="530" spans="1:17" s="8" customFormat="1" ht="21.75" customHeight="1" x14ac:dyDescent="0.2">
      <c r="A530" s="376" t="s">
        <v>77</v>
      </c>
      <c r="B530" s="376"/>
      <c r="C530" s="376"/>
      <c r="D530" s="376" t="s">
        <v>699</v>
      </c>
      <c r="E530" s="376"/>
      <c r="F530" s="376"/>
      <c r="G530" s="376"/>
      <c r="H530" s="376"/>
      <c r="I530" s="376"/>
      <c r="J530" s="376"/>
      <c r="K530" s="376"/>
      <c r="L530" s="376"/>
      <c r="M530" s="9"/>
      <c r="N530" s="9"/>
      <c r="O530" s="9"/>
      <c r="P530" s="9"/>
      <c r="Q530" s="1"/>
    </row>
    <row r="531" spans="1:17" s="8" customFormat="1" ht="28.5" customHeight="1" x14ac:dyDescent="0.2">
      <c r="A531" s="375" t="s">
        <v>34</v>
      </c>
      <c r="B531" s="376" t="s">
        <v>13</v>
      </c>
      <c r="C531" s="376" t="s">
        <v>14</v>
      </c>
      <c r="D531" s="377" t="s">
        <v>15</v>
      </c>
      <c r="E531" s="377"/>
      <c r="F531" s="375" t="s">
        <v>79</v>
      </c>
      <c r="G531" s="375"/>
      <c r="H531" s="375"/>
      <c r="I531" s="375"/>
      <c r="J531" s="375" t="s">
        <v>80</v>
      </c>
      <c r="K531" s="376" t="s">
        <v>18</v>
      </c>
      <c r="L531" s="375" t="s">
        <v>19</v>
      </c>
      <c r="M531" s="375" t="s">
        <v>20</v>
      </c>
      <c r="N531" s="375"/>
      <c r="O531" s="375"/>
      <c r="P531" s="375"/>
      <c r="Q531" s="419" t="s">
        <v>5305</v>
      </c>
    </row>
    <row r="532" spans="1:17" s="8" customFormat="1" ht="18.75" customHeight="1" x14ac:dyDescent="0.2">
      <c r="A532" s="375"/>
      <c r="B532" s="376"/>
      <c r="C532" s="376"/>
      <c r="D532" s="31" t="s">
        <v>81</v>
      </c>
      <c r="E532" s="31" t="s">
        <v>82</v>
      </c>
      <c r="F532" s="10" t="s">
        <v>83</v>
      </c>
      <c r="G532" s="10" t="s">
        <v>84</v>
      </c>
      <c r="H532" s="10" t="s">
        <v>85</v>
      </c>
      <c r="I532" s="10" t="s">
        <v>86</v>
      </c>
      <c r="J532" s="375"/>
      <c r="K532" s="376"/>
      <c r="L532" s="375"/>
      <c r="M532" s="375"/>
      <c r="N532" s="375"/>
      <c r="O532" s="375"/>
      <c r="P532" s="375"/>
      <c r="Q532" s="419"/>
    </row>
    <row r="533" spans="1:17" s="8" customFormat="1" ht="14.1" customHeight="1" x14ac:dyDescent="0.2">
      <c r="A533" s="145">
        <v>8</v>
      </c>
      <c r="B533" s="145" t="s">
        <v>700</v>
      </c>
      <c r="C533" s="145" t="s">
        <v>948</v>
      </c>
      <c r="D533" s="148">
        <v>37844</v>
      </c>
      <c r="E533" s="148">
        <v>36907</v>
      </c>
      <c r="F533" s="145"/>
      <c r="G533" s="145"/>
      <c r="H533" s="145"/>
      <c r="I533" s="145"/>
      <c r="J533" s="145">
        <v>199</v>
      </c>
      <c r="K533" s="145" t="s">
        <v>29</v>
      </c>
      <c r="L533" s="145" t="s">
        <v>204</v>
      </c>
      <c r="M533" s="364"/>
      <c r="N533" s="365"/>
      <c r="O533" s="365"/>
      <c r="P533" s="366"/>
      <c r="Q533" s="421" t="s">
        <v>5304</v>
      </c>
    </row>
    <row r="534" spans="1:17" s="8" customFormat="1" ht="14.1" customHeight="1" x14ac:dyDescent="0.2">
      <c r="A534" s="145">
        <v>9</v>
      </c>
      <c r="B534" s="145" t="s">
        <v>700</v>
      </c>
      <c r="C534" s="145" t="s">
        <v>949</v>
      </c>
      <c r="D534" s="148">
        <v>36537</v>
      </c>
      <c r="E534" s="148">
        <v>36935</v>
      </c>
      <c r="F534" s="145"/>
      <c r="G534" s="145"/>
      <c r="H534" s="145"/>
      <c r="I534" s="145"/>
      <c r="J534" s="145">
        <v>190</v>
      </c>
      <c r="K534" s="145" t="s">
        <v>29</v>
      </c>
      <c r="L534" s="145" t="s">
        <v>204</v>
      </c>
      <c r="M534" s="364"/>
      <c r="N534" s="365"/>
      <c r="O534" s="365"/>
      <c r="P534" s="366"/>
      <c r="Q534" s="421"/>
    </row>
    <row r="535" spans="1:17" s="8" customFormat="1" ht="14.1" customHeight="1" x14ac:dyDescent="0.2">
      <c r="A535" s="145">
        <v>10</v>
      </c>
      <c r="B535" s="145" t="s">
        <v>700</v>
      </c>
      <c r="C535" s="145" t="s">
        <v>950</v>
      </c>
      <c r="D535" s="148">
        <v>36936</v>
      </c>
      <c r="E535" s="148">
        <v>36948</v>
      </c>
      <c r="F535" s="145"/>
      <c r="G535" s="145"/>
      <c r="H535" s="145"/>
      <c r="I535" s="145"/>
      <c r="J535" s="145">
        <v>193</v>
      </c>
      <c r="K535" s="145" t="s">
        <v>29</v>
      </c>
      <c r="L535" s="145" t="s">
        <v>204</v>
      </c>
      <c r="M535" s="364"/>
      <c r="N535" s="365"/>
      <c r="O535" s="365"/>
      <c r="P535" s="366"/>
      <c r="Q535" s="421"/>
    </row>
    <row r="536" spans="1:17" s="8" customFormat="1" ht="14.1" customHeight="1" x14ac:dyDescent="0.2">
      <c r="A536" s="145">
        <v>11</v>
      </c>
      <c r="B536" s="145" t="s">
        <v>700</v>
      </c>
      <c r="C536" s="145" t="s">
        <v>951</v>
      </c>
      <c r="D536" s="148">
        <v>36948</v>
      </c>
      <c r="E536" s="148">
        <v>36956</v>
      </c>
      <c r="F536" s="145"/>
      <c r="G536" s="145"/>
      <c r="H536" s="145"/>
      <c r="I536" s="145">
        <v>5</v>
      </c>
      <c r="J536" s="145">
        <v>199</v>
      </c>
      <c r="K536" s="145" t="s">
        <v>29</v>
      </c>
      <c r="L536" s="145" t="s">
        <v>204</v>
      </c>
      <c r="M536" s="364"/>
      <c r="N536" s="365"/>
      <c r="O536" s="365"/>
      <c r="P536" s="366"/>
      <c r="Q536" s="421"/>
    </row>
    <row r="537" spans="1:17" s="8" customFormat="1" ht="14.1" customHeight="1" x14ac:dyDescent="0.2">
      <c r="A537" s="145">
        <v>12</v>
      </c>
      <c r="B537" s="145" t="s">
        <v>700</v>
      </c>
      <c r="C537" s="145" t="s">
        <v>952</v>
      </c>
      <c r="D537" s="148">
        <v>36956</v>
      </c>
      <c r="E537" s="148">
        <v>36978</v>
      </c>
      <c r="F537" s="145"/>
      <c r="G537" s="145"/>
      <c r="H537" s="145"/>
      <c r="I537" s="145"/>
      <c r="J537" s="145">
        <v>192</v>
      </c>
      <c r="K537" s="145" t="s">
        <v>29</v>
      </c>
      <c r="L537" s="145" t="s">
        <v>204</v>
      </c>
      <c r="M537" s="364"/>
      <c r="N537" s="365"/>
      <c r="O537" s="365"/>
      <c r="P537" s="366"/>
      <c r="Q537" s="421"/>
    </row>
    <row r="538" spans="1:17" s="8" customFormat="1" ht="14.1" customHeight="1" x14ac:dyDescent="0.2">
      <c r="A538" s="145">
        <v>13</v>
      </c>
      <c r="B538" s="145" t="s">
        <v>700</v>
      </c>
      <c r="C538" s="145" t="s">
        <v>953</v>
      </c>
      <c r="D538" s="148">
        <v>36978</v>
      </c>
      <c r="E538" s="148">
        <v>36984</v>
      </c>
      <c r="F538" s="145"/>
      <c r="G538" s="145"/>
      <c r="H538" s="145"/>
      <c r="I538" s="145"/>
      <c r="J538" s="145">
        <v>191</v>
      </c>
      <c r="K538" s="145" t="s">
        <v>29</v>
      </c>
      <c r="L538" s="145" t="s">
        <v>204</v>
      </c>
      <c r="M538" s="364"/>
      <c r="N538" s="365"/>
      <c r="O538" s="365"/>
      <c r="P538" s="366"/>
      <c r="Q538" s="421"/>
    </row>
    <row r="539" spans="1:17" s="8" customFormat="1" ht="14.1" customHeight="1" x14ac:dyDescent="0.2">
      <c r="A539" s="145">
        <v>14</v>
      </c>
      <c r="B539" s="145" t="s">
        <v>700</v>
      </c>
      <c r="C539" s="145" t="s">
        <v>954</v>
      </c>
      <c r="D539" s="148">
        <v>36985</v>
      </c>
      <c r="E539" s="148">
        <v>36999</v>
      </c>
      <c r="F539" s="145"/>
      <c r="G539" s="145"/>
      <c r="H539" s="145"/>
      <c r="I539" s="145"/>
      <c r="J539" s="145">
        <v>199</v>
      </c>
      <c r="K539" s="145" t="s">
        <v>29</v>
      </c>
      <c r="L539" s="145" t="s">
        <v>204</v>
      </c>
      <c r="M539" s="364"/>
      <c r="N539" s="365"/>
      <c r="O539" s="365"/>
      <c r="P539" s="366"/>
      <c r="Q539" s="421"/>
    </row>
    <row r="540" spans="1:17" s="8" customFormat="1" ht="14.1" customHeight="1" x14ac:dyDescent="0.2">
      <c r="A540" s="15"/>
      <c r="B540" s="15"/>
      <c r="C540" s="16"/>
      <c r="D540" s="30"/>
      <c r="E540" s="30"/>
      <c r="F540" s="1"/>
      <c r="G540" s="1"/>
      <c r="H540" s="1"/>
      <c r="I540" s="1"/>
      <c r="J540" s="1"/>
      <c r="K540" s="1"/>
      <c r="L540" s="1"/>
      <c r="M540" s="5"/>
      <c r="N540" s="5"/>
      <c r="O540" s="5"/>
      <c r="P540" s="5"/>
      <c r="Q540" s="1"/>
    </row>
    <row r="541" spans="1:17" s="8" customFormat="1" ht="14.1" customHeight="1" x14ac:dyDescent="0.2">
      <c r="A541" s="368" t="s">
        <v>105</v>
      </c>
      <c r="B541" s="368"/>
      <c r="C541" s="369" t="s">
        <v>106</v>
      </c>
      <c r="D541" s="370"/>
      <c r="E541" s="371"/>
      <c r="F541" s="359" t="s">
        <v>107</v>
      </c>
      <c r="G541" s="359"/>
      <c r="H541" s="359"/>
      <c r="I541" s="360" t="s">
        <v>956</v>
      </c>
      <c r="J541" s="360"/>
      <c r="K541" s="360"/>
      <c r="L541" s="360"/>
      <c r="M541" s="5"/>
      <c r="N541" s="5"/>
      <c r="O541" s="5"/>
      <c r="P541" s="5"/>
      <c r="Q541" s="1"/>
    </row>
    <row r="542" spans="1:17" s="8" customFormat="1" ht="12.75" customHeight="1" x14ac:dyDescent="0.2">
      <c r="A542" s="359" t="s">
        <v>108</v>
      </c>
      <c r="B542" s="359"/>
      <c r="C542" s="360"/>
      <c r="D542" s="360"/>
      <c r="E542" s="360"/>
      <c r="F542" s="359" t="s">
        <v>108</v>
      </c>
      <c r="G542" s="359"/>
      <c r="H542" s="359"/>
      <c r="I542" s="360"/>
      <c r="J542" s="360"/>
      <c r="K542" s="360"/>
      <c r="L542" s="360"/>
      <c r="M542" s="5"/>
      <c r="N542" s="5"/>
      <c r="O542" s="5"/>
      <c r="P542" s="5"/>
      <c r="Q542" s="1"/>
    </row>
    <row r="543" spans="1:17" s="8" customFormat="1" ht="14.1" customHeight="1" x14ac:dyDescent="0.2">
      <c r="A543" s="359" t="s">
        <v>109</v>
      </c>
      <c r="B543" s="359"/>
      <c r="C543" s="360"/>
      <c r="D543" s="360"/>
      <c r="E543" s="360"/>
      <c r="F543" s="359" t="s">
        <v>109</v>
      </c>
      <c r="G543" s="359"/>
      <c r="H543" s="359"/>
      <c r="I543" s="360" t="s">
        <v>957</v>
      </c>
      <c r="J543" s="360"/>
      <c r="K543" s="360"/>
      <c r="L543" s="360"/>
      <c r="M543" s="5"/>
      <c r="N543" s="5"/>
      <c r="O543" s="5"/>
      <c r="P543" s="5"/>
      <c r="Q543" s="1"/>
    </row>
    <row r="544" spans="1:17" s="8" customFormat="1" ht="14.1" customHeight="1" x14ac:dyDescent="0.2">
      <c r="A544" s="359" t="s">
        <v>110</v>
      </c>
      <c r="B544" s="359"/>
      <c r="C544" s="360" t="s">
        <v>958</v>
      </c>
      <c r="D544" s="360"/>
      <c r="E544" s="360"/>
      <c r="F544" s="359" t="s">
        <v>110</v>
      </c>
      <c r="G544" s="359"/>
      <c r="H544" s="359"/>
      <c r="I544" s="360"/>
      <c r="J544" s="360"/>
      <c r="K544" s="360"/>
      <c r="L544" s="360"/>
      <c r="M544" s="5"/>
      <c r="N544" s="5"/>
      <c r="O544" s="5"/>
      <c r="P544" s="5"/>
      <c r="Q544" s="1"/>
    </row>
    <row r="545" spans="1:17" s="8" customFormat="1" ht="14.1" customHeight="1" x14ac:dyDescent="0.2">
      <c r="A545" s="1" t="s">
        <v>111</v>
      </c>
      <c r="B545" s="1"/>
      <c r="C545" s="1"/>
      <c r="D545" s="30"/>
      <c r="E545" s="30"/>
      <c r="F545" s="1"/>
      <c r="G545" s="1"/>
      <c r="H545" s="1"/>
      <c r="I545" s="1"/>
      <c r="J545" s="1"/>
      <c r="K545" s="1"/>
      <c r="L545" s="1"/>
      <c r="M545" s="5"/>
      <c r="N545" s="5"/>
      <c r="O545" s="5"/>
      <c r="P545" s="5"/>
      <c r="Q545" s="1"/>
    </row>
    <row r="546" spans="1:17" s="8" customFormat="1" ht="14.1" customHeight="1" x14ac:dyDescent="0.2">
      <c r="A546" s="1"/>
      <c r="B546" s="1"/>
      <c r="C546" s="1"/>
      <c r="D546" s="30"/>
      <c r="E546" s="30"/>
      <c r="F546" s="1"/>
      <c r="G546" s="1"/>
      <c r="H546" s="1"/>
      <c r="I546" s="1"/>
      <c r="J546" s="1"/>
      <c r="K546" s="1"/>
      <c r="L546" s="1"/>
      <c r="M546" s="5"/>
      <c r="N546" s="5"/>
      <c r="O546" s="5"/>
      <c r="P546" s="5"/>
      <c r="Q546" s="1"/>
    </row>
    <row r="547" spans="1:17" s="8" customFormat="1" ht="29.25" customHeight="1" x14ac:dyDescent="0.2">
      <c r="A547" s="378"/>
      <c r="B547" s="378"/>
      <c r="C547" s="380" t="s">
        <v>66</v>
      </c>
      <c r="D547" s="380"/>
      <c r="E547" s="380"/>
      <c r="F547" s="380"/>
      <c r="G547" s="380"/>
      <c r="H547" s="380"/>
      <c r="I547" s="380"/>
      <c r="J547" s="380"/>
      <c r="K547" s="380"/>
      <c r="L547" s="380"/>
      <c r="M547" s="379" t="s">
        <v>67</v>
      </c>
      <c r="N547" s="379"/>
      <c r="O547" s="379"/>
      <c r="P547" s="379"/>
      <c r="Q547" s="1"/>
    </row>
    <row r="548" spans="1:17" s="8" customFormat="1" ht="15.75" customHeight="1" x14ac:dyDescent="0.2">
      <c r="A548" s="378"/>
      <c r="B548" s="378"/>
      <c r="C548" s="380" t="s">
        <v>68</v>
      </c>
      <c r="D548" s="380"/>
      <c r="E548" s="380"/>
      <c r="F548" s="380"/>
      <c r="G548" s="380"/>
      <c r="H548" s="380"/>
      <c r="I548" s="380"/>
      <c r="J548" s="380"/>
      <c r="K548" s="380"/>
      <c r="L548" s="380"/>
      <c r="M548" s="381" t="s">
        <v>69</v>
      </c>
      <c r="N548" s="382"/>
      <c r="O548" s="382"/>
      <c r="P548" s="383"/>
      <c r="Q548" s="1"/>
    </row>
    <row r="549" spans="1:17" s="8" customFormat="1" ht="13.5" customHeight="1" x14ac:dyDescent="0.2">
      <c r="A549" s="378"/>
      <c r="B549" s="378"/>
      <c r="C549" s="380" t="s">
        <v>70</v>
      </c>
      <c r="D549" s="380"/>
      <c r="E549" s="380"/>
      <c r="F549" s="380"/>
      <c r="G549" s="380"/>
      <c r="H549" s="380"/>
      <c r="I549" s="380"/>
      <c r="J549" s="380"/>
      <c r="K549" s="380"/>
      <c r="L549" s="380"/>
      <c r="M549" s="379" t="s">
        <v>71</v>
      </c>
      <c r="N549" s="379"/>
      <c r="O549" s="379"/>
      <c r="P549" s="379"/>
      <c r="Q549" s="1"/>
    </row>
    <row r="550" spans="1:17" s="8" customFormat="1" ht="14.25" customHeight="1" x14ac:dyDescent="0.2">
      <c r="A550" s="378"/>
      <c r="B550" s="378"/>
      <c r="C550" s="380"/>
      <c r="D550" s="380"/>
      <c r="E550" s="380"/>
      <c r="F550" s="380"/>
      <c r="G550" s="380"/>
      <c r="H550" s="380"/>
      <c r="I550" s="380"/>
      <c r="J550" s="380"/>
      <c r="K550" s="380"/>
      <c r="L550" s="380"/>
      <c r="M550" s="379" t="s">
        <v>72</v>
      </c>
      <c r="N550" s="379"/>
      <c r="O550" s="379"/>
      <c r="P550" s="379"/>
      <c r="Q550" s="1"/>
    </row>
    <row r="551" spans="1:17" s="8" customFormat="1" ht="9.75" customHeight="1" x14ac:dyDescent="0.2">
      <c r="A551" s="378"/>
      <c r="B551" s="378"/>
      <c r="C551" s="378"/>
      <c r="D551" s="378"/>
      <c r="E551" s="378"/>
      <c r="F551" s="378"/>
      <c r="G551" s="378"/>
      <c r="H551" s="378"/>
      <c r="I551" s="378"/>
      <c r="J551" s="378"/>
      <c r="K551" s="378"/>
      <c r="L551" s="378"/>
      <c r="M551" s="378"/>
      <c r="N551" s="378"/>
      <c r="O551" s="378"/>
      <c r="P551" s="378"/>
      <c r="Q551" s="1"/>
    </row>
    <row r="552" spans="1:17" s="8" customFormat="1" ht="23.25" customHeight="1" x14ac:dyDescent="0.2">
      <c r="A552" s="376" t="s">
        <v>73</v>
      </c>
      <c r="B552" s="376"/>
      <c r="C552" s="376"/>
      <c r="D552" s="376" t="s">
        <v>74</v>
      </c>
      <c r="E552" s="376"/>
      <c r="F552" s="376"/>
      <c r="G552" s="376"/>
      <c r="H552" s="376"/>
      <c r="I552" s="376"/>
      <c r="J552" s="376"/>
      <c r="K552" s="376"/>
      <c r="L552" s="376"/>
      <c r="M552" s="375" t="s">
        <v>6</v>
      </c>
      <c r="N552" s="375"/>
      <c r="O552" s="375"/>
      <c r="P552" s="375" t="s">
        <v>11</v>
      </c>
      <c r="Q552" s="1"/>
    </row>
    <row r="553" spans="1:17" s="8" customFormat="1" ht="16.5" customHeight="1" x14ac:dyDescent="0.2">
      <c r="A553" s="376" t="s">
        <v>75</v>
      </c>
      <c r="B553" s="376"/>
      <c r="C553" s="376"/>
      <c r="D553" s="376" t="s">
        <v>76</v>
      </c>
      <c r="E553" s="376"/>
      <c r="F553" s="376"/>
      <c r="G553" s="376"/>
      <c r="H553" s="376"/>
      <c r="I553" s="376"/>
      <c r="J553" s="376"/>
      <c r="K553" s="376"/>
      <c r="L553" s="376"/>
      <c r="M553" s="9" t="s">
        <v>8</v>
      </c>
      <c r="N553" s="9" t="s">
        <v>9</v>
      </c>
      <c r="O553" s="9" t="s">
        <v>10</v>
      </c>
      <c r="P553" s="375"/>
      <c r="Q553" s="1"/>
    </row>
    <row r="554" spans="1:17" s="8" customFormat="1" ht="21.75" customHeight="1" x14ac:dyDescent="0.2">
      <c r="A554" s="376" t="s">
        <v>77</v>
      </c>
      <c r="B554" s="376"/>
      <c r="C554" s="376"/>
      <c r="D554" s="376" t="s">
        <v>699</v>
      </c>
      <c r="E554" s="376"/>
      <c r="F554" s="376"/>
      <c r="G554" s="376"/>
      <c r="H554" s="376"/>
      <c r="I554" s="376"/>
      <c r="J554" s="376"/>
      <c r="K554" s="376"/>
      <c r="L554" s="376"/>
      <c r="M554" s="9"/>
      <c r="N554" s="9"/>
      <c r="O554" s="9"/>
      <c r="P554" s="9"/>
      <c r="Q554" s="1"/>
    </row>
    <row r="555" spans="1:17" s="8" customFormat="1" ht="28.5" customHeight="1" x14ac:dyDescent="0.2">
      <c r="A555" s="375" t="s">
        <v>34</v>
      </c>
      <c r="B555" s="376" t="s">
        <v>13</v>
      </c>
      <c r="C555" s="376" t="s">
        <v>14</v>
      </c>
      <c r="D555" s="377" t="s">
        <v>15</v>
      </c>
      <c r="E555" s="377"/>
      <c r="F555" s="375" t="s">
        <v>79</v>
      </c>
      <c r="G555" s="375"/>
      <c r="H555" s="375"/>
      <c r="I555" s="375"/>
      <c r="J555" s="375" t="s">
        <v>80</v>
      </c>
      <c r="K555" s="376" t="s">
        <v>18</v>
      </c>
      <c r="L555" s="375" t="s">
        <v>19</v>
      </c>
      <c r="M555" s="375" t="s">
        <v>20</v>
      </c>
      <c r="N555" s="375"/>
      <c r="O555" s="375"/>
      <c r="P555" s="375"/>
      <c r="Q555" s="360"/>
    </row>
    <row r="556" spans="1:17" s="8" customFormat="1" ht="18.75" customHeight="1" x14ac:dyDescent="0.2">
      <c r="A556" s="375"/>
      <c r="B556" s="376"/>
      <c r="C556" s="376"/>
      <c r="D556" s="31" t="s">
        <v>81</v>
      </c>
      <c r="E556" s="31" t="s">
        <v>82</v>
      </c>
      <c r="F556" s="10" t="s">
        <v>83</v>
      </c>
      <c r="G556" s="10" t="s">
        <v>84</v>
      </c>
      <c r="H556" s="10" t="s">
        <v>85</v>
      </c>
      <c r="I556" s="10" t="s">
        <v>86</v>
      </c>
      <c r="J556" s="375"/>
      <c r="K556" s="376"/>
      <c r="L556" s="375"/>
      <c r="M556" s="375"/>
      <c r="N556" s="375"/>
      <c r="O556" s="375"/>
      <c r="P556" s="375"/>
      <c r="Q556" s="360"/>
    </row>
    <row r="557" spans="1:17" s="8" customFormat="1" ht="14.1" customHeight="1" x14ac:dyDescent="0.2">
      <c r="A557" s="145">
        <v>21</v>
      </c>
      <c r="B557" s="145" t="s">
        <v>700</v>
      </c>
      <c r="C557" s="145" t="s">
        <v>964</v>
      </c>
      <c r="D557" s="148">
        <v>37681</v>
      </c>
      <c r="E557" s="148">
        <v>37019</v>
      </c>
      <c r="F557" s="145"/>
      <c r="G557" s="145"/>
      <c r="H557" s="145"/>
      <c r="I557" s="145">
        <v>5</v>
      </c>
      <c r="J557" s="145">
        <v>197</v>
      </c>
      <c r="K557" s="145" t="s">
        <v>29</v>
      </c>
      <c r="L557" s="145" t="s">
        <v>204</v>
      </c>
      <c r="M557" s="361" t="s">
        <v>965</v>
      </c>
      <c r="N557" s="362"/>
      <c r="O557" s="362"/>
      <c r="P557" s="363"/>
      <c r="Q557" s="1"/>
    </row>
    <row r="558" spans="1:17" s="8" customFormat="1" ht="14.1" customHeight="1" x14ac:dyDescent="0.2">
      <c r="A558" s="145">
        <v>22</v>
      </c>
      <c r="B558" s="145" t="s">
        <v>700</v>
      </c>
      <c r="C558" s="145" t="s">
        <v>966</v>
      </c>
      <c r="D558" s="148">
        <v>37019</v>
      </c>
      <c r="E558" s="148">
        <v>37029</v>
      </c>
      <c r="F558" s="145"/>
      <c r="G558" s="145"/>
      <c r="H558" s="145"/>
      <c r="I558" s="145"/>
      <c r="J558" s="145">
        <v>188</v>
      </c>
      <c r="K558" s="145" t="s">
        <v>29</v>
      </c>
      <c r="L558" s="145" t="s">
        <v>204</v>
      </c>
      <c r="M558" s="364"/>
      <c r="N558" s="365"/>
      <c r="O558" s="365"/>
      <c r="P558" s="366"/>
      <c r="Q558" s="1"/>
    </row>
    <row r="559" spans="1:17" s="8" customFormat="1" ht="14.1" customHeight="1" x14ac:dyDescent="0.2">
      <c r="A559" s="145">
        <v>23</v>
      </c>
      <c r="B559" s="145" t="s">
        <v>700</v>
      </c>
      <c r="C559" s="145" t="s">
        <v>967</v>
      </c>
      <c r="D559" s="148">
        <v>37032</v>
      </c>
      <c r="E559" s="148">
        <v>37041</v>
      </c>
      <c r="F559" s="145"/>
      <c r="G559" s="145"/>
      <c r="H559" s="145"/>
      <c r="I559" s="145"/>
      <c r="J559" s="145">
        <v>195</v>
      </c>
      <c r="K559" s="145" t="s">
        <v>29</v>
      </c>
      <c r="L559" s="145" t="s">
        <v>204</v>
      </c>
      <c r="M559" s="364"/>
      <c r="N559" s="365"/>
      <c r="O559" s="365"/>
      <c r="P559" s="366"/>
      <c r="Q559" s="1"/>
    </row>
    <row r="560" spans="1:17" s="8" customFormat="1" ht="14.1" customHeight="1" x14ac:dyDescent="0.2">
      <c r="A560" s="145">
        <v>24</v>
      </c>
      <c r="B560" s="145" t="s">
        <v>700</v>
      </c>
      <c r="C560" s="145" t="s">
        <v>968</v>
      </c>
      <c r="D560" s="148">
        <v>37041</v>
      </c>
      <c r="E560" s="148">
        <v>37068</v>
      </c>
      <c r="F560" s="145"/>
      <c r="G560" s="145"/>
      <c r="H560" s="145"/>
      <c r="I560" s="145"/>
      <c r="J560" s="145">
        <v>195</v>
      </c>
      <c r="K560" s="145" t="s">
        <v>29</v>
      </c>
      <c r="L560" s="145" t="s">
        <v>204</v>
      </c>
      <c r="M560" s="364"/>
      <c r="N560" s="365"/>
      <c r="O560" s="365"/>
      <c r="P560" s="366"/>
      <c r="Q560" s="1"/>
    </row>
    <row r="561" spans="1:17" s="8" customFormat="1" ht="14.1" customHeight="1" x14ac:dyDescent="0.2">
      <c r="A561" s="145">
        <v>25</v>
      </c>
      <c r="B561" s="145" t="s">
        <v>700</v>
      </c>
      <c r="C561" s="145" t="s">
        <v>969</v>
      </c>
      <c r="D561" s="148">
        <v>37067</v>
      </c>
      <c r="E561" s="148">
        <v>37061</v>
      </c>
      <c r="F561" s="145"/>
      <c r="G561" s="145"/>
      <c r="H561" s="145"/>
      <c r="I561" s="145"/>
      <c r="J561" s="145">
        <v>194</v>
      </c>
      <c r="K561" s="145" t="s">
        <v>29</v>
      </c>
      <c r="L561" s="145" t="s">
        <v>204</v>
      </c>
      <c r="M561" s="364"/>
      <c r="N561" s="365"/>
      <c r="O561" s="365"/>
      <c r="P561" s="366"/>
      <c r="Q561" s="1"/>
    </row>
    <row r="562" spans="1:17" s="8" customFormat="1" ht="14.1" customHeight="1" x14ac:dyDescent="0.2">
      <c r="A562" s="145">
        <v>26</v>
      </c>
      <c r="B562" s="145" t="s">
        <v>700</v>
      </c>
      <c r="C562" s="145" t="s">
        <v>970</v>
      </c>
      <c r="D562" s="148">
        <v>37061</v>
      </c>
      <c r="E562" s="148">
        <v>37046</v>
      </c>
      <c r="F562" s="145"/>
      <c r="G562" s="145"/>
      <c r="H562" s="145"/>
      <c r="I562" s="145">
        <v>5</v>
      </c>
      <c r="J562" s="145">
        <v>198</v>
      </c>
      <c r="K562" s="145" t="s">
        <v>29</v>
      </c>
      <c r="L562" s="145" t="s">
        <v>204</v>
      </c>
      <c r="M562" s="364"/>
      <c r="N562" s="365"/>
      <c r="O562" s="365"/>
      <c r="P562" s="366"/>
      <c r="Q562" s="1"/>
    </row>
    <row r="563" spans="1:17" s="8" customFormat="1" ht="14.1" customHeight="1" x14ac:dyDescent="0.2">
      <c r="A563" s="145">
        <v>27</v>
      </c>
      <c r="B563" s="145" t="s">
        <v>700</v>
      </c>
      <c r="C563" s="145" t="s">
        <v>971</v>
      </c>
      <c r="D563" s="148">
        <v>37046</v>
      </c>
      <c r="E563" s="148">
        <v>37077</v>
      </c>
      <c r="F563" s="145"/>
      <c r="G563" s="145"/>
      <c r="H563" s="145"/>
      <c r="I563" s="145"/>
      <c r="J563" s="145">
        <v>199</v>
      </c>
      <c r="K563" s="145" t="s">
        <v>29</v>
      </c>
      <c r="L563" s="145" t="s">
        <v>204</v>
      </c>
      <c r="M563" s="364"/>
      <c r="N563" s="365"/>
      <c r="O563" s="365"/>
      <c r="P563" s="366"/>
      <c r="Q563" s="1"/>
    </row>
    <row r="564" spans="1:17" s="8" customFormat="1" ht="14.1" customHeight="1" x14ac:dyDescent="0.2">
      <c r="A564" s="145">
        <v>28</v>
      </c>
      <c r="B564" s="145" t="s">
        <v>700</v>
      </c>
      <c r="C564" s="145" t="s">
        <v>972</v>
      </c>
      <c r="D564" s="148">
        <v>37077</v>
      </c>
      <c r="E564" s="148">
        <v>37076</v>
      </c>
      <c r="F564" s="145"/>
      <c r="G564" s="145"/>
      <c r="H564" s="145"/>
      <c r="I564" s="145"/>
      <c r="J564" s="145">
        <v>192</v>
      </c>
      <c r="K564" s="145" t="s">
        <v>29</v>
      </c>
      <c r="L564" s="145" t="s">
        <v>204</v>
      </c>
      <c r="M564" s="364"/>
      <c r="N564" s="365"/>
      <c r="O564" s="365"/>
      <c r="P564" s="366"/>
      <c r="Q564" s="1"/>
    </row>
    <row r="565" spans="1:17" s="8" customFormat="1" ht="14.1" customHeight="1" x14ac:dyDescent="0.2">
      <c r="A565" s="145">
        <v>29</v>
      </c>
      <c r="B565" s="145" t="s">
        <v>700</v>
      </c>
      <c r="C565" s="145" t="s">
        <v>973</v>
      </c>
      <c r="D565" s="148">
        <v>37076</v>
      </c>
      <c r="E565" s="148">
        <v>37135</v>
      </c>
      <c r="F565" s="145"/>
      <c r="G565" s="145"/>
      <c r="H565" s="145"/>
      <c r="I565" s="145"/>
      <c r="J565" s="145">
        <v>191</v>
      </c>
      <c r="K565" s="145" t="s">
        <v>29</v>
      </c>
      <c r="L565" s="145" t="s">
        <v>204</v>
      </c>
      <c r="M565" s="364"/>
      <c r="N565" s="365"/>
      <c r="O565" s="365"/>
      <c r="P565" s="366"/>
      <c r="Q565" s="1"/>
    </row>
    <row r="566" spans="1:17" s="8" customFormat="1" ht="14.1" customHeight="1" x14ac:dyDescent="0.2">
      <c r="A566" s="145">
        <v>30</v>
      </c>
      <c r="B566" s="150" t="s">
        <v>700</v>
      </c>
      <c r="C566" s="145" t="s">
        <v>974</v>
      </c>
      <c r="D566" s="148">
        <v>37136</v>
      </c>
      <c r="E566" s="148">
        <v>37123</v>
      </c>
      <c r="F566" s="149"/>
      <c r="G566" s="145"/>
      <c r="H566" s="145"/>
      <c r="I566" s="145"/>
      <c r="J566" s="145">
        <v>186</v>
      </c>
      <c r="K566" s="145" t="s">
        <v>29</v>
      </c>
      <c r="L566" s="145" t="s">
        <v>204</v>
      </c>
      <c r="M566" s="367"/>
      <c r="N566" s="367"/>
      <c r="O566" s="367"/>
      <c r="P566" s="367"/>
      <c r="Q566" s="1"/>
    </row>
    <row r="567" spans="1:17" s="8" customFormat="1" ht="14.1" customHeight="1" x14ac:dyDescent="0.2">
      <c r="A567" s="145">
        <v>31</v>
      </c>
      <c r="B567" s="145" t="s">
        <v>700</v>
      </c>
      <c r="C567" s="104" t="s">
        <v>975</v>
      </c>
      <c r="D567" s="148">
        <v>37138</v>
      </c>
      <c r="E567" s="148">
        <v>37139</v>
      </c>
      <c r="F567" s="145"/>
      <c r="G567" s="145"/>
      <c r="H567" s="145"/>
      <c r="I567" s="145">
        <v>5</v>
      </c>
      <c r="J567" s="145">
        <v>191</v>
      </c>
      <c r="K567" s="145" t="s">
        <v>29</v>
      </c>
      <c r="L567" s="145" t="s">
        <v>204</v>
      </c>
      <c r="M567" s="361" t="s">
        <v>965</v>
      </c>
      <c r="N567" s="362"/>
      <c r="O567" s="362"/>
      <c r="P567" s="363"/>
      <c r="Q567" s="1"/>
    </row>
    <row r="568" spans="1:17" s="8" customFormat="1" ht="14.1" customHeight="1" x14ac:dyDescent="0.2">
      <c r="A568" s="145">
        <v>32</v>
      </c>
      <c r="B568" s="145" t="s">
        <v>700</v>
      </c>
      <c r="C568" s="104" t="s">
        <v>976</v>
      </c>
      <c r="D568" s="148">
        <v>37139</v>
      </c>
      <c r="E568" s="148">
        <v>37145</v>
      </c>
      <c r="F568" s="145"/>
      <c r="G568" s="145"/>
      <c r="H568" s="145"/>
      <c r="I568" s="145"/>
      <c r="J568" s="145">
        <v>191</v>
      </c>
      <c r="K568" s="145" t="s">
        <v>29</v>
      </c>
      <c r="L568" s="145" t="s">
        <v>204</v>
      </c>
      <c r="M568" s="364"/>
      <c r="N568" s="365"/>
      <c r="O568" s="365"/>
      <c r="P568" s="366"/>
      <c r="Q568" s="1"/>
    </row>
    <row r="569" spans="1:17" s="8" customFormat="1" ht="13.5" customHeight="1" x14ac:dyDescent="0.2">
      <c r="A569" s="145">
        <v>33</v>
      </c>
      <c r="B569" s="145" t="s">
        <v>700</v>
      </c>
      <c r="C569" s="145" t="s">
        <v>977</v>
      </c>
      <c r="D569" s="148">
        <v>37183</v>
      </c>
      <c r="E569" s="148">
        <v>37186</v>
      </c>
      <c r="F569" s="145"/>
      <c r="G569" s="145"/>
      <c r="H569" s="145"/>
      <c r="I569" s="145"/>
      <c r="J569" s="145">
        <v>198</v>
      </c>
      <c r="K569" s="145" t="s">
        <v>29</v>
      </c>
      <c r="L569" s="145" t="s">
        <v>204</v>
      </c>
      <c r="M569" s="364"/>
      <c r="N569" s="365"/>
      <c r="O569" s="365"/>
      <c r="P569" s="366"/>
      <c r="Q569" s="1"/>
    </row>
    <row r="570" spans="1:17" s="8" customFormat="1" ht="14.1" customHeight="1" x14ac:dyDescent="0.2">
      <c r="A570" s="145">
        <v>34</v>
      </c>
      <c r="B570" s="145" t="s">
        <v>700</v>
      </c>
      <c r="C570" s="145" t="s">
        <v>978</v>
      </c>
      <c r="D570" s="148">
        <v>37186</v>
      </c>
      <c r="E570" s="148">
        <v>37187</v>
      </c>
      <c r="F570" s="145"/>
      <c r="G570" s="145"/>
      <c r="H570" s="145"/>
      <c r="I570" s="145"/>
      <c r="J570" s="145">
        <v>191</v>
      </c>
      <c r="K570" s="145" t="s">
        <v>29</v>
      </c>
      <c r="L570" s="145" t="s">
        <v>204</v>
      </c>
      <c r="M570" s="364"/>
      <c r="N570" s="365"/>
      <c r="O570" s="365"/>
      <c r="P570" s="366"/>
      <c r="Q570" s="1"/>
    </row>
    <row r="571" spans="1:17" s="8" customFormat="1" ht="14.1" customHeight="1" x14ac:dyDescent="0.2">
      <c r="A571" s="145">
        <v>35</v>
      </c>
      <c r="B571" s="145" t="s">
        <v>700</v>
      </c>
      <c r="C571" s="145" t="s">
        <v>979</v>
      </c>
      <c r="D571" s="148">
        <v>37187</v>
      </c>
      <c r="E571" s="148">
        <v>37188</v>
      </c>
      <c r="F571" s="145"/>
      <c r="G571" s="145"/>
      <c r="H571" s="145"/>
      <c r="I571" s="145"/>
      <c r="J571" s="145">
        <v>200</v>
      </c>
      <c r="K571" s="145" t="s">
        <v>29</v>
      </c>
      <c r="L571" s="145" t="s">
        <v>204</v>
      </c>
      <c r="M571" s="364"/>
      <c r="N571" s="365"/>
      <c r="O571" s="365"/>
      <c r="P571" s="366"/>
      <c r="Q571" s="1"/>
    </row>
    <row r="572" spans="1:17" s="8" customFormat="1" ht="14.1" customHeight="1" x14ac:dyDescent="0.2">
      <c r="A572" s="145">
        <v>36</v>
      </c>
      <c r="B572" s="145" t="s">
        <v>700</v>
      </c>
      <c r="C572" s="145" t="s">
        <v>980</v>
      </c>
      <c r="D572" s="148">
        <v>37188</v>
      </c>
      <c r="E572" s="148">
        <v>37189</v>
      </c>
      <c r="F572" s="145"/>
      <c r="G572" s="145"/>
      <c r="H572" s="145"/>
      <c r="I572" s="145">
        <v>5</v>
      </c>
      <c r="J572" s="145">
        <v>192</v>
      </c>
      <c r="K572" s="145" t="s">
        <v>29</v>
      </c>
      <c r="L572" s="145" t="s">
        <v>204</v>
      </c>
      <c r="M572" s="364"/>
      <c r="N572" s="365"/>
      <c r="O572" s="365"/>
      <c r="P572" s="366"/>
      <c r="Q572" s="1"/>
    </row>
    <row r="573" spans="1:17" s="8" customFormat="1" ht="14.1" customHeight="1" x14ac:dyDescent="0.2">
      <c r="A573" s="145">
        <v>37</v>
      </c>
      <c r="B573" s="145" t="s">
        <v>700</v>
      </c>
      <c r="C573" s="145" t="s">
        <v>981</v>
      </c>
      <c r="D573" s="148">
        <v>37189</v>
      </c>
      <c r="E573" s="148">
        <v>37190</v>
      </c>
      <c r="F573" s="145"/>
      <c r="G573" s="145"/>
      <c r="H573" s="145"/>
      <c r="I573" s="145"/>
      <c r="J573" s="145">
        <v>197</v>
      </c>
      <c r="K573" s="145" t="s">
        <v>29</v>
      </c>
      <c r="L573" s="145" t="s">
        <v>204</v>
      </c>
      <c r="M573" s="364"/>
      <c r="N573" s="365"/>
      <c r="O573" s="365"/>
      <c r="P573" s="366"/>
      <c r="Q573" s="1"/>
    </row>
    <row r="574" spans="1:17" s="8" customFormat="1" ht="14.1" customHeight="1" x14ac:dyDescent="0.2">
      <c r="A574" s="145">
        <v>38</v>
      </c>
      <c r="B574" s="145" t="s">
        <v>700</v>
      </c>
      <c r="C574" s="145" t="s">
        <v>982</v>
      </c>
      <c r="D574" s="148">
        <v>37190</v>
      </c>
      <c r="E574" s="148">
        <v>37193</v>
      </c>
      <c r="F574" s="145"/>
      <c r="G574" s="145"/>
      <c r="H574" s="145"/>
      <c r="I574" s="145"/>
      <c r="J574" s="145">
        <v>194</v>
      </c>
      <c r="K574" s="145" t="s">
        <v>29</v>
      </c>
      <c r="L574" s="145" t="s">
        <v>204</v>
      </c>
      <c r="M574" s="364"/>
      <c r="N574" s="365"/>
      <c r="O574" s="365"/>
      <c r="P574" s="366"/>
      <c r="Q574" s="1"/>
    </row>
    <row r="575" spans="1:17" s="8" customFormat="1" ht="14.1" customHeight="1" x14ac:dyDescent="0.2">
      <c r="A575" s="145">
        <v>39</v>
      </c>
      <c r="B575" s="145" t="s">
        <v>700</v>
      </c>
      <c r="C575" s="145" t="s">
        <v>983</v>
      </c>
      <c r="D575" s="148">
        <v>37193</v>
      </c>
      <c r="E575" s="148">
        <v>37194</v>
      </c>
      <c r="F575" s="145"/>
      <c r="G575" s="145"/>
      <c r="H575" s="145"/>
      <c r="I575" s="145"/>
      <c r="J575" s="145">
        <v>196</v>
      </c>
      <c r="K575" s="145" t="s">
        <v>29</v>
      </c>
      <c r="L575" s="145" t="s">
        <v>204</v>
      </c>
      <c r="M575" s="364"/>
      <c r="N575" s="365"/>
      <c r="O575" s="365"/>
      <c r="P575" s="366"/>
      <c r="Q575" s="1"/>
    </row>
    <row r="576" spans="1:17" s="8" customFormat="1" ht="14.1" customHeight="1" x14ac:dyDescent="0.2">
      <c r="A576" s="145">
        <v>40</v>
      </c>
      <c r="B576" s="145" t="s">
        <v>700</v>
      </c>
      <c r="C576" s="145" t="s">
        <v>984</v>
      </c>
      <c r="D576" s="148">
        <v>37194</v>
      </c>
      <c r="E576" s="148">
        <v>37195</v>
      </c>
      <c r="F576" s="145"/>
      <c r="G576" s="145"/>
      <c r="H576" s="145"/>
      <c r="I576" s="145"/>
      <c r="J576" s="145">
        <v>194</v>
      </c>
      <c r="K576" s="145" t="s">
        <v>29</v>
      </c>
      <c r="L576" s="145" t="s">
        <v>204</v>
      </c>
      <c r="M576" s="372"/>
      <c r="N576" s="373"/>
      <c r="O576" s="373"/>
      <c r="P576" s="374"/>
      <c r="Q576" s="1"/>
    </row>
    <row r="577" spans="1:17" s="8" customFormat="1" ht="14.1" customHeight="1" x14ac:dyDescent="0.2">
      <c r="A577" s="145">
        <v>41</v>
      </c>
      <c r="B577" s="145" t="s">
        <v>700</v>
      </c>
      <c r="C577" s="145" t="s">
        <v>985</v>
      </c>
      <c r="D577" s="148">
        <v>37195</v>
      </c>
      <c r="E577" s="148">
        <v>37090</v>
      </c>
      <c r="F577" s="145"/>
      <c r="G577" s="145"/>
      <c r="H577" s="145"/>
      <c r="I577" s="145">
        <v>5</v>
      </c>
      <c r="J577" s="145">
        <v>194</v>
      </c>
      <c r="K577" s="145" t="s">
        <v>29</v>
      </c>
      <c r="L577" s="145" t="s">
        <v>204</v>
      </c>
      <c r="M577" s="361" t="s">
        <v>986</v>
      </c>
      <c r="N577" s="362"/>
      <c r="O577" s="362"/>
      <c r="P577" s="363"/>
      <c r="Q577" s="1"/>
    </row>
    <row r="578" spans="1:17" s="8" customFormat="1" ht="14.1" customHeight="1" x14ac:dyDescent="0.2">
      <c r="A578" s="145">
        <v>42</v>
      </c>
      <c r="B578" s="145" t="s">
        <v>700</v>
      </c>
      <c r="C578" s="145" t="s">
        <v>987</v>
      </c>
      <c r="D578" s="148">
        <v>37090</v>
      </c>
      <c r="E578" s="148">
        <v>37209</v>
      </c>
      <c r="F578" s="145"/>
      <c r="G578" s="145"/>
      <c r="H578" s="145"/>
      <c r="I578" s="145"/>
      <c r="J578" s="145">
        <v>198</v>
      </c>
      <c r="K578" s="145" t="s">
        <v>29</v>
      </c>
      <c r="L578" s="145" t="s">
        <v>204</v>
      </c>
      <c r="M578" s="364"/>
      <c r="N578" s="365"/>
      <c r="O578" s="365"/>
      <c r="P578" s="366"/>
      <c r="Q578" s="1"/>
    </row>
    <row r="579" spans="1:17" s="8" customFormat="1" ht="14.1" customHeight="1" x14ac:dyDescent="0.2">
      <c r="A579" s="145">
        <v>43</v>
      </c>
      <c r="B579" s="145" t="s">
        <v>700</v>
      </c>
      <c r="C579" s="145" t="s">
        <v>988</v>
      </c>
      <c r="D579" s="148">
        <v>37209</v>
      </c>
      <c r="E579" s="148">
        <v>37209</v>
      </c>
      <c r="F579" s="145"/>
      <c r="G579" s="145"/>
      <c r="H579" s="145"/>
      <c r="I579" s="145"/>
      <c r="J579" s="145">
        <v>195</v>
      </c>
      <c r="K579" s="145" t="s">
        <v>29</v>
      </c>
      <c r="L579" s="145" t="s">
        <v>204</v>
      </c>
      <c r="M579" s="364"/>
      <c r="N579" s="365"/>
      <c r="O579" s="365"/>
      <c r="P579" s="366"/>
      <c r="Q579" s="1"/>
    </row>
    <row r="580" spans="1:17" s="8" customFormat="1" ht="14.1" customHeight="1" x14ac:dyDescent="0.2">
      <c r="A580" s="145">
        <v>44</v>
      </c>
      <c r="B580" s="145" t="s">
        <v>700</v>
      </c>
      <c r="C580" s="145" t="s">
        <v>989</v>
      </c>
      <c r="D580" s="148">
        <v>37209</v>
      </c>
      <c r="E580" s="148">
        <v>37208</v>
      </c>
      <c r="F580" s="145"/>
      <c r="G580" s="145"/>
      <c r="H580" s="145"/>
      <c r="I580" s="145"/>
      <c r="J580" s="145">
        <v>199</v>
      </c>
      <c r="K580" s="145" t="s">
        <v>29</v>
      </c>
      <c r="L580" s="145" t="s">
        <v>204</v>
      </c>
      <c r="M580" s="364"/>
      <c r="N580" s="365"/>
      <c r="O580" s="365"/>
      <c r="P580" s="366"/>
      <c r="Q580" s="1"/>
    </row>
    <row r="581" spans="1:17" s="8" customFormat="1" ht="14.1" customHeight="1" x14ac:dyDescent="0.2">
      <c r="A581" s="150">
        <v>45</v>
      </c>
      <c r="B581" s="150" t="s">
        <v>700</v>
      </c>
      <c r="C581" s="145" t="s">
        <v>990</v>
      </c>
      <c r="D581" s="151">
        <v>37208</v>
      </c>
      <c r="E581" s="148">
        <v>37197</v>
      </c>
      <c r="F581" s="149"/>
      <c r="G581" s="145"/>
      <c r="H581" s="145"/>
      <c r="I581" s="145"/>
      <c r="J581" s="145">
        <v>192</v>
      </c>
      <c r="K581" s="145" t="s">
        <v>29</v>
      </c>
      <c r="L581" s="145" t="s">
        <v>204</v>
      </c>
      <c r="M581" s="372"/>
      <c r="N581" s="373"/>
      <c r="O581" s="373"/>
      <c r="P581" s="374"/>
      <c r="Q581" s="1"/>
    </row>
    <row r="582" spans="1:17" s="8" customFormat="1" ht="14.1" customHeight="1" x14ac:dyDescent="0.2">
      <c r="A582" s="145">
        <v>46</v>
      </c>
      <c r="B582" s="145" t="s">
        <v>700</v>
      </c>
      <c r="C582" s="104" t="s">
        <v>991</v>
      </c>
      <c r="D582" s="148">
        <v>37204</v>
      </c>
      <c r="E582" s="148">
        <v>37203</v>
      </c>
      <c r="F582" s="145"/>
      <c r="G582" s="145"/>
      <c r="H582" s="145"/>
      <c r="I582" s="145">
        <v>5</v>
      </c>
      <c r="J582" s="145">
        <v>197</v>
      </c>
      <c r="K582" s="145" t="s">
        <v>29</v>
      </c>
      <c r="L582" s="145" t="s">
        <v>204</v>
      </c>
      <c r="M582" s="361" t="s">
        <v>986</v>
      </c>
      <c r="N582" s="362"/>
      <c r="O582" s="362"/>
      <c r="P582" s="363"/>
      <c r="Q582" s="1"/>
    </row>
    <row r="583" spans="1:17" s="8" customFormat="1" ht="14.1" customHeight="1" x14ac:dyDescent="0.2">
      <c r="A583" s="145">
        <v>47</v>
      </c>
      <c r="B583" s="145" t="s">
        <v>700</v>
      </c>
      <c r="C583" s="104" t="s">
        <v>992</v>
      </c>
      <c r="D583" s="148">
        <v>37203</v>
      </c>
      <c r="E583" s="148">
        <v>37202</v>
      </c>
      <c r="F583" s="145"/>
      <c r="G583" s="145"/>
      <c r="H583" s="145"/>
      <c r="I583" s="145"/>
      <c r="J583" s="145">
        <v>194</v>
      </c>
      <c r="K583" s="145" t="s">
        <v>29</v>
      </c>
      <c r="L583" s="145" t="s">
        <v>204</v>
      </c>
      <c r="M583" s="364"/>
      <c r="N583" s="365"/>
      <c r="O583" s="365"/>
      <c r="P583" s="366"/>
      <c r="Q583" s="1"/>
    </row>
    <row r="584" spans="1:17" s="8" customFormat="1" ht="13.5" customHeight="1" x14ac:dyDescent="0.2">
      <c r="A584" s="145">
        <v>48</v>
      </c>
      <c r="B584" s="145" t="s">
        <v>700</v>
      </c>
      <c r="C584" s="145" t="s">
        <v>993</v>
      </c>
      <c r="D584" s="148">
        <v>37202</v>
      </c>
      <c r="E584" s="148">
        <v>37201</v>
      </c>
      <c r="F584" s="145"/>
      <c r="G584" s="145"/>
      <c r="H584" s="145"/>
      <c r="I584" s="145"/>
      <c r="J584" s="145">
        <v>193</v>
      </c>
      <c r="K584" s="145" t="s">
        <v>29</v>
      </c>
      <c r="L584" s="145" t="s">
        <v>204</v>
      </c>
      <c r="M584" s="364"/>
      <c r="N584" s="365"/>
      <c r="O584" s="365"/>
      <c r="P584" s="366"/>
      <c r="Q584" s="1"/>
    </row>
    <row r="585" spans="1:17" s="8" customFormat="1" ht="14.1" customHeight="1" x14ac:dyDescent="0.2">
      <c r="A585" s="145">
        <v>49</v>
      </c>
      <c r="B585" s="145" t="s">
        <v>700</v>
      </c>
      <c r="C585" s="145" t="s">
        <v>994</v>
      </c>
      <c r="D585" s="148">
        <v>37201</v>
      </c>
      <c r="E585" s="148">
        <v>37197</v>
      </c>
      <c r="F585" s="145"/>
      <c r="G585" s="145"/>
      <c r="H585" s="145"/>
      <c r="I585" s="145"/>
      <c r="J585" s="145">
        <v>200</v>
      </c>
      <c r="K585" s="145" t="s">
        <v>29</v>
      </c>
      <c r="L585" s="145" t="s">
        <v>204</v>
      </c>
      <c r="M585" s="364"/>
      <c r="N585" s="365"/>
      <c r="O585" s="365"/>
      <c r="P585" s="366"/>
      <c r="Q585" s="1"/>
    </row>
    <row r="586" spans="1:17" s="8" customFormat="1" ht="14.1" customHeight="1" x14ac:dyDescent="0.2">
      <c r="A586" s="145">
        <v>50</v>
      </c>
      <c r="B586" s="145" t="s">
        <v>700</v>
      </c>
      <c r="C586" s="145" t="s">
        <v>995</v>
      </c>
      <c r="D586" s="148">
        <v>37197</v>
      </c>
      <c r="E586" s="148">
        <v>37215</v>
      </c>
      <c r="F586" s="145"/>
      <c r="G586" s="145"/>
      <c r="H586" s="145"/>
      <c r="I586" s="145"/>
      <c r="J586" s="145">
        <v>192</v>
      </c>
      <c r="K586" s="145" t="s">
        <v>29</v>
      </c>
      <c r="L586" s="145" t="s">
        <v>204</v>
      </c>
      <c r="M586" s="364"/>
      <c r="N586" s="365"/>
      <c r="O586" s="365"/>
      <c r="P586" s="366"/>
      <c r="Q586" s="1"/>
    </row>
    <row r="587" spans="1:17" s="8" customFormat="1" ht="14.1" customHeight="1" x14ac:dyDescent="0.2">
      <c r="A587" s="145">
        <v>51</v>
      </c>
      <c r="B587" s="145" t="s">
        <v>700</v>
      </c>
      <c r="C587" s="145" t="s">
        <v>996</v>
      </c>
      <c r="D587" s="148">
        <v>40298</v>
      </c>
      <c r="E587" s="148">
        <v>37215</v>
      </c>
      <c r="F587" s="145"/>
      <c r="G587" s="145"/>
      <c r="H587" s="145"/>
      <c r="I587" s="145">
        <v>5</v>
      </c>
      <c r="J587" s="145">
        <v>197</v>
      </c>
      <c r="K587" s="145" t="s">
        <v>29</v>
      </c>
      <c r="L587" s="145" t="s">
        <v>204</v>
      </c>
      <c r="M587" s="364"/>
      <c r="N587" s="365"/>
      <c r="O587" s="365"/>
      <c r="P587" s="366"/>
      <c r="Q587" s="1"/>
    </row>
    <row r="588" spans="1:17" s="8" customFormat="1" ht="14.1" customHeight="1" x14ac:dyDescent="0.2">
      <c r="A588" s="145">
        <v>52</v>
      </c>
      <c r="B588" s="145" t="s">
        <v>700</v>
      </c>
      <c r="C588" s="145" t="s">
        <v>997</v>
      </c>
      <c r="D588" s="148">
        <v>37215</v>
      </c>
      <c r="E588" s="148">
        <v>37209</v>
      </c>
      <c r="F588" s="145"/>
      <c r="G588" s="145"/>
      <c r="H588" s="145"/>
      <c r="I588" s="145"/>
      <c r="J588" s="145">
        <v>198</v>
      </c>
      <c r="K588" s="145" t="s">
        <v>29</v>
      </c>
      <c r="L588" s="145" t="s">
        <v>204</v>
      </c>
      <c r="M588" s="364"/>
      <c r="N588" s="365"/>
      <c r="O588" s="365"/>
      <c r="P588" s="366"/>
      <c r="Q588" s="1"/>
    </row>
    <row r="589" spans="1:17" s="8" customFormat="1" ht="14.1" customHeight="1" x14ac:dyDescent="0.2">
      <c r="A589" s="145">
        <v>53</v>
      </c>
      <c r="B589" s="145" t="s">
        <v>700</v>
      </c>
      <c r="C589" s="145" t="s">
        <v>998</v>
      </c>
      <c r="D589" s="148">
        <v>37214</v>
      </c>
      <c r="E589" s="148">
        <v>37214</v>
      </c>
      <c r="F589" s="145"/>
      <c r="G589" s="145"/>
      <c r="H589" s="145"/>
      <c r="I589" s="145"/>
      <c r="J589" s="145">
        <v>195</v>
      </c>
      <c r="K589" s="145" t="s">
        <v>29</v>
      </c>
      <c r="L589" s="145" t="s">
        <v>204</v>
      </c>
      <c r="M589" s="364"/>
      <c r="N589" s="365"/>
      <c r="O589" s="365"/>
      <c r="P589" s="366"/>
      <c r="Q589" s="1"/>
    </row>
    <row r="590" spans="1:17" s="8" customFormat="1" ht="14.1" customHeight="1" x14ac:dyDescent="0.2">
      <c r="A590" s="145">
        <v>54</v>
      </c>
      <c r="B590" s="145" t="s">
        <v>700</v>
      </c>
      <c r="C590" s="145" t="s">
        <v>999</v>
      </c>
      <c r="D590" s="148">
        <v>37214</v>
      </c>
      <c r="E590" s="148">
        <v>37079</v>
      </c>
      <c r="F590" s="145"/>
      <c r="G590" s="145"/>
      <c r="H590" s="145"/>
      <c r="I590" s="145"/>
      <c r="J590" s="145">
        <v>198</v>
      </c>
      <c r="K590" s="145" t="s">
        <v>29</v>
      </c>
      <c r="L590" s="145" t="s">
        <v>204</v>
      </c>
      <c r="M590" s="364"/>
      <c r="N590" s="365"/>
      <c r="O590" s="365"/>
      <c r="P590" s="366"/>
      <c r="Q590" s="1"/>
    </row>
    <row r="591" spans="1:17" s="8" customFormat="1" ht="14.1" customHeight="1" x14ac:dyDescent="0.2">
      <c r="A591" s="145">
        <v>55</v>
      </c>
      <c r="B591" s="145" t="s">
        <v>700</v>
      </c>
      <c r="C591" s="145" t="s">
        <v>1000</v>
      </c>
      <c r="D591" s="148">
        <v>37080</v>
      </c>
      <c r="E591" s="148">
        <v>37091</v>
      </c>
      <c r="F591" s="145"/>
      <c r="G591" s="145"/>
      <c r="H591" s="145"/>
      <c r="I591" s="145"/>
      <c r="J591" s="145">
        <v>198</v>
      </c>
      <c r="K591" s="145" t="s">
        <v>29</v>
      </c>
      <c r="L591" s="145" t="s">
        <v>204</v>
      </c>
      <c r="M591" s="364"/>
      <c r="N591" s="365"/>
      <c r="O591" s="365"/>
      <c r="P591" s="366"/>
      <c r="Q591" s="1"/>
    </row>
    <row r="592" spans="1:17" s="8" customFormat="1" ht="14.1" customHeight="1" x14ac:dyDescent="0.2">
      <c r="A592" s="145">
        <v>56</v>
      </c>
      <c r="B592" s="145" t="s">
        <v>700</v>
      </c>
      <c r="C592" s="145" t="s">
        <v>1001</v>
      </c>
      <c r="D592" s="148">
        <v>37094</v>
      </c>
      <c r="E592" s="148">
        <v>37095</v>
      </c>
      <c r="F592" s="145"/>
      <c r="G592" s="145"/>
      <c r="H592" s="145"/>
      <c r="I592" s="145">
        <v>5</v>
      </c>
      <c r="J592" s="145">
        <v>198</v>
      </c>
      <c r="K592" s="145" t="s">
        <v>29</v>
      </c>
      <c r="L592" s="145" t="s">
        <v>204</v>
      </c>
      <c r="M592" s="364"/>
      <c r="N592" s="365"/>
      <c r="O592" s="365"/>
      <c r="P592" s="366"/>
      <c r="Q592" s="1"/>
    </row>
    <row r="593" spans="1:17" s="8" customFormat="1" ht="14.1" customHeight="1" x14ac:dyDescent="0.2">
      <c r="A593" s="145">
        <v>57</v>
      </c>
      <c r="B593" s="145" t="s">
        <v>700</v>
      </c>
      <c r="C593" s="145" t="s">
        <v>1002</v>
      </c>
      <c r="D593" s="148">
        <v>37095</v>
      </c>
      <c r="E593" s="148">
        <v>37076</v>
      </c>
      <c r="F593" s="145"/>
      <c r="G593" s="145"/>
      <c r="H593" s="145"/>
      <c r="I593" s="145"/>
      <c r="J593" s="145">
        <v>188</v>
      </c>
      <c r="K593" s="145" t="s">
        <v>29</v>
      </c>
      <c r="L593" s="145" t="s">
        <v>204</v>
      </c>
      <c r="M593" s="364"/>
      <c r="N593" s="365"/>
      <c r="O593" s="365"/>
      <c r="P593" s="366"/>
      <c r="Q593" s="1"/>
    </row>
    <row r="594" spans="1:17" s="8" customFormat="1" ht="14.1" customHeight="1" x14ac:dyDescent="0.2">
      <c r="A594" s="145">
        <v>58</v>
      </c>
      <c r="B594" s="145" t="s">
        <v>700</v>
      </c>
      <c r="C594" s="145" t="s">
        <v>1003</v>
      </c>
      <c r="D594" s="148">
        <v>37076</v>
      </c>
      <c r="E594" s="148">
        <v>37091</v>
      </c>
      <c r="F594" s="145"/>
      <c r="G594" s="145"/>
      <c r="H594" s="145"/>
      <c r="I594" s="145"/>
      <c r="J594" s="145">
        <v>193</v>
      </c>
      <c r="K594" s="145" t="s">
        <v>29</v>
      </c>
      <c r="L594" s="145" t="s">
        <v>204</v>
      </c>
      <c r="M594" s="364"/>
      <c r="N594" s="365"/>
      <c r="O594" s="365"/>
      <c r="P594" s="366"/>
      <c r="Q594" s="1"/>
    </row>
    <row r="595" spans="1:17" s="8" customFormat="1" ht="14.1" customHeight="1" x14ac:dyDescent="0.2">
      <c r="A595" s="145">
        <v>59</v>
      </c>
      <c r="B595" s="145" t="s">
        <v>700</v>
      </c>
      <c r="C595" s="145" t="s">
        <v>1004</v>
      </c>
      <c r="D595" s="148">
        <v>37091</v>
      </c>
      <c r="E595" s="148">
        <v>37337</v>
      </c>
      <c r="F595" s="145"/>
      <c r="G595" s="145"/>
      <c r="H595" s="145"/>
      <c r="I595" s="145"/>
      <c r="J595" s="145">
        <v>200</v>
      </c>
      <c r="K595" s="145" t="s">
        <v>29</v>
      </c>
      <c r="L595" s="145" t="s">
        <v>204</v>
      </c>
      <c r="M595" s="364"/>
      <c r="N595" s="365"/>
      <c r="O595" s="365"/>
      <c r="P595" s="366"/>
      <c r="Q595" s="1"/>
    </row>
    <row r="596" spans="1:17" s="8" customFormat="1" ht="14.1" customHeight="1" x14ac:dyDescent="0.2">
      <c r="A596" s="145">
        <v>60</v>
      </c>
      <c r="B596" s="145" t="s">
        <v>700</v>
      </c>
      <c r="C596" s="145" t="s">
        <v>1005</v>
      </c>
      <c r="D596" s="148">
        <v>37340</v>
      </c>
      <c r="E596" s="148">
        <v>37368</v>
      </c>
      <c r="F596" s="145"/>
      <c r="G596" s="145"/>
      <c r="H596" s="145"/>
      <c r="I596" s="145"/>
      <c r="J596" s="145">
        <v>189</v>
      </c>
      <c r="K596" s="145" t="s">
        <v>29</v>
      </c>
      <c r="L596" s="145" t="s">
        <v>204</v>
      </c>
      <c r="M596" s="372"/>
      <c r="N596" s="373"/>
      <c r="O596" s="373"/>
      <c r="P596" s="374"/>
      <c r="Q596" s="1"/>
    </row>
    <row r="597" spans="1:17" s="8" customFormat="1" ht="14.1" customHeight="1" x14ac:dyDescent="0.2">
      <c r="A597" s="145">
        <v>61</v>
      </c>
      <c r="B597" s="145" t="s">
        <v>700</v>
      </c>
      <c r="C597" s="104" t="s">
        <v>1006</v>
      </c>
      <c r="D597" s="148">
        <v>37368</v>
      </c>
      <c r="E597" s="148">
        <v>37361</v>
      </c>
      <c r="F597" s="145"/>
      <c r="G597" s="145"/>
      <c r="H597" s="145"/>
      <c r="I597" s="145">
        <v>5</v>
      </c>
      <c r="J597" s="145">
        <v>190</v>
      </c>
      <c r="K597" s="145" t="s">
        <v>29</v>
      </c>
      <c r="L597" s="145" t="s">
        <v>204</v>
      </c>
      <c r="M597" s="361" t="s">
        <v>1007</v>
      </c>
      <c r="N597" s="362"/>
      <c r="O597" s="362"/>
      <c r="P597" s="363"/>
      <c r="Q597" s="1"/>
    </row>
    <row r="598" spans="1:17" s="8" customFormat="1" ht="14.1" customHeight="1" x14ac:dyDescent="0.2">
      <c r="A598" s="145">
        <v>62</v>
      </c>
      <c r="B598" s="145" t="s">
        <v>700</v>
      </c>
      <c r="C598" s="104" t="s">
        <v>1008</v>
      </c>
      <c r="D598" s="148">
        <v>37361</v>
      </c>
      <c r="E598" s="148">
        <v>37352</v>
      </c>
      <c r="F598" s="145"/>
      <c r="G598" s="145"/>
      <c r="H598" s="145"/>
      <c r="I598" s="145"/>
      <c r="J598" s="145">
        <v>195</v>
      </c>
      <c r="K598" s="145" t="s">
        <v>29</v>
      </c>
      <c r="L598" s="145" t="s">
        <v>204</v>
      </c>
      <c r="M598" s="364"/>
      <c r="N598" s="365"/>
      <c r="O598" s="365"/>
      <c r="P598" s="366"/>
      <c r="Q598" s="1"/>
    </row>
    <row r="599" spans="1:17" s="8" customFormat="1" ht="13.5" customHeight="1" x14ac:dyDescent="0.2">
      <c r="A599" s="145">
        <v>63</v>
      </c>
      <c r="B599" s="145" t="s">
        <v>700</v>
      </c>
      <c r="C599" s="104" t="s">
        <v>1009</v>
      </c>
      <c r="D599" s="148">
        <v>37353</v>
      </c>
      <c r="E599" s="148">
        <v>37348</v>
      </c>
      <c r="F599" s="145"/>
      <c r="G599" s="145"/>
      <c r="H599" s="145"/>
      <c r="I599" s="145"/>
      <c r="J599" s="145">
        <v>197</v>
      </c>
      <c r="K599" s="145" t="s">
        <v>29</v>
      </c>
      <c r="L599" s="145" t="s">
        <v>204</v>
      </c>
      <c r="M599" s="364"/>
      <c r="N599" s="365"/>
      <c r="O599" s="365"/>
      <c r="P599" s="366"/>
      <c r="Q599" s="1"/>
    </row>
    <row r="600" spans="1:17" s="8" customFormat="1" ht="14.1" customHeight="1" x14ac:dyDescent="0.2">
      <c r="A600" s="145">
        <v>64</v>
      </c>
      <c r="B600" s="145" t="s">
        <v>700</v>
      </c>
      <c r="C600" s="104" t="s">
        <v>1010</v>
      </c>
      <c r="D600" s="148">
        <v>37348</v>
      </c>
      <c r="E600" s="148">
        <v>37412</v>
      </c>
      <c r="F600" s="145"/>
      <c r="G600" s="145"/>
      <c r="H600" s="145"/>
      <c r="I600" s="145"/>
      <c r="J600" s="145">
        <v>197</v>
      </c>
      <c r="K600" s="145" t="s">
        <v>29</v>
      </c>
      <c r="L600" s="145" t="s">
        <v>204</v>
      </c>
      <c r="M600" s="364"/>
      <c r="N600" s="365"/>
      <c r="O600" s="365"/>
      <c r="P600" s="366"/>
      <c r="Q600" s="1"/>
    </row>
    <row r="601" spans="1:17" s="8" customFormat="1" ht="14.1" customHeight="1" x14ac:dyDescent="0.2">
      <c r="A601" s="145">
        <v>65</v>
      </c>
      <c r="B601" s="145" t="s">
        <v>700</v>
      </c>
      <c r="C601" s="104" t="s">
        <v>1011</v>
      </c>
      <c r="D601" s="148">
        <v>37412</v>
      </c>
      <c r="E601" s="148">
        <v>37421</v>
      </c>
      <c r="F601" s="145"/>
      <c r="G601" s="145"/>
      <c r="H601" s="145"/>
      <c r="I601" s="145"/>
      <c r="J601" s="145">
        <v>196</v>
      </c>
      <c r="K601" s="145" t="s">
        <v>29</v>
      </c>
      <c r="L601" s="145" t="s">
        <v>204</v>
      </c>
      <c r="M601" s="364"/>
      <c r="N601" s="365"/>
      <c r="O601" s="365"/>
      <c r="P601" s="366"/>
      <c r="Q601" s="1"/>
    </row>
    <row r="602" spans="1:17" s="8" customFormat="1" ht="14.1" customHeight="1" x14ac:dyDescent="0.2">
      <c r="A602" s="145">
        <v>66</v>
      </c>
      <c r="B602" s="145" t="s">
        <v>700</v>
      </c>
      <c r="C602" s="104" t="s">
        <v>1012</v>
      </c>
      <c r="D602" s="148">
        <v>37445</v>
      </c>
      <c r="E602" s="148">
        <v>37439</v>
      </c>
      <c r="F602" s="145"/>
      <c r="G602" s="145"/>
      <c r="H602" s="145"/>
      <c r="I602" s="145">
        <v>5</v>
      </c>
      <c r="J602" s="145">
        <v>199</v>
      </c>
      <c r="K602" s="145" t="s">
        <v>29</v>
      </c>
      <c r="L602" s="145" t="s">
        <v>204</v>
      </c>
      <c r="M602" s="364"/>
      <c r="N602" s="365"/>
      <c r="O602" s="365"/>
      <c r="P602" s="366"/>
      <c r="Q602" s="1"/>
    </row>
    <row r="603" spans="1:17" s="8" customFormat="1" ht="14.1" customHeight="1" x14ac:dyDescent="0.2">
      <c r="A603" s="145">
        <v>67</v>
      </c>
      <c r="B603" s="145" t="s">
        <v>700</v>
      </c>
      <c r="C603" s="104" t="s">
        <v>1013</v>
      </c>
      <c r="D603" s="148">
        <v>37381</v>
      </c>
      <c r="E603" s="148">
        <v>37379</v>
      </c>
      <c r="F603" s="145"/>
      <c r="G603" s="145"/>
      <c r="H603" s="145"/>
      <c r="I603" s="145"/>
      <c r="J603" s="145">
        <v>194</v>
      </c>
      <c r="K603" s="145" t="s">
        <v>29</v>
      </c>
      <c r="L603" s="145" t="s">
        <v>204</v>
      </c>
      <c r="M603" s="364"/>
      <c r="N603" s="365"/>
      <c r="O603" s="365"/>
      <c r="P603" s="366"/>
      <c r="Q603" s="1"/>
    </row>
    <row r="604" spans="1:17" s="8" customFormat="1" ht="14.1" customHeight="1" x14ac:dyDescent="0.2">
      <c r="A604" s="145">
        <v>68</v>
      </c>
      <c r="B604" s="145" t="s">
        <v>700</v>
      </c>
      <c r="C604" s="104" t="s">
        <v>1014</v>
      </c>
      <c r="D604" s="148">
        <v>37379</v>
      </c>
      <c r="E604" s="148">
        <v>37386</v>
      </c>
      <c r="F604" s="145"/>
      <c r="G604" s="145"/>
      <c r="H604" s="145"/>
      <c r="I604" s="145"/>
      <c r="J604" s="145">
        <v>192</v>
      </c>
      <c r="K604" s="145" t="s">
        <v>29</v>
      </c>
      <c r="L604" s="145" t="s">
        <v>204</v>
      </c>
      <c r="M604" s="364"/>
      <c r="N604" s="365"/>
      <c r="O604" s="365"/>
      <c r="P604" s="366"/>
      <c r="Q604" s="1"/>
    </row>
    <row r="605" spans="1:17" s="8" customFormat="1" ht="14.1" customHeight="1" x14ac:dyDescent="0.2">
      <c r="A605" s="145">
        <v>69</v>
      </c>
      <c r="B605" s="145" t="s">
        <v>700</v>
      </c>
      <c r="C605" s="104" t="s">
        <v>1015</v>
      </c>
      <c r="D605" s="148">
        <v>37375</v>
      </c>
      <c r="E605" s="148">
        <v>37404</v>
      </c>
      <c r="F605" s="145"/>
      <c r="G605" s="145"/>
      <c r="H605" s="145"/>
      <c r="I605" s="145"/>
      <c r="J605" s="145">
        <v>198</v>
      </c>
      <c r="K605" s="145" t="s">
        <v>29</v>
      </c>
      <c r="L605" s="145" t="s">
        <v>204</v>
      </c>
      <c r="M605" s="364"/>
      <c r="N605" s="365"/>
      <c r="O605" s="365"/>
      <c r="P605" s="366"/>
      <c r="Q605" s="1"/>
    </row>
    <row r="606" spans="1:17" s="8" customFormat="1" ht="14.1" customHeight="1" x14ac:dyDescent="0.2">
      <c r="A606" s="145">
        <v>70</v>
      </c>
      <c r="B606" s="145" t="s">
        <v>700</v>
      </c>
      <c r="C606" s="104" t="s">
        <v>1016</v>
      </c>
      <c r="D606" s="148">
        <v>37404</v>
      </c>
      <c r="E606" s="148">
        <v>37127</v>
      </c>
      <c r="F606" s="145"/>
      <c r="G606" s="145"/>
      <c r="H606" s="145"/>
      <c r="I606" s="145"/>
      <c r="J606" s="145">
        <v>191</v>
      </c>
      <c r="K606" s="145" t="s">
        <v>29</v>
      </c>
      <c r="L606" s="145" t="s">
        <v>204</v>
      </c>
      <c r="M606" s="364"/>
      <c r="N606" s="365"/>
      <c r="O606" s="365"/>
      <c r="P606" s="366"/>
      <c r="Q606" s="1"/>
    </row>
    <row r="607" spans="1:17" s="8" customFormat="1" ht="14.1" customHeight="1" x14ac:dyDescent="0.2">
      <c r="A607" s="145">
        <v>71</v>
      </c>
      <c r="B607" s="145" t="s">
        <v>700</v>
      </c>
      <c r="C607" s="104" t="s">
        <v>1017</v>
      </c>
      <c r="D607" s="148">
        <v>37127</v>
      </c>
      <c r="E607" s="148">
        <v>37393</v>
      </c>
      <c r="F607" s="145"/>
      <c r="G607" s="145"/>
      <c r="H607" s="145"/>
      <c r="I607" s="145">
        <v>5</v>
      </c>
      <c r="J607" s="145">
        <v>194</v>
      </c>
      <c r="K607" s="145" t="s">
        <v>29</v>
      </c>
      <c r="L607" s="145" t="s">
        <v>204</v>
      </c>
      <c r="M607" s="364"/>
      <c r="N607" s="365"/>
      <c r="O607" s="365"/>
      <c r="P607" s="366"/>
      <c r="Q607" s="1"/>
    </row>
    <row r="608" spans="1:17" s="8" customFormat="1" ht="14.1" customHeight="1" x14ac:dyDescent="0.2">
      <c r="A608" s="145">
        <v>72</v>
      </c>
      <c r="B608" s="145" t="s">
        <v>700</v>
      </c>
      <c r="C608" s="104" t="s">
        <v>1018</v>
      </c>
      <c r="D608" s="148">
        <v>37424</v>
      </c>
      <c r="E608" s="148">
        <v>37458</v>
      </c>
      <c r="F608" s="145"/>
      <c r="G608" s="145"/>
      <c r="H608" s="145"/>
      <c r="I608" s="145"/>
      <c r="J608" s="145">
        <v>200</v>
      </c>
      <c r="K608" s="145" t="s">
        <v>29</v>
      </c>
      <c r="L608" s="145" t="s">
        <v>204</v>
      </c>
      <c r="M608" s="364"/>
      <c r="N608" s="365"/>
      <c r="O608" s="365"/>
      <c r="P608" s="366"/>
      <c r="Q608" s="1"/>
    </row>
    <row r="609" spans="1:17" s="8" customFormat="1" ht="14.1" customHeight="1" x14ac:dyDescent="0.2">
      <c r="A609" s="145">
        <v>73</v>
      </c>
      <c r="B609" s="145" t="s">
        <v>700</v>
      </c>
      <c r="C609" s="104" t="s">
        <v>1019</v>
      </c>
      <c r="D609" s="148">
        <v>37458</v>
      </c>
      <c r="E609" s="148">
        <v>37459</v>
      </c>
      <c r="F609" s="145"/>
      <c r="G609" s="145"/>
      <c r="H609" s="145"/>
      <c r="I609" s="145"/>
      <c r="J609" s="145">
        <v>196</v>
      </c>
      <c r="K609" s="145" t="s">
        <v>29</v>
      </c>
      <c r="L609" s="145" t="s">
        <v>204</v>
      </c>
      <c r="M609" s="364"/>
      <c r="N609" s="365"/>
      <c r="O609" s="365"/>
      <c r="P609" s="366"/>
      <c r="Q609" s="1"/>
    </row>
    <row r="610" spans="1:17" s="8" customFormat="1" ht="14.1" customHeight="1" x14ac:dyDescent="0.2">
      <c r="A610" s="145">
        <v>74</v>
      </c>
      <c r="B610" s="145" t="s">
        <v>700</v>
      </c>
      <c r="C610" s="104" t="s">
        <v>1020</v>
      </c>
      <c r="D610" s="148">
        <v>37459</v>
      </c>
      <c r="E610" s="148">
        <v>37406</v>
      </c>
      <c r="F610" s="145"/>
      <c r="G610" s="145"/>
      <c r="H610" s="145"/>
      <c r="I610" s="145"/>
      <c r="J610" s="145">
        <v>193</v>
      </c>
      <c r="K610" s="145" t="s">
        <v>29</v>
      </c>
      <c r="L610" s="145" t="s">
        <v>204</v>
      </c>
      <c r="M610" s="364"/>
      <c r="N610" s="365"/>
      <c r="O610" s="365"/>
      <c r="P610" s="366"/>
      <c r="Q610" s="1"/>
    </row>
    <row r="611" spans="1:17" s="8" customFormat="1" ht="14.1" customHeight="1" x14ac:dyDescent="0.2">
      <c r="A611" s="145">
        <v>75</v>
      </c>
      <c r="B611" s="145" t="s">
        <v>700</v>
      </c>
      <c r="C611" s="104" t="s">
        <v>1021</v>
      </c>
      <c r="D611" s="148">
        <v>37406</v>
      </c>
      <c r="E611" s="148">
        <v>37136</v>
      </c>
      <c r="F611" s="145"/>
      <c r="G611" s="145"/>
      <c r="H611" s="145"/>
      <c r="I611" s="145"/>
      <c r="J611" s="145">
        <v>197</v>
      </c>
      <c r="K611" s="145" t="s">
        <v>29</v>
      </c>
      <c r="L611" s="145" t="s">
        <v>204</v>
      </c>
      <c r="M611" s="372"/>
      <c r="N611" s="373"/>
      <c r="O611" s="373"/>
      <c r="P611" s="374"/>
      <c r="Q611" s="1"/>
    </row>
    <row r="612" spans="1:17" s="8" customFormat="1" ht="14.1" customHeight="1" x14ac:dyDescent="0.2">
      <c r="A612" s="145">
        <v>82</v>
      </c>
      <c r="B612" s="145" t="s">
        <v>700</v>
      </c>
      <c r="C612" s="104" t="s">
        <v>1029</v>
      </c>
      <c r="D612" s="148">
        <v>37804</v>
      </c>
      <c r="E612" s="148">
        <v>37167</v>
      </c>
      <c r="F612" s="145"/>
      <c r="G612" s="145"/>
      <c r="H612" s="145"/>
      <c r="I612" s="145"/>
      <c r="J612" s="145">
        <v>187</v>
      </c>
      <c r="K612" s="145" t="s">
        <v>29</v>
      </c>
      <c r="L612" s="145" t="s">
        <v>204</v>
      </c>
      <c r="M612" s="364"/>
      <c r="N612" s="365"/>
      <c r="O612" s="365"/>
      <c r="P612" s="366"/>
      <c r="Q612" s="1"/>
    </row>
    <row r="613" spans="1:17" s="8" customFormat="1" ht="14.1" customHeight="1" x14ac:dyDescent="0.2">
      <c r="A613" s="145">
        <v>83</v>
      </c>
      <c r="B613" s="145" t="s">
        <v>700</v>
      </c>
      <c r="C613" s="104" t="s">
        <v>1030</v>
      </c>
      <c r="D613" s="148">
        <v>37599</v>
      </c>
      <c r="E613" s="148">
        <v>37050</v>
      </c>
      <c r="F613" s="145"/>
      <c r="G613" s="145"/>
      <c r="H613" s="145"/>
      <c r="I613" s="145"/>
      <c r="J613" s="145">
        <v>197</v>
      </c>
      <c r="K613" s="145" t="s">
        <v>29</v>
      </c>
      <c r="L613" s="145" t="s">
        <v>204</v>
      </c>
      <c r="M613" s="364"/>
      <c r="N613" s="365"/>
      <c r="O613" s="365"/>
      <c r="P613" s="366"/>
      <c r="Q613" s="1"/>
    </row>
    <row r="614" spans="1:17" s="8" customFormat="1" ht="14.1" customHeight="1" x14ac:dyDescent="0.2">
      <c r="A614" s="145">
        <v>84</v>
      </c>
      <c r="B614" s="145" t="s">
        <v>700</v>
      </c>
      <c r="C614" s="104" t="s">
        <v>1031</v>
      </c>
      <c r="D614" s="148">
        <v>36818</v>
      </c>
      <c r="E614" s="148">
        <v>36958</v>
      </c>
      <c r="F614" s="145"/>
      <c r="G614" s="145"/>
      <c r="H614" s="145"/>
      <c r="I614" s="145"/>
      <c r="J614" s="145">
        <v>174</v>
      </c>
      <c r="K614" s="145" t="s">
        <v>29</v>
      </c>
      <c r="L614" s="145" t="s">
        <v>204</v>
      </c>
      <c r="M614" s="364"/>
      <c r="N614" s="365"/>
      <c r="O614" s="365"/>
      <c r="P614" s="366"/>
      <c r="Q614" s="1"/>
    </row>
    <row r="615" spans="1:17" s="8" customFormat="1" ht="14.1" customHeight="1" x14ac:dyDescent="0.2">
      <c r="A615" s="145">
        <v>85</v>
      </c>
      <c r="B615" s="145" t="s">
        <v>700</v>
      </c>
      <c r="C615" s="104" t="s">
        <v>1032</v>
      </c>
      <c r="D615" s="148">
        <v>37223</v>
      </c>
      <c r="E615" s="148">
        <v>37582</v>
      </c>
      <c r="F615" s="145"/>
      <c r="G615" s="145"/>
      <c r="H615" s="145"/>
      <c r="I615" s="145"/>
      <c r="J615" s="145">
        <v>193</v>
      </c>
      <c r="K615" s="145" t="s">
        <v>29</v>
      </c>
      <c r="L615" s="145" t="s">
        <v>204</v>
      </c>
      <c r="M615" s="364"/>
      <c r="N615" s="365"/>
      <c r="O615" s="365"/>
      <c r="P615" s="366"/>
      <c r="Q615" s="1"/>
    </row>
    <row r="616" spans="1:17" s="8" customFormat="1" ht="14.1" customHeight="1" x14ac:dyDescent="0.2">
      <c r="A616" s="145">
        <v>87</v>
      </c>
      <c r="B616" s="145" t="s">
        <v>700</v>
      </c>
      <c r="C616" s="104" t="s">
        <v>1034</v>
      </c>
      <c r="D616" s="148">
        <v>37790</v>
      </c>
      <c r="E616" s="148">
        <v>36538</v>
      </c>
      <c r="F616" s="145"/>
      <c r="G616" s="145"/>
      <c r="H616" s="145"/>
      <c r="I616" s="145"/>
      <c r="J616" s="145">
        <v>192</v>
      </c>
      <c r="K616" s="145" t="s">
        <v>29</v>
      </c>
      <c r="L616" s="145" t="s">
        <v>204</v>
      </c>
      <c r="M616" s="364"/>
      <c r="N616" s="365"/>
      <c r="O616" s="365"/>
      <c r="P616" s="366"/>
      <c r="Q616" s="1"/>
    </row>
    <row r="617" spans="1:17" s="8" customFormat="1" ht="14.1" customHeight="1" x14ac:dyDescent="0.2">
      <c r="A617" s="145">
        <v>88</v>
      </c>
      <c r="B617" s="145" t="s">
        <v>700</v>
      </c>
      <c r="C617" s="104" t="s">
        <v>1035</v>
      </c>
      <c r="D617" s="148">
        <v>36555</v>
      </c>
      <c r="E617" s="148">
        <v>37005</v>
      </c>
      <c r="F617" s="145"/>
      <c r="G617" s="145"/>
      <c r="H617" s="145"/>
      <c r="I617" s="145"/>
      <c r="J617" s="145">
        <v>192</v>
      </c>
      <c r="K617" s="145" t="s">
        <v>29</v>
      </c>
      <c r="L617" s="145" t="s">
        <v>204</v>
      </c>
      <c r="M617" s="364"/>
      <c r="N617" s="365"/>
      <c r="O617" s="365"/>
      <c r="P617" s="366"/>
      <c r="Q617" s="1"/>
    </row>
    <row r="618" spans="1:17" s="8" customFormat="1" ht="14.1" customHeight="1" x14ac:dyDescent="0.2">
      <c r="A618" s="145">
        <v>89</v>
      </c>
      <c r="B618" s="145" t="s">
        <v>700</v>
      </c>
      <c r="C618" s="104" t="s">
        <v>1036</v>
      </c>
      <c r="D618" s="148">
        <v>37006</v>
      </c>
      <c r="E618" s="148">
        <v>37096</v>
      </c>
      <c r="F618" s="145"/>
      <c r="G618" s="145"/>
      <c r="H618" s="145"/>
      <c r="I618" s="145"/>
      <c r="J618" s="145">
        <v>191</v>
      </c>
      <c r="K618" s="145" t="s">
        <v>29</v>
      </c>
      <c r="L618" s="145" t="s">
        <v>204</v>
      </c>
      <c r="M618" s="364"/>
      <c r="N618" s="365"/>
      <c r="O618" s="365"/>
      <c r="P618" s="366"/>
      <c r="Q618" s="1"/>
    </row>
    <row r="619" spans="1:17" s="8" customFormat="1" ht="14.1" customHeight="1" x14ac:dyDescent="0.2">
      <c r="A619" s="145">
        <v>90</v>
      </c>
      <c r="B619" s="145" t="s">
        <v>700</v>
      </c>
      <c r="C619" s="104" t="s">
        <v>1037</v>
      </c>
      <c r="D619" s="148">
        <v>37090</v>
      </c>
      <c r="E619" s="148">
        <v>37102</v>
      </c>
      <c r="F619" s="145"/>
      <c r="G619" s="145"/>
      <c r="H619" s="145"/>
      <c r="I619" s="145"/>
      <c r="J619" s="145">
        <v>199</v>
      </c>
      <c r="K619" s="145" t="s">
        <v>29</v>
      </c>
      <c r="L619" s="145" t="s">
        <v>204</v>
      </c>
      <c r="M619" s="372"/>
      <c r="N619" s="373"/>
      <c r="O619" s="373"/>
      <c r="P619" s="374"/>
      <c r="Q619" s="1"/>
    </row>
    <row r="620" spans="1:17" s="8" customFormat="1" ht="14.1" customHeight="1" x14ac:dyDescent="0.2">
      <c r="A620" s="145">
        <v>91</v>
      </c>
      <c r="B620" s="145" t="s">
        <v>700</v>
      </c>
      <c r="C620" s="104" t="s">
        <v>1038</v>
      </c>
      <c r="D620" s="148">
        <v>37102</v>
      </c>
      <c r="E620" s="148">
        <v>37084</v>
      </c>
      <c r="F620" s="145"/>
      <c r="G620" s="145"/>
      <c r="H620" s="145"/>
      <c r="I620" s="145">
        <v>5</v>
      </c>
      <c r="J620" s="145">
        <v>194</v>
      </c>
      <c r="K620" s="145" t="s">
        <v>29</v>
      </c>
      <c r="L620" s="145" t="s">
        <v>204</v>
      </c>
      <c r="M620" s="361" t="s">
        <v>1028</v>
      </c>
      <c r="N620" s="362"/>
      <c r="O620" s="362"/>
      <c r="P620" s="363"/>
      <c r="Q620" s="1"/>
    </row>
    <row r="621" spans="1:17" s="8" customFormat="1" ht="14.1" customHeight="1" x14ac:dyDescent="0.2">
      <c r="A621" s="145">
        <v>92</v>
      </c>
      <c r="B621" s="145" t="s">
        <v>700</v>
      </c>
      <c r="C621" s="104" t="s">
        <v>1039</v>
      </c>
      <c r="D621" s="148">
        <v>37084</v>
      </c>
      <c r="E621" s="148">
        <v>37084</v>
      </c>
      <c r="F621" s="145"/>
      <c r="G621" s="145"/>
      <c r="H621" s="145"/>
      <c r="I621" s="145"/>
      <c r="J621" s="145">
        <v>193</v>
      </c>
      <c r="K621" s="145" t="s">
        <v>29</v>
      </c>
      <c r="L621" s="145" t="s">
        <v>204</v>
      </c>
      <c r="M621" s="364"/>
      <c r="N621" s="365"/>
      <c r="O621" s="365"/>
      <c r="P621" s="366"/>
      <c r="Q621" s="1"/>
    </row>
    <row r="622" spans="1:17" s="8" customFormat="1" ht="13.5" customHeight="1" x14ac:dyDescent="0.2">
      <c r="A622" s="145">
        <v>93</v>
      </c>
      <c r="B622" s="145" t="s">
        <v>700</v>
      </c>
      <c r="C622" s="104" t="s">
        <v>1040</v>
      </c>
      <c r="D622" s="148">
        <v>37084</v>
      </c>
      <c r="E622" s="148">
        <v>37062</v>
      </c>
      <c r="F622" s="145"/>
      <c r="G622" s="145"/>
      <c r="H622" s="145"/>
      <c r="I622" s="145"/>
      <c r="J622" s="145">
        <v>195</v>
      </c>
      <c r="K622" s="145" t="s">
        <v>29</v>
      </c>
      <c r="L622" s="145" t="s">
        <v>204</v>
      </c>
      <c r="M622" s="364"/>
      <c r="N622" s="365"/>
      <c r="O622" s="365"/>
      <c r="P622" s="366"/>
      <c r="Q622" s="1"/>
    </row>
    <row r="623" spans="1:17" s="8" customFormat="1" ht="14.1" customHeight="1" x14ac:dyDescent="0.2">
      <c r="A623" s="145">
        <v>94</v>
      </c>
      <c r="B623" s="145" t="s">
        <v>700</v>
      </c>
      <c r="C623" s="104" t="s">
        <v>1041</v>
      </c>
      <c r="D623" s="148">
        <v>37057</v>
      </c>
      <c r="E623" s="148">
        <v>37064</v>
      </c>
      <c r="F623" s="145"/>
      <c r="G623" s="145"/>
      <c r="H623" s="145"/>
      <c r="I623" s="145"/>
      <c r="J623" s="145">
        <v>199</v>
      </c>
      <c r="K623" s="145" t="s">
        <v>29</v>
      </c>
      <c r="L623" s="145" t="s">
        <v>204</v>
      </c>
      <c r="M623" s="364"/>
      <c r="N623" s="365"/>
      <c r="O623" s="365"/>
      <c r="P623" s="366"/>
      <c r="Q623" s="1"/>
    </row>
    <row r="624" spans="1:17" s="8" customFormat="1" ht="14.1" customHeight="1" x14ac:dyDescent="0.2">
      <c r="A624" s="145">
        <v>95</v>
      </c>
      <c r="B624" s="145" t="s">
        <v>700</v>
      </c>
      <c r="C624" s="104" t="s">
        <v>1042</v>
      </c>
      <c r="D624" s="148">
        <v>37064</v>
      </c>
      <c r="E624" s="148">
        <v>37067</v>
      </c>
      <c r="F624" s="145"/>
      <c r="G624" s="145"/>
      <c r="H624" s="145"/>
      <c r="I624" s="145"/>
      <c r="J624" s="145">
        <v>197</v>
      </c>
      <c r="K624" s="145" t="s">
        <v>29</v>
      </c>
      <c r="L624" s="145" t="s">
        <v>204</v>
      </c>
      <c r="M624" s="364"/>
      <c r="N624" s="365"/>
      <c r="O624" s="365"/>
      <c r="P624" s="366"/>
      <c r="Q624" s="1"/>
    </row>
    <row r="625" spans="1:17" s="8" customFormat="1" ht="14.1" customHeight="1" x14ac:dyDescent="0.2">
      <c r="A625" s="145">
        <v>96</v>
      </c>
      <c r="B625" s="145" t="s">
        <v>700</v>
      </c>
      <c r="C625" s="104" t="s">
        <v>1043</v>
      </c>
      <c r="D625" s="148">
        <v>37067</v>
      </c>
      <c r="E625" s="148">
        <v>37069</v>
      </c>
      <c r="F625" s="145"/>
      <c r="G625" s="145"/>
      <c r="H625" s="145"/>
      <c r="I625" s="145">
        <v>5</v>
      </c>
      <c r="J625" s="145">
        <v>194</v>
      </c>
      <c r="K625" s="145" t="s">
        <v>29</v>
      </c>
      <c r="L625" s="145" t="s">
        <v>204</v>
      </c>
      <c r="M625" s="364"/>
      <c r="N625" s="365"/>
      <c r="O625" s="365"/>
      <c r="P625" s="366"/>
      <c r="Q625" s="1"/>
    </row>
    <row r="626" spans="1:17" s="8" customFormat="1" ht="14.1" customHeight="1" x14ac:dyDescent="0.2">
      <c r="A626" s="145">
        <v>97</v>
      </c>
      <c r="B626" s="145" t="s">
        <v>700</v>
      </c>
      <c r="C626" s="104" t="s">
        <v>1044</v>
      </c>
      <c r="D626" s="148">
        <v>37069</v>
      </c>
      <c r="E626" s="148">
        <v>37072</v>
      </c>
      <c r="F626" s="145"/>
      <c r="G626" s="145"/>
      <c r="H626" s="145"/>
      <c r="I626" s="145"/>
      <c r="J626" s="145">
        <v>193</v>
      </c>
      <c r="K626" s="145" t="s">
        <v>29</v>
      </c>
      <c r="L626" s="145" t="s">
        <v>204</v>
      </c>
      <c r="M626" s="364"/>
      <c r="N626" s="365"/>
      <c r="O626" s="365"/>
      <c r="P626" s="366"/>
      <c r="Q626" s="1"/>
    </row>
    <row r="627" spans="1:17" s="8" customFormat="1" ht="14.1" customHeight="1" x14ac:dyDescent="0.2">
      <c r="A627" s="145">
        <v>98</v>
      </c>
      <c r="B627" s="145" t="s">
        <v>700</v>
      </c>
      <c r="C627" s="104" t="s">
        <v>1045</v>
      </c>
      <c r="D627" s="148">
        <v>37063</v>
      </c>
      <c r="E627" s="148">
        <v>37074</v>
      </c>
      <c r="F627" s="145"/>
      <c r="G627" s="145"/>
      <c r="H627" s="145"/>
      <c r="I627" s="145"/>
      <c r="J627" s="145">
        <v>198</v>
      </c>
      <c r="K627" s="145" t="s">
        <v>29</v>
      </c>
      <c r="L627" s="145" t="s">
        <v>204</v>
      </c>
      <c r="M627" s="364"/>
      <c r="N627" s="365"/>
      <c r="O627" s="365"/>
      <c r="P627" s="366"/>
      <c r="Q627" s="1"/>
    </row>
    <row r="628" spans="1:17" s="8" customFormat="1" ht="14.1" customHeight="1" x14ac:dyDescent="0.2">
      <c r="A628" s="145">
        <v>99</v>
      </c>
      <c r="B628" s="145" t="s">
        <v>700</v>
      </c>
      <c r="C628" s="104" t="s">
        <v>1046</v>
      </c>
      <c r="D628" s="148">
        <v>37074</v>
      </c>
      <c r="E628" s="148">
        <v>37103</v>
      </c>
      <c r="F628" s="145"/>
      <c r="G628" s="145"/>
      <c r="H628" s="145"/>
      <c r="I628" s="145"/>
      <c r="J628" s="145">
        <v>193</v>
      </c>
      <c r="K628" s="145" t="s">
        <v>29</v>
      </c>
      <c r="L628" s="145" t="s">
        <v>204</v>
      </c>
      <c r="M628" s="364"/>
      <c r="N628" s="365"/>
      <c r="O628" s="365"/>
      <c r="P628" s="366"/>
      <c r="Q628" s="1"/>
    </row>
    <row r="629" spans="1:17" s="8" customFormat="1" ht="14.1" customHeight="1" x14ac:dyDescent="0.2">
      <c r="A629" s="145">
        <v>100</v>
      </c>
      <c r="B629" s="145" t="s">
        <v>700</v>
      </c>
      <c r="C629" s="104" t="s">
        <v>1047</v>
      </c>
      <c r="D629" s="148">
        <v>37103</v>
      </c>
      <c r="E629" s="148">
        <v>37083</v>
      </c>
      <c r="F629" s="145"/>
      <c r="G629" s="145"/>
      <c r="H629" s="145"/>
      <c r="I629" s="145"/>
      <c r="J629" s="145">
        <v>197</v>
      </c>
      <c r="K629" s="145" t="s">
        <v>29</v>
      </c>
      <c r="L629" s="145" t="s">
        <v>204</v>
      </c>
      <c r="M629" s="372"/>
      <c r="N629" s="373"/>
      <c r="O629" s="373"/>
      <c r="P629" s="374"/>
      <c r="Q629" s="1"/>
    </row>
    <row r="630" spans="1:17" s="8" customFormat="1" ht="14.1" customHeight="1" x14ac:dyDescent="0.2">
      <c r="A630" s="145">
        <v>101</v>
      </c>
      <c r="B630" s="145" t="s">
        <v>700</v>
      </c>
      <c r="C630" s="104" t="s">
        <v>1048</v>
      </c>
      <c r="D630" s="148">
        <v>37083</v>
      </c>
      <c r="E630" s="148">
        <v>36977</v>
      </c>
      <c r="F630" s="145"/>
      <c r="G630" s="145"/>
      <c r="H630" s="145"/>
      <c r="I630" s="145">
        <v>5</v>
      </c>
      <c r="J630" s="145">
        <v>199</v>
      </c>
      <c r="K630" s="145" t="s">
        <v>29</v>
      </c>
      <c r="L630" s="145" t="s">
        <v>204</v>
      </c>
      <c r="M630" s="361" t="s">
        <v>1049</v>
      </c>
      <c r="N630" s="362"/>
      <c r="O630" s="362"/>
      <c r="P630" s="363"/>
      <c r="Q630" s="1"/>
    </row>
    <row r="631" spans="1:17" s="8" customFormat="1" ht="14.1" customHeight="1" x14ac:dyDescent="0.2">
      <c r="A631" s="145">
        <v>102</v>
      </c>
      <c r="B631" s="145" t="s">
        <v>700</v>
      </c>
      <c r="C631" s="104" t="s">
        <v>1050</v>
      </c>
      <c r="D631" s="148">
        <v>37224</v>
      </c>
      <c r="E631" s="148">
        <v>37894</v>
      </c>
      <c r="F631" s="145"/>
      <c r="G631" s="145"/>
      <c r="H631" s="145"/>
      <c r="I631" s="145"/>
      <c r="J631" s="145">
        <v>186</v>
      </c>
      <c r="K631" s="145" t="s">
        <v>29</v>
      </c>
      <c r="L631" s="145" t="s">
        <v>204</v>
      </c>
      <c r="M631" s="364"/>
      <c r="N631" s="365"/>
      <c r="O631" s="365"/>
      <c r="P631" s="366"/>
      <c r="Q631" s="1"/>
    </row>
    <row r="632" spans="1:17" s="8" customFormat="1" ht="14.1" customHeight="1" x14ac:dyDescent="0.2">
      <c r="A632" s="145">
        <v>103</v>
      </c>
      <c r="B632" s="145" t="s">
        <v>700</v>
      </c>
      <c r="C632" s="104" t="s">
        <v>1051</v>
      </c>
      <c r="D632" s="148">
        <v>37894</v>
      </c>
      <c r="E632" s="148">
        <v>37882</v>
      </c>
      <c r="F632" s="145"/>
      <c r="G632" s="145"/>
      <c r="H632" s="145"/>
      <c r="I632" s="145"/>
      <c r="J632" s="145">
        <v>199</v>
      </c>
      <c r="K632" s="145" t="s">
        <v>29</v>
      </c>
      <c r="L632" s="145" t="s">
        <v>204</v>
      </c>
      <c r="M632" s="364"/>
      <c r="N632" s="365"/>
      <c r="O632" s="365"/>
      <c r="P632" s="366"/>
      <c r="Q632" s="1"/>
    </row>
    <row r="633" spans="1:17" s="8" customFormat="1" ht="14.1" customHeight="1" x14ac:dyDescent="0.2">
      <c r="A633" s="145">
        <v>104</v>
      </c>
      <c r="B633" s="145" t="s">
        <v>700</v>
      </c>
      <c r="C633" s="104" t="s">
        <v>1052</v>
      </c>
      <c r="D633" s="148">
        <v>37881</v>
      </c>
      <c r="E633" s="148">
        <v>36929</v>
      </c>
      <c r="F633" s="145"/>
      <c r="G633" s="145"/>
      <c r="H633" s="145"/>
      <c r="I633" s="145"/>
      <c r="J633" s="145">
        <v>199</v>
      </c>
      <c r="K633" s="145" t="s">
        <v>29</v>
      </c>
      <c r="L633" s="145" t="s">
        <v>204</v>
      </c>
      <c r="M633" s="364"/>
      <c r="N633" s="365"/>
      <c r="O633" s="365"/>
      <c r="P633" s="366"/>
      <c r="Q633" s="1"/>
    </row>
    <row r="634" spans="1:17" s="8" customFormat="1" ht="14.1" customHeight="1" x14ac:dyDescent="0.2">
      <c r="A634" s="145">
        <v>105</v>
      </c>
      <c r="B634" s="145" t="s">
        <v>700</v>
      </c>
      <c r="C634" s="104" t="s">
        <v>1053</v>
      </c>
      <c r="D634" s="148">
        <v>37126</v>
      </c>
      <c r="E634" s="148">
        <v>36907</v>
      </c>
      <c r="F634" s="145"/>
      <c r="G634" s="145"/>
      <c r="H634" s="145"/>
      <c r="I634" s="145"/>
      <c r="J634" s="145">
        <v>195</v>
      </c>
      <c r="K634" s="145" t="s">
        <v>29</v>
      </c>
      <c r="L634" s="145" t="s">
        <v>204</v>
      </c>
      <c r="M634" s="367"/>
      <c r="N634" s="367"/>
      <c r="O634" s="367"/>
      <c r="P634" s="367"/>
      <c r="Q634" s="1"/>
    </row>
    <row r="635" spans="1:17" s="8" customFormat="1" ht="14.1" customHeight="1" x14ac:dyDescent="0.2">
      <c r="A635" s="145">
        <v>106</v>
      </c>
      <c r="B635" s="145" t="s">
        <v>700</v>
      </c>
      <c r="C635" s="104" t="s">
        <v>1054</v>
      </c>
      <c r="D635" s="148">
        <v>36893</v>
      </c>
      <c r="E635" s="148">
        <v>37739</v>
      </c>
      <c r="F635" s="145"/>
      <c r="G635" s="145"/>
      <c r="H635" s="145"/>
      <c r="I635" s="145">
        <v>5</v>
      </c>
      <c r="J635" s="145">
        <v>193</v>
      </c>
      <c r="K635" s="145" t="s">
        <v>29</v>
      </c>
      <c r="L635" s="145" t="s">
        <v>204</v>
      </c>
      <c r="M635" s="361" t="s">
        <v>1049</v>
      </c>
      <c r="N635" s="362"/>
      <c r="O635" s="362"/>
      <c r="P635" s="362"/>
      <c r="Q635" s="1"/>
    </row>
    <row r="636" spans="1:17" s="8" customFormat="1" ht="14.1" customHeight="1" x14ac:dyDescent="0.2">
      <c r="A636" s="145">
        <v>107</v>
      </c>
      <c r="B636" s="145" t="s">
        <v>700</v>
      </c>
      <c r="C636" s="104" t="s">
        <v>1055</v>
      </c>
      <c r="D636" s="148">
        <v>36698</v>
      </c>
      <c r="E636" s="148">
        <v>37529</v>
      </c>
      <c r="F636" s="145"/>
      <c r="G636" s="145"/>
      <c r="H636" s="145"/>
      <c r="I636" s="145"/>
      <c r="J636" s="145">
        <v>197</v>
      </c>
      <c r="K636" s="145" t="s">
        <v>29</v>
      </c>
      <c r="L636" s="145" t="s">
        <v>204</v>
      </c>
      <c r="M636" s="364"/>
      <c r="N636" s="365"/>
      <c r="O636" s="365"/>
      <c r="P636" s="365"/>
      <c r="Q636" s="1"/>
    </row>
    <row r="637" spans="1:17" s="8" customFormat="1" ht="13.5" customHeight="1" x14ac:dyDescent="0.2">
      <c r="A637" s="145">
        <v>108</v>
      </c>
      <c r="B637" s="145" t="s">
        <v>700</v>
      </c>
      <c r="C637" s="104" t="s">
        <v>1056</v>
      </c>
      <c r="D637" s="148">
        <v>37395</v>
      </c>
      <c r="E637" s="148">
        <v>37502</v>
      </c>
      <c r="F637" s="145"/>
      <c r="G637" s="145"/>
      <c r="H637" s="145"/>
      <c r="I637" s="145"/>
      <c r="J637" s="145">
        <v>192</v>
      </c>
      <c r="K637" s="145" t="s">
        <v>29</v>
      </c>
      <c r="L637" s="145" t="s">
        <v>204</v>
      </c>
      <c r="M637" s="364"/>
      <c r="N637" s="365"/>
      <c r="O637" s="365"/>
      <c r="P637" s="365"/>
      <c r="Q637" s="1"/>
    </row>
    <row r="638" spans="1:17" s="8" customFormat="1" ht="14.1" customHeight="1" x14ac:dyDescent="0.2">
      <c r="A638" s="145">
        <v>109</v>
      </c>
      <c r="B638" s="145" t="s">
        <v>700</v>
      </c>
      <c r="C638" s="104" t="s">
        <v>1057</v>
      </c>
      <c r="D638" s="148">
        <v>37137</v>
      </c>
      <c r="E638" s="148">
        <v>37088</v>
      </c>
      <c r="F638" s="145"/>
      <c r="G638" s="145"/>
      <c r="H638" s="145"/>
      <c r="I638" s="145"/>
      <c r="J638" s="145">
        <v>200</v>
      </c>
      <c r="K638" s="145" t="s">
        <v>29</v>
      </c>
      <c r="L638" s="145" t="s">
        <v>204</v>
      </c>
      <c r="M638" s="364"/>
      <c r="N638" s="365"/>
      <c r="O638" s="365"/>
      <c r="P638" s="365"/>
      <c r="Q638" s="1"/>
    </row>
    <row r="639" spans="1:17" s="8" customFormat="1" ht="14.1" customHeight="1" x14ac:dyDescent="0.2">
      <c r="A639" s="145">
        <v>110</v>
      </c>
      <c r="B639" s="145" t="s">
        <v>700</v>
      </c>
      <c r="C639" s="104" t="s">
        <v>1058</v>
      </c>
      <c r="D639" s="148">
        <v>37088</v>
      </c>
      <c r="E639" s="148">
        <v>37083</v>
      </c>
      <c r="F639" s="145"/>
      <c r="G639" s="145"/>
      <c r="H639" s="145"/>
      <c r="I639" s="145"/>
      <c r="J639" s="145">
        <v>194</v>
      </c>
      <c r="K639" s="145" t="s">
        <v>29</v>
      </c>
      <c r="L639" s="145" t="s">
        <v>204</v>
      </c>
      <c r="M639" s="364"/>
      <c r="N639" s="365"/>
      <c r="O639" s="365"/>
      <c r="P639" s="365"/>
      <c r="Q639" s="1"/>
    </row>
    <row r="640" spans="1:17" s="8" customFormat="1" ht="14.1" customHeight="1" x14ac:dyDescent="0.2">
      <c r="A640" s="145">
        <v>111</v>
      </c>
      <c r="B640" s="145" t="s">
        <v>700</v>
      </c>
      <c r="C640" s="104" t="s">
        <v>1059</v>
      </c>
      <c r="D640" s="148">
        <v>37358</v>
      </c>
      <c r="E640" s="148">
        <v>37792</v>
      </c>
      <c r="F640" s="145"/>
      <c r="G640" s="145"/>
      <c r="H640" s="145"/>
      <c r="I640" s="145">
        <v>5</v>
      </c>
      <c r="J640" s="145">
        <v>191</v>
      </c>
      <c r="K640" s="145" t="s">
        <v>29</v>
      </c>
      <c r="L640" s="145" t="s">
        <v>204</v>
      </c>
      <c r="M640" s="364"/>
      <c r="N640" s="365"/>
      <c r="O640" s="365"/>
      <c r="P640" s="365"/>
      <c r="Q640" s="1"/>
    </row>
    <row r="641" spans="1:17" s="8" customFormat="1" ht="14.1" customHeight="1" x14ac:dyDescent="0.2">
      <c r="A641" s="145">
        <v>112</v>
      </c>
      <c r="B641" s="145" t="s">
        <v>700</v>
      </c>
      <c r="C641" s="104" t="s">
        <v>1060</v>
      </c>
      <c r="D641" s="148">
        <v>37792</v>
      </c>
      <c r="E641" s="148">
        <v>37690</v>
      </c>
      <c r="F641" s="145"/>
      <c r="G641" s="145"/>
      <c r="H641" s="145"/>
      <c r="I641" s="145"/>
      <c r="J641" s="145">
        <v>196</v>
      </c>
      <c r="K641" s="145" t="s">
        <v>29</v>
      </c>
      <c r="L641" s="145" t="s">
        <v>204</v>
      </c>
      <c r="M641" s="364"/>
      <c r="N641" s="365"/>
      <c r="O641" s="365"/>
      <c r="P641" s="365"/>
      <c r="Q641" s="1"/>
    </row>
    <row r="642" spans="1:17" s="8" customFormat="1" ht="14.1" customHeight="1" x14ac:dyDescent="0.2">
      <c r="A642" s="145">
        <v>113</v>
      </c>
      <c r="B642" s="145" t="s">
        <v>700</v>
      </c>
      <c r="C642" s="104" t="s">
        <v>1061</v>
      </c>
      <c r="D642" s="148">
        <v>37720</v>
      </c>
      <c r="E642" s="148">
        <v>36935</v>
      </c>
      <c r="F642" s="145"/>
      <c r="G642" s="145"/>
      <c r="H642" s="145"/>
      <c r="I642" s="145"/>
      <c r="J642" s="145">
        <v>193</v>
      </c>
      <c r="K642" s="145" t="s">
        <v>29</v>
      </c>
      <c r="L642" s="145" t="s">
        <v>204</v>
      </c>
      <c r="M642" s="364"/>
      <c r="N642" s="365"/>
      <c r="O642" s="365"/>
      <c r="P642" s="365"/>
      <c r="Q642" s="1"/>
    </row>
    <row r="643" spans="1:17" s="8" customFormat="1" ht="14.1" customHeight="1" x14ac:dyDescent="0.2">
      <c r="A643" s="145">
        <v>114</v>
      </c>
      <c r="B643" s="145" t="s">
        <v>700</v>
      </c>
      <c r="C643" s="104" t="s">
        <v>1062</v>
      </c>
      <c r="D643" s="148">
        <v>37117</v>
      </c>
      <c r="E643" s="148">
        <v>37104</v>
      </c>
      <c r="F643" s="145"/>
      <c r="G643" s="145"/>
      <c r="H643" s="145"/>
      <c r="I643" s="145"/>
      <c r="J643" s="145">
        <v>197</v>
      </c>
      <c r="K643" s="145" t="s">
        <v>29</v>
      </c>
      <c r="L643" s="145" t="s">
        <v>204</v>
      </c>
      <c r="M643" s="364"/>
      <c r="N643" s="365"/>
      <c r="O643" s="365"/>
      <c r="P643" s="365"/>
      <c r="Q643" s="1"/>
    </row>
    <row r="644" spans="1:17" s="8" customFormat="1" ht="14.1" customHeight="1" x14ac:dyDescent="0.2">
      <c r="A644" s="145">
        <v>115</v>
      </c>
      <c r="B644" s="145" t="s">
        <v>700</v>
      </c>
      <c r="C644" s="104" t="s">
        <v>1063</v>
      </c>
      <c r="D644" s="148">
        <v>37104</v>
      </c>
      <c r="E644" s="148">
        <v>37113</v>
      </c>
      <c r="F644" s="145"/>
      <c r="G644" s="145"/>
      <c r="H644" s="145"/>
      <c r="I644" s="145" t="s">
        <v>1064</v>
      </c>
      <c r="J644" s="145">
        <v>197</v>
      </c>
      <c r="K644" s="145" t="s">
        <v>29</v>
      </c>
      <c r="L644" s="145" t="s">
        <v>204</v>
      </c>
      <c r="M644" s="364"/>
      <c r="N644" s="365"/>
      <c r="O644" s="365"/>
      <c r="P644" s="365"/>
      <c r="Q644" s="1"/>
    </row>
    <row r="645" spans="1:17" s="8" customFormat="1" ht="14.1" customHeight="1" x14ac:dyDescent="0.2">
      <c r="A645" s="145">
        <v>116</v>
      </c>
      <c r="B645" s="145" t="s">
        <v>700</v>
      </c>
      <c r="C645" s="104" t="s">
        <v>1065</v>
      </c>
      <c r="D645" s="148">
        <v>37113</v>
      </c>
      <c r="E645" s="148">
        <v>37083</v>
      </c>
      <c r="F645" s="145"/>
      <c r="G645" s="145"/>
      <c r="H645" s="145"/>
      <c r="I645" s="145">
        <v>5</v>
      </c>
      <c r="J645" s="145">
        <v>195</v>
      </c>
      <c r="K645" s="145" t="s">
        <v>29</v>
      </c>
      <c r="L645" s="145" t="s">
        <v>204</v>
      </c>
      <c r="M645" s="364"/>
      <c r="N645" s="365"/>
      <c r="O645" s="365"/>
      <c r="P645" s="365"/>
      <c r="Q645" s="1"/>
    </row>
    <row r="646" spans="1:17" s="8" customFormat="1" ht="14.1" customHeight="1" x14ac:dyDescent="0.2">
      <c r="A646" s="145">
        <v>117</v>
      </c>
      <c r="B646" s="145" t="s">
        <v>700</v>
      </c>
      <c r="C646" s="104" t="s">
        <v>1066</v>
      </c>
      <c r="D646" s="148">
        <v>37083</v>
      </c>
      <c r="E646" s="148">
        <v>37117</v>
      </c>
      <c r="F646" s="145"/>
      <c r="G646" s="145"/>
      <c r="H646" s="145"/>
      <c r="I646" s="145"/>
      <c r="J646" s="145">
        <v>194</v>
      </c>
      <c r="K646" s="145" t="s">
        <v>29</v>
      </c>
      <c r="L646" s="145" t="s">
        <v>204</v>
      </c>
      <c r="M646" s="364"/>
      <c r="N646" s="365"/>
      <c r="O646" s="365"/>
      <c r="P646" s="365"/>
      <c r="Q646" s="1"/>
    </row>
    <row r="647" spans="1:17" s="8" customFormat="1" ht="14.1" customHeight="1" x14ac:dyDescent="0.2">
      <c r="A647" s="145">
        <v>118</v>
      </c>
      <c r="B647" s="145" t="s">
        <v>700</v>
      </c>
      <c r="C647" s="104" t="s">
        <v>1067</v>
      </c>
      <c r="D647" s="148">
        <v>37083</v>
      </c>
      <c r="E647" s="148">
        <v>37128</v>
      </c>
      <c r="F647" s="145"/>
      <c r="G647" s="145"/>
      <c r="H647" s="145"/>
      <c r="I647" s="145"/>
      <c r="J647" s="145">
        <v>191</v>
      </c>
      <c r="K647" s="145" t="s">
        <v>29</v>
      </c>
      <c r="L647" s="145" t="s">
        <v>204</v>
      </c>
      <c r="M647" s="364"/>
      <c r="N647" s="365"/>
      <c r="O647" s="365"/>
      <c r="P647" s="365"/>
      <c r="Q647" s="1"/>
    </row>
    <row r="648" spans="1:17" s="8" customFormat="1" ht="14.1" customHeight="1" x14ac:dyDescent="0.2">
      <c r="A648" s="145">
        <v>119</v>
      </c>
      <c r="B648" s="145" t="s">
        <v>700</v>
      </c>
      <c r="C648" s="104" t="s">
        <v>1068</v>
      </c>
      <c r="D648" s="148">
        <v>37128</v>
      </c>
      <c r="E648" s="148">
        <v>37130</v>
      </c>
      <c r="F648" s="145"/>
      <c r="G648" s="145"/>
      <c r="H648" s="145"/>
      <c r="I648" s="145"/>
      <c r="J648" s="145">
        <v>193</v>
      </c>
      <c r="K648" s="145" t="s">
        <v>29</v>
      </c>
      <c r="L648" s="145" t="s">
        <v>204</v>
      </c>
      <c r="M648" s="364"/>
      <c r="N648" s="365"/>
      <c r="O648" s="365"/>
      <c r="P648" s="365"/>
      <c r="Q648" s="1"/>
    </row>
    <row r="649" spans="1:17" s="8" customFormat="1" ht="14.1" customHeight="1" x14ac:dyDescent="0.2">
      <c r="A649" s="145">
        <v>120</v>
      </c>
      <c r="B649" s="145" t="s">
        <v>700</v>
      </c>
      <c r="C649" s="104" t="s">
        <v>1069</v>
      </c>
      <c r="D649" s="148">
        <v>37130</v>
      </c>
      <c r="E649" s="148">
        <v>37128</v>
      </c>
      <c r="F649" s="145"/>
      <c r="G649" s="145"/>
      <c r="H649" s="145"/>
      <c r="I649" s="145"/>
      <c r="J649" s="145">
        <v>195</v>
      </c>
      <c r="K649" s="145" t="s">
        <v>29</v>
      </c>
      <c r="L649" s="145" t="s">
        <v>204</v>
      </c>
      <c r="M649" s="364"/>
      <c r="N649" s="365"/>
      <c r="O649" s="365"/>
      <c r="P649" s="365"/>
      <c r="Q649" s="1"/>
    </row>
    <row r="650" spans="1:17" x14ac:dyDescent="0.2">
      <c r="A650" s="145">
        <v>8</v>
      </c>
      <c r="B650" s="145" t="s">
        <v>700</v>
      </c>
      <c r="C650" s="145" t="s">
        <v>948</v>
      </c>
      <c r="D650" s="148">
        <v>37844</v>
      </c>
      <c r="E650" s="148">
        <v>36907</v>
      </c>
      <c r="F650" s="145"/>
      <c r="G650" s="145"/>
      <c r="H650" s="145"/>
      <c r="I650" s="145"/>
      <c r="J650" s="145">
        <v>199</v>
      </c>
      <c r="K650" s="145" t="s">
        <v>29</v>
      </c>
      <c r="L650" s="145" t="s">
        <v>204</v>
      </c>
      <c r="M650" s="364"/>
      <c r="N650" s="365"/>
      <c r="O650" s="365"/>
      <c r="P650" s="366"/>
    </row>
    <row r="651" spans="1:17" x14ac:dyDescent="0.2">
      <c r="A651" s="145">
        <v>9</v>
      </c>
      <c r="B651" s="145" t="s">
        <v>700</v>
      </c>
      <c r="C651" s="145" t="s">
        <v>949</v>
      </c>
      <c r="D651" s="148">
        <v>36537</v>
      </c>
      <c r="E651" s="148">
        <v>36935</v>
      </c>
      <c r="F651" s="145"/>
      <c r="G651" s="145"/>
      <c r="H651" s="145"/>
      <c r="I651" s="145"/>
      <c r="J651" s="145">
        <v>190</v>
      </c>
      <c r="K651" s="145" t="s">
        <v>29</v>
      </c>
      <c r="L651" s="145" t="s">
        <v>204</v>
      </c>
      <c r="M651" s="364"/>
      <c r="N651" s="365"/>
      <c r="O651" s="365"/>
      <c r="P651" s="366"/>
    </row>
    <row r="652" spans="1:17" x14ac:dyDescent="0.2">
      <c r="A652" s="145">
        <v>10</v>
      </c>
      <c r="B652" s="145" t="s">
        <v>700</v>
      </c>
      <c r="C652" s="145" t="s">
        <v>950</v>
      </c>
      <c r="D652" s="148">
        <v>36936</v>
      </c>
      <c r="E652" s="148">
        <v>36948</v>
      </c>
      <c r="F652" s="145"/>
      <c r="G652" s="145"/>
      <c r="H652" s="145"/>
      <c r="I652" s="145"/>
      <c r="J652" s="145">
        <v>193</v>
      </c>
      <c r="K652" s="145" t="s">
        <v>29</v>
      </c>
      <c r="L652" s="145" t="s">
        <v>204</v>
      </c>
      <c r="M652" s="364"/>
      <c r="N652" s="365"/>
      <c r="O652" s="365"/>
      <c r="P652" s="366"/>
    </row>
    <row r="653" spans="1:17" x14ac:dyDescent="0.2">
      <c r="A653" s="145">
        <v>11</v>
      </c>
      <c r="B653" s="145" t="s">
        <v>700</v>
      </c>
      <c r="C653" s="145" t="s">
        <v>951</v>
      </c>
      <c r="D653" s="148">
        <v>36948</v>
      </c>
      <c r="E653" s="148">
        <v>36956</v>
      </c>
      <c r="F653" s="145"/>
      <c r="G653" s="145"/>
      <c r="H653" s="145"/>
      <c r="I653" s="145">
        <v>5</v>
      </c>
      <c r="J653" s="145">
        <v>199</v>
      </c>
      <c r="K653" s="145" t="s">
        <v>29</v>
      </c>
      <c r="L653" s="145" t="s">
        <v>204</v>
      </c>
      <c r="M653" s="364"/>
      <c r="N653" s="365"/>
      <c r="O653" s="365"/>
      <c r="P653" s="366"/>
    </row>
    <row r="654" spans="1:17" x14ac:dyDescent="0.2">
      <c r="A654" s="145">
        <v>12</v>
      </c>
      <c r="B654" s="145" t="s">
        <v>700</v>
      </c>
      <c r="C654" s="145" t="s">
        <v>952</v>
      </c>
      <c r="D654" s="148">
        <v>36956</v>
      </c>
      <c r="E654" s="148">
        <v>36978</v>
      </c>
      <c r="F654" s="145"/>
      <c r="G654" s="145"/>
      <c r="H654" s="145"/>
      <c r="I654" s="145"/>
      <c r="J654" s="145">
        <v>192</v>
      </c>
      <c r="K654" s="145" t="s">
        <v>29</v>
      </c>
      <c r="L654" s="145" t="s">
        <v>204</v>
      </c>
      <c r="M654" s="364"/>
      <c r="N654" s="365"/>
      <c r="O654" s="365"/>
      <c r="P654" s="366"/>
    </row>
    <row r="655" spans="1:17" x14ac:dyDescent="0.2">
      <c r="A655" s="145">
        <v>13</v>
      </c>
      <c r="B655" s="145" t="s">
        <v>700</v>
      </c>
      <c r="C655" s="145" t="s">
        <v>953</v>
      </c>
      <c r="D655" s="148">
        <v>36978</v>
      </c>
      <c r="E655" s="148">
        <v>36984</v>
      </c>
      <c r="F655" s="145"/>
      <c r="G655" s="145"/>
      <c r="H655" s="145"/>
      <c r="I655" s="145"/>
      <c r="J655" s="145">
        <v>191</v>
      </c>
      <c r="K655" s="145" t="s">
        <v>29</v>
      </c>
      <c r="L655" s="145" t="s">
        <v>204</v>
      </c>
      <c r="M655" s="364"/>
      <c r="N655" s="365"/>
      <c r="O655" s="365"/>
      <c r="P655" s="366"/>
    </row>
    <row r="656" spans="1:17" x14ac:dyDescent="0.2">
      <c r="A656" s="145">
        <v>14</v>
      </c>
      <c r="B656" s="145" t="s">
        <v>700</v>
      </c>
      <c r="C656" s="145" t="s">
        <v>954</v>
      </c>
      <c r="D656" s="148">
        <v>36985</v>
      </c>
      <c r="E656" s="148">
        <v>36999</v>
      </c>
      <c r="F656" s="145"/>
      <c r="G656" s="145"/>
      <c r="H656" s="145"/>
      <c r="I656" s="145"/>
      <c r="J656" s="145">
        <v>199</v>
      </c>
      <c r="K656" s="145" t="s">
        <v>29</v>
      </c>
      <c r="L656" s="145" t="s">
        <v>204</v>
      </c>
      <c r="M656" s="364"/>
      <c r="N656" s="365"/>
      <c r="O656" s="365"/>
      <c r="P656" s="366"/>
    </row>
    <row r="657" spans="1:16" x14ac:dyDescent="0.2">
      <c r="A657" s="145">
        <v>18</v>
      </c>
      <c r="B657" s="145" t="s">
        <v>700</v>
      </c>
      <c r="C657" s="145" t="s">
        <v>961</v>
      </c>
      <c r="D657" s="148">
        <v>37908</v>
      </c>
      <c r="E657" s="148">
        <v>37396</v>
      </c>
      <c r="F657" s="145"/>
      <c r="G657" s="145"/>
      <c r="H657" s="145"/>
      <c r="I657" s="145"/>
      <c r="J657" s="145">
        <v>192</v>
      </c>
      <c r="K657" s="145" t="s">
        <v>29</v>
      </c>
      <c r="L657" s="145" t="s">
        <v>204</v>
      </c>
      <c r="M657" s="364"/>
      <c r="N657" s="365"/>
      <c r="O657" s="365"/>
      <c r="P657" s="366"/>
    </row>
    <row r="658" spans="1:16" x14ac:dyDescent="0.2">
      <c r="A658" s="145">
        <v>19</v>
      </c>
      <c r="B658" s="145" t="s">
        <v>700</v>
      </c>
      <c r="C658" s="145" t="s">
        <v>962</v>
      </c>
      <c r="D658" s="148">
        <v>37898</v>
      </c>
      <c r="E658" s="148">
        <v>36964</v>
      </c>
      <c r="F658" s="145"/>
      <c r="G658" s="145"/>
      <c r="H658" s="145"/>
      <c r="I658" s="145"/>
      <c r="J658" s="145">
        <v>175</v>
      </c>
      <c r="K658" s="145" t="s">
        <v>29</v>
      </c>
      <c r="L658" s="145" t="s">
        <v>204</v>
      </c>
      <c r="M658" s="364"/>
      <c r="N658" s="365"/>
      <c r="O658" s="365"/>
      <c r="P658" s="366"/>
    </row>
    <row r="659" spans="1:16" x14ac:dyDescent="0.2">
      <c r="A659" s="145">
        <v>20</v>
      </c>
      <c r="B659" s="145" t="s">
        <v>700</v>
      </c>
      <c r="C659" s="145" t="s">
        <v>963</v>
      </c>
      <c r="D659" s="148">
        <v>37166</v>
      </c>
      <c r="E659" s="148">
        <v>37645</v>
      </c>
      <c r="F659" s="145"/>
      <c r="G659" s="145"/>
      <c r="H659" s="145"/>
      <c r="I659" s="145"/>
      <c r="J659" s="145">
        <v>194</v>
      </c>
      <c r="K659" s="145" t="s">
        <v>29</v>
      </c>
      <c r="L659" s="145" t="s">
        <v>204</v>
      </c>
      <c r="M659" s="367"/>
      <c r="N659" s="367"/>
      <c r="O659" s="367"/>
      <c r="P659" s="367"/>
    </row>
    <row r="660" spans="1:16" x14ac:dyDescent="0.2">
      <c r="A660" s="145">
        <v>21</v>
      </c>
      <c r="B660" s="145" t="s">
        <v>700</v>
      </c>
      <c r="C660" s="145" t="s">
        <v>964</v>
      </c>
      <c r="D660" s="148">
        <v>37681</v>
      </c>
      <c r="E660" s="148">
        <v>37019</v>
      </c>
      <c r="F660" s="145"/>
      <c r="G660" s="145"/>
      <c r="H660" s="145"/>
      <c r="I660" s="145">
        <v>5</v>
      </c>
      <c r="J660" s="145">
        <v>197</v>
      </c>
      <c r="K660" s="145" t="s">
        <v>29</v>
      </c>
      <c r="L660" s="145" t="s">
        <v>204</v>
      </c>
      <c r="M660" s="361" t="s">
        <v>1136</v>
      </c>
      <c r="N660" s="362"/>
      <c r="O660" s="362"/>
      <c r="P660" s="363"/>
    </row>
    <row r="661" spans="1:16" x14ac:dyDescent="0.2">
      <c r="A661" s="145">
        <v>22</v>
      </c>
      <c r="B661" s="145" t="s">
        <v>700</v>
      </c>
      <c r="C661" s="145" t="s">
        <v>966</v>
      </c>
      <c r="D661" s="148">
        <v>37019</v>
      </c>
      <c r="E661" s="148">
        <v>37029</v>
      </c>
      <c r="F661" s="145"/>
      <c r="G661" s="145"/>
      <c r="H661" s="145"/>
      <c r="I661" s="145"/>
      <c r="J661" s="145">
        <v>188</v>
      </c>
      <c r="K661" s="145" t="s">
        <v>29</v>
      </c>
      <c r="L661" s="145" t="s">
        <v>204</v>
      </c>
      <c r="M661" s="364"/>
      <c r="N661" s="365"/>
      <c r="O661" s="365"/>
      <c r="P661" s="366"/>
    </row>
    <row r="662" spans="1:16" x14ac:dyDescent="0.2">
      <c r="A662" s="145">
        <v>23</v>
      </c>
      <c r="B662" s="145" t="s">
        <v>700</v>
      </c>
      <c r="C662" s="145" t="s">
        <v>967</v>
      </c>
      <c r="D662" s="148">
        <v>37032</v>
      </c>
      <c r="E662" s="148">
        <v>37041</v>
      </c>
      <c r="F662" s="145"/>
      <c r="G662" s="145"/>
      <c r="H662" s="145"/>
      <c r="I662" s="145"/>
      <c r="J662" s="145">
        <v>195</v>
      </c>
      <c r="K662" s="145" t="s">
        <v>29</v>
      </c>
      <c r="L662" s="145" t="s">
        <v>204</v>
      </c>
      <c r="M662" s="364"/>
      <c r="N662" s="365"/>
      <c r="O662" s="365"/>
      <c r="P662" s="366"/>
    </row>
    <row r="663" spans="1:16" x14ac:dyDescent="0.2">
      <c r="A663" s="145">
        <v>24</v>
      </c>
      <c r="B663" s="145" t="s">
        <v>700</v>
      </c>
      <c r="C663" s="145" t="s">
        <v>968</v>
      </c>
      <c r="D663" s="148">
        <v>37041</v>
      </c>
      <c r="E663" s="148">
        <v>37068</v>
      </c>
      <c r="F663" s="145"/>
      <c r="G663" s="145"/>
      <c r="H663" s="145"/>
      <c r="I663" s="145"/>
      <c r="J663" s="145">
        <v>195</v>
      </c>
      <c r="K663" s="145" t="s">
        <v>29</v>
      </c>
      <c r="L663" s="145" t="s">
        <v>204</v>
      </c>
      <c r="M663" s="364"/>
      <c r="N663" s="365"/>
      <c r="O663" s="365"/>
      <c r="P663" s="366"/>
    </row>
    <row r="664" spans="1:16" x14ac:dyDescent="0.2">
      <c r="A664" s="145">
        <v>25</v>
      </c>
      <c r="B664" s="145" t="s">
        <v>700</v>
      </c>
      <c r="C664" s="145" t="s">
        <v>969</v>
      </c>
      <c r="D664" s="148">
        <v>37067</v>
      </c>
      <c r="E664" s="148">
        <v>37061</v>
      </c>
      <c r="F664" s="145"/>
      <c r="G664" s="145"/>
      <c r="H664" s="145"/>
      <c r="I664" s="145"/>
      <c r="J664" s="145">
        <v>194</v>
      </c>
      <c r="K664" s="145" t="s">
        <v>29</v>
      </c>
      <c r="L664" s="145" t="s">
        <v>204</v>
      </c>
      <c r="M664" s="364"/>
      <c r="N664" s="365"/>
      <c r="O664" s="365"/>
      <c r="P664" s="366"/>
    </row>
    <row r="665" spans="1:16" x14ac:dyDescent="0.2">
      <c r="A665" s="145">
        <v>26</v>
      </c>
      <c r="B665" s="145" t="s">
        <v>700</v>
      </c>
      <c r="C665" s="145" t="s">
        <v>970</v>
      </c>
      <c r="D665" s="148">
        <v>37061</v>
      </c>
      <c r="E665" s="148">
        <v>37046</v>
      </c>
      <c r="F665" s="145"/>
      <c r="G665" s="145"/>
      <c r="H665" s="145"/>
      <c r="I665" s="145">
        <v>5</v>
      </c>
      <c r="J665" s="145">
        <v>198</v>
      </c>
      <c r="K665" s="145" t="s">
        <v>29</v>
      </c>
      <c r="L665" s="145" t="s">
        <v>204</v>
      </c>
      <c r="M665" s="364"/>
      <c r="N665" s="365"/>
      <c r="O665" s="365"/>
      <c r="P665" s="366"/>
    </row>
    <row r="666" spans="1:16" x14ac:dyDescent="0.2">
      <c r="A666" s="145">
        <v>27</v>
      </c>
      <c r="B666" s="145" t="s">
        <v>700</v>
      </c>
      <c r="C666" s="145" t="s">
        <v>971</v>
      </c>
      <c r="D666" s="148">
        <v>37046</v>
      </c>
      <c r="E666" s="148">
        <v>37077</v>
      </c>
      <c r="F666" s="145"/>
      <c r="G666" s="145"/>
      <c r="H666" s="145"/>
      <c r="I666" s="145"/>
      <c r="J666" s="145">
        <v>199</v>
      </c>
      <c r="K666" s="145" t="s">
        <v>29</v>
      </c>
      <c r="L666" s="145" t="s">
        <v>204</v>
      </c>
      <c r="M666" s="364"/>
      <c r="N666" s="365"/>
      <c r="O666" s="365"/>
      <c r="P666" s="366"/>
    </row>
    <row r="667" spans="1:16" x14ac:dyDescent="0.2">
      <c r="A667" s="145">
        <v>28</v>
      </c>
      <c r="B667" s="145" t="s">
        <v>700</v>
      </c>
      <c r="C667" s="145" t="s">
        <v>972</v>
      </c>
      <c r="D667" s="148">
        <v>37077</v>
      </c>
      <c r="E667" s="148">
        <v>37076</v>
      </c>
      <c r="F667" s="145"/>
      <c r="G667" s="145"/>
      <c r="H667" s="145"/>
      <c r="I667" s="145"/>
      <c r="J667" s="145">
        <v>192</v>
      </c>
      <c r="K667" s="145" t="s">
        <v>29</v>
      </c>
      <c r="L667" s="145" t="s">
        <v>204</v>
      </c>
      <c r="M667" s="364"/>
      <c r="N667" s="365"/>
      <c r="O667" s="365"/>
      <c r="P667" s="366"/>
    </row>
    <row r="668" spans="1:16" x14ac:dyDescent="0.2">
      <c r="A668" s="145">
        <v>29</v>
      </c>
      <c r="B668" s="145" t="s">
        <v>700</v>
      </c>
      <c r="C668" s="145" t="s">
        <v>973</v>
      </c>
      <c r="D668" s="148">
        <v>37076</v>
      </c>
      <c r="E668" s="148">
        <v>37135</v>
      </c>
      <c r="F668" s="145"/>
      <c r="G668" s="145"/>
      <c r="H668" s="145"/>
      <c r="I668" s="145"/>
      <c r="J668" s="145">
        <v>191</v>
      </c>
      <c r="K668" s="145" t="s">
        <v>29</v>
      </c>
      <c r="L668" s="145" t="s">
        <v>204</v>
      </c>
      <c r="M668" s="364"/>
      <c r="N668" s="365"/>
      <c r="O668" s="365"/>
      <c r="P668" s="366"/>
    </row>
    <row r="669" spans="1:16" x14ac:dyDescent="0.2">
      <c r="A669" s="145">
        <v>30</v>
      </c>
      <c r="B669" s="150" t="s">
        <v>700</v>
      </c>
      <c r="C669" s="145" t="s">
        <v>974</v>
      </c>
      <c r="D669" s="148">
        <v>37136</v>
      </c>
      <c r="E669" s="148">
        <v>37123</v>
      </c>
      <c r="F669" s="149"/>
      <c r="G669" s="145"/>
      <c r="H669" s="145"/>
      <c r="I669" s="145"/>
      <c r="J669" s="145">
        <v>186</v>
      </c>
      <c r="K669" s="145" t="s">
        <v>29</v>
      </c>
      <c r="L669" s="145" t="s">
        <v>204</v>
      </c>
      <c r="M669" s="367"/>
      <c r="N669" s="367"/>
      <c r="O669" s="367"/>
      <c r="P669" s="367"/>
    </row>
    <row r="670" spans="1:16" x14ac:dyDescent="0.2">
      <c r="A670" s="145">
        <v>31</v>
      </c>
      <c r="B670" s="145" t="s">
        <v>700</v>
      </c>
      <c r="C670" s="104" t="s">
        <v>975</v>
      </c>
      <c r="D670" s="148">
        <v>37138</v>
      </c>
      <c r="E670" s="148">
        <v>37139</v>
      </c>
      <c r="F670" s="145"/>
      <c r="G670" s="145"/>
      <c r="H670" s="145"/>
      <c r="I670" s="145">
        <v>5</v>
      </c>
      <c r="J670" s="145">
        <v>191</v>
      </c>
      <c r="K670" s="145" t="s">
        <v>29</v>
      </c>
      <c r="L670" s="145" t="s">
        <v>204</v>
      </c>
      <c r="M670" s="361" t="s">
        <v>1136</v>
      </c>
      <c r="N670" s="362"/>
      <c r="O670" s="362"/>
      <c r="P670" s="363"/>
    </row>
    <row r="671" spans="1:16" x14ac:dyDescent="0.2">
      <c r="A671" s="145">
        <v>32</v>
      </c>
      <c r="B671" s="145" t="s">
        <v>700</v>
      </c>
      <c r="C671" s="104" t="s">
        <v>976</v>
      </c>
      <c r="D671" s="148">
        <v>37139</v>
      </c>
      <c r="E671" s="148">
        <v>37145</v>
      </c>
      <c r="F671" s="145"/>
      <c r="G671" s="145"/>
      <c r="H671" s="145"/>
      <c r="I671" s="145"/>
      <c r="J671" s="145">
        <v>191</v>
      </c>
      <c r="K671" s="145" t="s">
        <v>29</v>
      </c>
      <c r="L671" s="145" t="s">
        <v>204</v>
      </c>
      <c r="M671" s="364"/>
      <c r="N671" s="365"/>
      <c r="O671" s="365"/>
      <c r="P671" s="366"/>
    </row>
    <row r="672" spans="1:16" x14ac:dyDescent="0.2">
      <c r="A672" s="145">
        <v>33</v>
      </c>
      <c r="B672" s="145" t="s">
        <v>700</v>
      </c>
      <c r="C672" s="145" t="s">
        <v>977</v>
      </c>
      <c r="D672" s="148">
        <v>37183</v>
      </c>
      <c r="E672" s="148">
        <v>37186</v>
      </c>
      <c r="F672" s="145"/>
      <c r="G672" s="145"/>
      <c r="H672" s="145"/>
      <c r="I672" s="145"/>
      <c r="J672" s="145">
        <v>198</v>
      </c>
      <c r="K672" s="145" t="s">
        <v>29</v>
      </c>
      <c r="L672" s="145" t="s">
        <v>204</v>
      </c>
      <c r="M672" s="364"/>
      <c r="N672" s="365"/>
      <c r="O672" s="365"/>
      <c r="P672" s="366"/>
    </row>
    <row r="673" spans="1:16" x14ac:dyDescent="0.2">
      <c r="A673" s="145">
        <v>34</v>
      </c>
      <c r="B673" s="145" t="s">
        <v>700</v>
      </c>
      <c r="C673" s="145" t="s">
        <v>978</v>
      </c>
      <c r="D673" s="148">
        <v>37186</v>
      </c>
      <c r="E673" s="148">
        <v>37187</v>
      </c>
      <c r="F673" s="145"/>
      <c r="G673" s="145"/>
      <c r="H673" s="145"/>
      <c r="I673" s="145"/>
      <c r="J673" s="145">
        <v>191</v>
      </c>
      <c r="K673" s="145" t="s">
        <v>29</v>
      </c>
      <c r="L673" s="145" t="s">
        <v>204</v>
      </c>
      <c r="M673" s="364"/>
      <c r="N673" s="365"/>
      <c r="O673" s="365"/>
      <c r="P673" s="366"/>
    </row>
    <row r="674" spans="1:16" x14ac:dyDescent="0.2">
      <c r="A674" s="145">
        <v>35</v>
      </c>
      <c r="B674" s="145" t="s">
        <v>700</v>
      </c>
      <c r="C674" s="145" t="s">
        <v>979</v>
      </c>
      <c r="D674" s="148">
        <v>37187</v>
      </c>
      <c r="E674" s="148">
        <v>37188</v>
      </c>
      <c r="F674" s="145"/>
      <c r="G674" s="145"/>
      <c r="H674" s="145"/>
      <c r="I674" s="145"/>
      <c r="J674" s="145">
        <v>200</v>
      </c>
      <c r="K674" s="145" t="s">
        <v>29</v>
      </c>
      <c r="L674" s="145" t="s">
        <v>204</v>
      </c>
      <c r="M674" s="364"/>
      <c r="N674" s="365"/>
      <c r="O674" s="365"/>
      <c r="P674" s="366"/>
    </row>
    <row r="675" spans="1:16" x14ac:dyDescent="0.2">
      <c r="A675" s="145">
        <v>36</v>
      </c>
      <c r="B675" s="145" t="s">
        <v>700</v>
      </c>
      <c r="C675" s="145" t="s">
        <v>980</v>
      </c>
      <c r="D675" s="148">
        <v>37188</v>
      </c>
      <c r="E675" s="148">
        <v>37189</v>
      </c>
      <c r="F675" s="145"/>
      <c r="G675" s="145"/>
      <c r="H675" s="145"/>
      <c r="I675" s="145">
        <v>5</v>
      </c>
      <c r="J675" s="145">
        <v>192</v>
      </c>
      <c r="K675" s="145" t="s">
        <v>29</v>
      </c>
      <c r="L675" s="145" t="s">
        <v>204</v>
      </c>
      <c r="M675" s="364"/>
      <c r="N675" s="365"/>
      <c r="O675" s="365"/>
      <c r="P675" s="366"/>
    </row>
    <row r="676" spans="1:16" x14ac:dyDescent="0.2">
      <c r="A676" s="145">
        <v>37</v>
      </c>
      <c r="B676" s="145" t="s">
        <v>700</v>
      </c>
      <c r="C676" s="145" t="s">
        <v>981</v>
      </c>
      <c r="D676" s="148">
        <v>37189</v>
      </c>
      <c r="E676" s="148">
        <v>37190</v>
      </c>
      <c r="F676" s="145"/>
      <c r="G676" s="145"/>
      <c r="H676" s="145"/>
      <c r="I676" s="145"/>
      <c r="J676" s="145">
        <v>197</v>
      </c>
      <c r="K676" s="145" t="s">
        <v>29</v>
      </c>
      <c r="L676" s="145" t="s">
        <v>204</v>
      </c>
      <c r="M676" s="364"/>
      <c r="N676" s="365"/>
      <c r="O676" s="365"/>
      <c r="P676" s="366"/>
    </row>
    <row r="677" spans="1:16" x14ac:dyDescent="0.2">
      <c r="A677" s="145">
        <v>38</v>
      </c>
      <c r="B677" s="145" t="s">
        <v>700</v>
      </c>
      <c r="C677" s="145" t="s">
        <v>982</v>
      </c>
      <c r="D677" s="148">
        <v>37190</v>
      </c>
      <c r="E677" s="148">
        <v>37193</v>
      </c>
      <c r="F677" s="145"/>
      <c r="G677" s="145"/>
      <c r="H677" s="145"/>
      <c r="I677" s="145"/>
      <c r="J677" s="145">
        <v>194</v>
      </c>
      <c r="K677" s="145" t="s">
        <v>29</v>
      </c>
      <c r="L677" s="145" t="s">
        <v>204</v>
      </c>
      <c r="M677" s="364"/>
      <c r="N677" s="365"/>
      <c r="O677" s="365"/>
      <c r="P677" s="366"/>
    </row>
    <row r="678" spans="1:16" x14ac:dyDescent="0.2">
      <c r="A678" s="145">
        <v>39</v>
      </c>
      <c r="B678" s="145" t="s">
        <v>700</v>
      </c>
      <c r="C678" s="145" t="s">
        <v>983</v>
      </c>
      <c r="D678" s="148">
        <v>37193</v>
      </c>
      <c r="E678" s="148">
        <v>37194</v>
      </c>
      <c r="F678" s="145"/>
      <c r="G678" s="145"/>
      <c r="H678" s="145"/>
      <c r="I678" s="145"/>
      <c r="J678" s="145">
        <v>196</v>
      </c>
      <c r="K678" s="145" t="s">
        <v>29</v>
      </c>
      <c r="L678" s="145" t="s">
        <v>204</v>
      </c>
      <c r="M678" s="364"/>
      <c r="N678" s="365"/>
      <c r="O678" s="365"/>
      <c r="P678" s="366"/>
    </row>
    <row r="679" spans="1:16" x14ac:dyDescent="0.2">
      <c r="A679" s="145">
        <v>40</v>
      </c>
      <c r="B679" s="145" t="s">
        <v>700</v>
      </c>
      <c r="C679" s="145" t="s">
        <v>984</v>
      </c>
      <c r="D679" s="148">
        <v>37194</v>
      </c>
      <c r="E679" s="148">
        <v>37195</v>
      </c>
      <c r="F679" s="145"/>
      <c r="G679" s="145"/>
      <c r="H679" s="145"/>
      <c r="I679" s="145"/>
      <c r="J679" s="145">
        <v>194</v>
      </c>
      <c r="K679" s="145" t="s">
        <v>29</v>
      </c>
      <c r="L679" s="145" t="s">
        <v>204</v>
      </c>
      <c r="M679" s="367"/>
      <c r="N679" s="367"/>
      <c r="O679" s="367"/>
      <c r="P679" s="367"/>
    </row>
    <row r="680" spans="1:16" x14ac:dyDescent="0.2">
      <c r="A680" s="145">
        <v>41</v>
      </c>
      <c r="B680" s="145" t="s">
        <v>700</v>
      </c>
      <c r="C680" s="145" t="s">
        <v>985</v>
      </c>
      <c r="D680" s="148">
        <v>37195</v>
      </c>
      <c r="E680" s="148">
        <v>37090</v>
      </c>
      <c r="F680" s="145"/>
      <c r="G680" s="145"/>
      <c r="H680" s="145"/>
      <c r="I680" s="145">
        <v>5</v>
      </c>
      <c r="J680" s="145">
        <v>194</v>
      </c>
      <c r="K680" s="145" t="s">
        <v>29</v>
      </c>
      <c r="L680" s="145" t="s">
        <v>204</v>
      </c>
      <c r="M680" s="361" t="s">
        <v>1137</v>
      </c>
      <c r="N680" s="362"/>
      <c r="O680" s="362"/>
      <c r="P680" s="363"/>
    </row>
    <row r="681" spans="1:16" x14ac:dyDescent="0.2">
      <c r="A681" s="145">
        <v>42</v>
      </c>
      <c r="B681" s="145" t="s">
        <v>700</v>
      </c>
      <c r="C681" s="145" t="s">
        <v>987</v>
      </c>
      <c r="D681" s="148">
        <v>37090</v>
      </c>
      <c r="E681" s="148">
        <v>37209</v>
      </c>
      <c r="F681" s="145"/>
      <c r="G681" s="145"/>
      <c r="H681" s="145"/>
      <c r="I681" s="145"/>
      <c r="J681" s="145">
        <v>198</v>
      </c>
      <c r="K681" s="145" t="s">
        <v>29</v>
      </c>
      <c r="L681" s="145" t="s">
        <v>204</v>
      </c>
      <c r="M681" s="364"/>
      <c r="N681" s="365"/>
      <c r="O681" s="365"/>
      <c r="P681" s="366"/>
    </row>
    <row r="682" spans="1:16" x14ac:dyDescent="0.2">
      <c r="A682" s="145">
        <v>43</v>
      </c>
      <c r="B682" s="145" t="s">
        <v>700</v>
      </c>
      <c r="C682" s="145" t="s">
        <v>988</v>
      </c>
      <c r="D682" s="148">
        <v>37209</v>
      </c>
      <c r="E682" s="148">
        <v>37209</v>
      </c>
      <c r="F682" s="145"/>
      <c r="G682" s="145"/>
      <c r="H682" s="145"/>
      <c r="I682" s="145"/>
      <c r="J682" s="145">
        <v>195</v>
      </c>
      <c r="K682" s="145" t="s">
        <v>29</v>
      </c>
      <c r="L682" s="145" t="s">
        <v>204</v>
      </c>
      <c r="M682" s="364"/>
      <c r="N682" s="365"/>
      <c r="O682" s="365"/>
      <c r="P682" s="366"/>
    </row>
    <row r="683" spans="1:16" x14ac:dyDescent="0.2">
      <c r="A683" s="145">
        <v>44</v>
      </c>
      <c r="B683" s="145" t="s">
        <v>700</v>
      </c>
      <c r="C683" s="145" t="s">
        <v>989</v>
      </c>
      <c r="D683" s="148">
        <v>37209</v>
      </c>
      <c r="E683" s="148">
        <v>37208</v>
      </c>
      <c r="F683" s="145"/>
      <c r="G683" s="145"/>
      <c r="H683" s="145"/>
      <c r="I683" s="145"/>
      <c r="J683" s="145">
        <v>199</v>
      </c>
      <c r="K683" s="145" t="s">
        <v>29</v>
      </c>
      <c r="L683" s="145" t="s">
        <v>204</v>
      </c>
      <c r="M683" s="364"/>
      <c r="N683" s="365"/>
      <c r="O683" s="365"/>
      <c r="P683" s="366"/>
    </row>
    <row r="684" spans="1:16" x14ac:dyDescent="0.2">
      <c r="A684" s="150">
        <v>45</v>
      </c>
      <c r="B684" s="150" t="s">
        <v>700</v>
      </c>
      <c r="C684" s="145" t="s">
        <v>990</v>
      </c>
      <c r="D684" s="151">
        <v>37208</v>
      </c>
      <c r="E684" s="148">
        <v>37197</v>
      </c>
      <c r="F684" s="149"/>
      <c r="G684" s="145"/>
      <c r="H684" s="145"/>
      <c r="I684" s="145"/>
      <c r="J684" s="145">
        <v>192</v>
      </c>
      <c r="K684" s="145" t="s">
        <v>29</v>
      </c>
      <c r="L684" s="145" t="s">
        <v>204</v>
      </c>
      <c r="M684" s="367"/>
      <c r="N684" s="367"/>
      <c r="O684" s="367"/>
      <c r="P684" s="367"/>
    </row>
    <row r="685" spans="1:16" x14ac:dyDescent="0.2">
      <c r="A685" s="145">
        <v>46</v>
      </c>
      <c r="B685" s="145" t="s">
        <v>700</v>
      </c>
      <c r="C685" s="104" t="s">
        <v>991</v>
      </c>
      <c r="D685" s="148">
        <v>37204</v>
      </c>
      <c r="E685" s="148">
        <v>37203</v>
      </c>
      <c r="F685" s="145"/>
      <c r="G685" s="145"/>
      <c r="H685" s="145"/>
      <c r="I685" s="145">
        <v>5</v>
      </c>
      <c r="J685" s="145">
        <v>197</v>
      </c>
      <c r="K685" s="145" t="s">
        <v>29</v>
      </c>
      <c r="L685" s="145" t="s">
        <v>204</v>
      </c>
      <c r="M685" s="361" t="s">
        <v>1137</v>
      </c>
      <c r="N685" s="362"/>
      <c r="O685" s="362"/>
      <c r="P685" s="363"/>
    </row>
    <row r="686" spans="1:16" x14ac:dyDescent="0.2">
      <c r="A686" s="145">
        <v>47</v>
      </c>
      <c r="B686" s="145" t="s">
        <v>700</v>
      </c>
      <c r="C686" s="104" t="s">
        <v>992</v>
      </c>
      <c r="D686" s="148">
        <v>37203</v>
      </c>
      <c r="E686" s="148">
        <v>37202</v>
      </c>
      <c r="F686" s="145"/>
      <c r="G686" s="145"/>
      <c r="H686" s="145"/>
      <c r="I686" s="145"/>
      <c r="J686" s="145">
        <v>194</v>
      </c>
      <c r="K686" s="145" t="s">
        <v>29</v>
      </c>
      <c r="L686" s="145" t="s">
        <v>204</v>
      </c>
      <c r="M686" s="364"/>
      <c r="N686" s="365"/>
      <c r="O686" s="365"/>
      <c r="P686" s="366"/>
    </row>
    <row r="687" spans="1:16" x14ac:dyDescent="0.2">
      <c r="A687" s="145">
        <v>48</v>
      </c>
      <c r="B687" s="145" t="s">
        <v>700</v>
      </c>
      <c r="C687" s="145" t="s">
        <v>993</v>
      </c>
      <c r="D687" s="148">
        <v>37202</v>
      </c>
      <c r="E687" s="148">
        <v>37201</v>
      </c>
      <c r="F687" s="145"/>
      <c r="G687" s="145"/>
      <c r="H687" s="145"/>
      <c r="I687" s="145"/>
      <c r="J687" s="145">
        <v>193</v>
      </c>
      <c r="K687" s="145" t="s">
        <v>29</v>
      </c>
      <c r="L687" s="145" t="s">
        <v>204</v>
      </c>
      <c r="M687" s="364"/>
      <c r="N687" s="365"/>
      <c r="O687" s="365"/>
      <c r="P687" s="366"/>
    </row>
    <row r="688" spans="1:16" x14ac:dyDescent="0.2">
      <c r="A688" s="145">
        <v>49</v>
      </c>
      <c r="B688" s="145" t="s">
        <v>700</v>
      </c>
      <c r="C688" s="145" t="s">
        <v>994</v>
      </c>
      <c r="D688" s="148">
        <v>37201</v>
      </c>
      <c r="E688" s="148">
        <v>37197</v>
      </c>
      <c r="F688" s="145"/>
      <c r="G688" s="145"/>
      <c r="H688" s="145"/>
      <c r="I688" s="145"/>
      <c r="J688" s="145">
        <v>200</v>
      </c>
      <c r="K688" s="145" t="s">
        <v>29</v>
      </c>
      <c r="L688" s="145" t="s">
        <v>204</v>
      </c>
      <c r="M688" s="364"/>
      <c r="N688" s="365"/>
      <c r="O688" s="365"/>
      <c r="P688" s="366"/>
    </row>
    <row r="689" spans="1:16" x14ac:dyDescent="0.2">
      <c r="A689" s="145">
        <v>50</v>
      </c>
      <c r="B689" s="145" t="s">
        <v>700</v>
      </c>
      <c r="C689" s="145" t="s">
        <v>995</v>
      </c>
      <c r="D689" s="148">
        <v>37197</v>
      </c>
      <c r="E689" s="148">
        <v>37215</v>
      </c>
      <c r="F689" s="145"/>
      <c r="G689" s="145"/>
      <c r="H689" s="145"/>
      <c r="I689" s="145"/>
      <c r="J689" s="145">
        <v>192</v>
      </c>
      <c r="K689" s="145" t="s">
        <v>29</v>
      </c>
      <c r="L689" s="145" t="s">
        <v>204</v>
      </c>
      <c r="M689" s="364"/>
      <c r="N689" s="365"/>
      <c r="O689" s="365"/>
      <c r="P689" s="366"/>
    </row>
    <row r="690" spans="1:16" x14ac:dyDescent="0.2">
      <c r="A690" s="145">
        <v>51</v>
      </c>
      <c r="B690" s="145" t="s">
        <v>700</v>
      </c>
      <c r="C690" s="145" t="s">
        <v>996</v>
      </c>
      <c r="D690" s="148">
        <v>40298</v>
      </c>
      <c r="E690" s="148">
        <v>37215</v>
      </c>
      <c r="F690" s="145"/>
      <c r="G690" s="145"/>
      <c r="H690" s="145"/>
      <c r="I690" s="145">
        <v>5</v>
      </c>
      <c r="J690" s="145">
        <v>197</v>
      </c>
      <c r="K690" s="145" t="s">
        <v>29</v>
      </c>
      <c r="L690" s="145" t="s">
        <v>204</v>
      </c>
      <c r="M690" s="364"/>
      <c r="N690" s="365"/>
      <c r="O690" s="365"/>
      <c r="P690" s="366"/>
    </row>
    <row r="691" spans="1:16" x14ac:dyDescent="0.2">
      <c r="A691" s="145">
        <v>52</v>
      </c>
      <c r="B691" s="145" t="s">
        <v>700</v>
      </c>
      <c r="C691" s="145" t="s">
        <v>997</v>
      </c>
      <c r="D691" s="148">
        <v>37215</v>
      </c>
      <c r="E691" s="148">
        <v>37209</v>
      </c>
      <c r="F691" s="145"/>
      <c r="G691" s="145"/>
      <c r="H691" s="145"/>
      <c r="I691" s="145"/>
      <c r="J691" s="145">
        <v>198</v>
      </c>
      <c r="K691" s="145" t="s">
        <v>29</v>
      </c>
      <c r="L691" s="145" t="s">
        <v>204</v>
      </c>
      <c r="M691" s="364"/>
      <c r="N691" s="365"/>
      <c r="O691" s="365"/>
      <c r="P691" s="366"/>
    </row>
    <row r="692" spans="1:16" x14ac:dyDescent="0.2">
      <c r="A692" s="145">
        <v>53</v>
      </c>
      <c r="B692" s="145" t="s">
        <v>700</v>
      </c>
      <c r="C692" s="145" t="s">
        <v>998</v>
      </c>
      <c r="D692" s="148">
        <v>37214</v>
      </c>
      <c r="E692" s="148">
        <v>37214</v>
      </c>
      <c r="F692" s="145"/>
      <c r="G692" s="145"/>
      <c r="H692" s="145"/>
      <c r="I692" s="145"/>
      <c r="J692" s="145">
        <v>195</v>
      </c>
      <c r="K692" s="145" t="s">
        <v>29</v>
      </c>
      <c r="L692" s="145" t="s">
        <v>204</v>
      </c>
      <c r="M692" s="364"/>
      <c r="N692" s="365"/>
      <c r="O692" s="365"/>
      <c r="P692" s="366"/>
    </row>
    <row r="693" spans="1:16" x14ac:dyDescent="0.2">
      <c r="A693" s="145">
        <v>54</v>
      </c>
      <c r="B693" s="145" t="s">
        <v>700</v>
      </c>
      <c r="C693" s="145" t="s">
        <v>999</v>
      </c>
      <c r="D693" s="148">
        <v>37214</v>
      </c>
      <c r="E693" s="148">
        <v>37079</v>
      </c>
      <c r="F693" s="145"/>
      <c r="G693" s="145"/>
      <c r="H693" s="145"/>
      <c r="I693" s="145"/>
      <c r="J693" s="145">
        <v>198</v>
      </c>
      <c r="K693" s="145" t="s">
        <v>29</v>
      </c>
      <c r="L693" s="145" t="s">
        <v>204</v>
      </c>
      <c r="M693" s="364"/>
      <c r="N693" s="365"/>
      <c r="O693" s="365"/>
      <c r="P693" s="366"/>
    </row>
    <row r="694" spans="1:16" x14ac:dyDescent="0.2">
      <c r="A694" s="145">
        <v>55</v>
      </c>
      <c r="B694" s="145" t="s">
        <v>700</v>
      </c>
      <c r="C694" s="145" t="s">
        <v>1000</v>
      </c>
      <c r="D694" s="148">
        <v>37080</v>
      </c>
      <c r="E694" s="148">
        <v>37091</v>
      </c>
      <c r="F694" s="145"/>
      <c r="G694" s="145"/>
      <c r="H694" s="145"/>
      <c r="I694" s="145"/>
      <c r="J694" s="145">
        <v>198</v>
      </c>
      <c r="K694" s="145" t="s">
        <v>29</v>
      </c>
      <c r="L694" s="145" t="s">
        <v>204</v>
      </c>
      <c r="M694" s="364"/>
      <c r="N694" s="365"/>
      <c r="O694" s="365"/>
      <c r="P694" s="366"/>
    </row>
    <row r="695" spans="1:16" x14ac:dyDescent="0.2">
      <c r="A695" s="145">
        <v>56</v>
      </c>
      <c r="B695" s="145" t="s">
        <v>700</v>
      </c>
      <c r="C695" s="145" t="s">
        <v>1001</v>
      </c>
      <c r="D695" s="148">
        <v>37094</v>
      </c>
      <c r="E695" s="148">
        <v>37095</v>
      </c>
      <c r="F695" s="145"/>
      <c r="G695" s="145"/>
      <c r="H695" s="145"/>
      <c r="I695" s="145">
        <v>5</v>
      </c>
      <c r="J695" s="145">
        <v>198</v>
      </c>
      <c r="K695" s="145" t="s">
        <v>29</v>
      </c>
      <c r="L695" s="145" t="s">
        <v>204</v>
      </c>
      <c r="M695" s="364"/>
      <c r="N695" s="365"/>
      <c r="O695" s="365"/>
      <c r="P695" s="366"/>
    </row>
    <row r="696" spans="1:16" x14ac:dyDescent="0.2">
      <c r="A696" s="145">
        <v>57</v>
      </c>
      <c r="B696" s="145" t="s">
        <v>700</v>
      </c>
      <c r="C696" s="145" t="s">
        <v>1002</v>
      </c>
      <c r="D696" s="148">
        <v>37095</v>
      </c>
      <c r="E696" s="148">
        <v>37076</v>
      </c>
      <c r="F696" s="145"/>
      <c r="G696" s="145"/>
      <c r="H696" s="145"/>
      <c r="I696" s="145"/>
      <c r="J696" s="145">
        <v>188</v>
      </c>
      <c r="K696" s="145" t="s">
        <v>29</v>
      </c>
      <c r="L696" s="145" t="s">
        <v>204</v>
      </c>
      <c r="M696" s="364"/>
      <c r="N696" s="365"/>
      <c r="O696" s="365"/>
      <c r="P696" s="366"/>
    </row>
    <row r="697" spans="1:16" x14ac:dyDescent="0.2">
      <c r="A697" s="145">
        <v>58</v>
      </c>
      <c r="B697" s="145" t="s">
        <v>700</v>
      </c>
      <c r="C697" s="145" t="s">
        <v>1003</v>
      </c>
      <c r="D697" s="148">
        <v>37076</v>
      </c>
      <c r="E697" s="148">
        <v>37091</v>
      </c>
      <c r="F697" s="145"/>
      <c r="G697" s="145"/>
      <c r="H697" s="145"/>
      <c r="I697" s="145"/>
      <c r="J697" s="145">
        <v>193</v>
      </c>
      <c r="K697" s="145" t="s">
        <v>29</v>
      </c>
      <c r="L697" s="145" t="s">
        <v>204</v>
      </c>
      <c r="M697" s="364"/>
      <c r="N697" s="365"/>
      <c r="O697" s="365"/>
      <c r="P697" s="366"/>
    </row>
    <row r="698" spans="1:16" x14ac:dyDescent="0.2">
      <c r="A698" s="145">
        <v>59</v>
      </c>
      <c r="B698" s="145" t="s">
        <v>700</v>
      </c>
      <c r="C698" s="145" t="s">
        <v>1004</v>
      </c>
      <c r="D698" s="148">
        <v>37091</v>
      </c>
      <c r="E698" s="148">
        <v>37337</v>
      </c>
      <c r="F698" s="145"/>
      <c r="G698" s="145"/>
      <c r="H698" s="145"/>
      <c r="I698" s="145"/>
      <c r="J698" s="145">
        <v>200</v>
      </c>
      <c r="K698" s="145" t="s">
        <v>29</v>
      </c>
      <c r="L698" s="145" t="s">
        <v>204</v>
      </c>
      <c r="M698" s="364"/>
      <c r="N698" s="365"/>
      <c r="O698" s="365"/>
      <c r="P698" s="366"/>
    </row>
    <row r="699" spans="1:16" x14ac:dyDescent="0.2">
      <c r="A699" s="145">
        <v>60</v>
      </c>
      <c r="B699" s="145" t="s">
        <v>700</v>
      </c>
      <c r="C699" s="145" t="s">
        <v>1005</v>
      </c>
      <c r="D699" s="148">
        <v>37340</v>
      </c>
      <c r="E699" s="148">
        <v>37368</v>
      </c>
      <c r="F699" s="145"/>
      <c r="G699" s="145"/>
      <c r="H699" s="145"/>
      <c r="I699" s="145"/>
      <c r="J699" s="145">
        <v>189</v>
      </c>
      <c r="K699" s="145" t="s">
        <v>29</v>
      </c>
      <c r="L699" s="145" t="s">
        <v>204</v>
      </c>
      <c r="M699" s="367"/>
      <c r="N699" s="367"/>
      <c r="O699" s="367"/>
      <c r="P699" s="367"/>
    </row>
    <row r="700" spans="1:16" x14ac:dyDescent="0.2">
      <c r="A700" s="145">
        <v>61</v>
      </c>
      <c r="B700" s="145" t="s">
        <v>700</v>
      </c>
      <c r="C700" s="104" t="s">
        <v>1006</v>
      </c>
      <c r="D700" s="148">
        <v>37368</v>
      </c>
      <c r="E700" s="148">
        <v>37361</v>
      </c>
      <c r="F700" s="145"/>
      <c r="G700" s="145"/>
      <c r="H700" s="145"/>
      <c r="I700" s="145">
        <v>5</v>
      </c>
      <c r="J700" s="145">
        <v>190</v>
      </c>
      <c r="K700" s="145" t="s">
        <v>29</v>
      </c>
      <c r="L700" s="145" t="s">
        <v>204</v>
      </c>
      <c r="M700" s="361" t="s">
        <v>1138</v>
      </c>
      <c r="N700" s="362"/>
      <c r="O700" s="362"/>
      <c r="P700" s="363"/>
    </row>
    <row r="701" spans="1:16" x14ac:dyDescent="0.2">
      <c r="A701" s="145">
        <v>62</v>
      </c>
      <c r="B701" s="145" t="s">
        <v>700</v>
      </c>
      <c r="C701" s="104" t="s">
        <v>1008</v>
      </c>
      <c r="D701" s="148">
        <v>37361</v>
      </c>
      <c r="E701" s="148">
        <v>37352</v>
      </c>
      <c r="F701" s="145"/>
      <c r="G701" s="145"/>
      <c r="H701" s="145"/>
      <c r="I701" s="145"/>
      <c r="J701" s="145">
        <v>195</v>
      </c>
      <c r="K701" s="145" t="s">
        <v>29</v>
      </c>
      <c r="L701" s="145" t="s">
        <v>204</v>
      </c>
      <c r="M701" s="364"/>
      <c r="N701" s="365"/>
      <c r="O701" s="365"/>
      <c r="P701" s="366"/>
    </row>
    <row r="702" spans="1:16" x14ac:dyDescent="0.2">
      <c r="A702" s="145">
        <v>63</v>
      </c>
      <c r="B702" s="145" t="s">
        <v>700</v>
      </c>
      <c r="C702" s="104" t="s">
        <v>1009</v>
      </c>
      <c r="D702" s="148">
        <v>37353</v>
      </c>
      <c r="E702" s="148">
        <v>37348</v>
      </c>
      <c r="F702" s="145"/>
      <c r="G702" s="145"/>
      <c r="H702" s="145"/>
      <c r="I702" s="145"/>
      <c r="J702" s="145">
        <v>197</v>
      </c>
      <c r="K702" s="145" t="s">
        <v>29</v>
      </c>
      <c r="L702" s="145" t="s">
        <v>204</v>
      </c>
      <c r="M702" s="364"/>
      <c r="N702" s="365"/>
      <c r="O702" s="365"/>
      <c r="P702" s="366"/>
    </row>
    <row r="703" spans="1:16" x14ac:dyDescent="0.2">
      <c r="A703" s="145">
        <v>64</v>
      </c>
      <c r="B703" s="145" t="s">
        <v>700</v>
      </c>
      <c r="C703" s="104" t="s">
        <v>1010</v>
      </c>
      <c r="D703" s="148">
        <v>37348</v>
      </c>
      <c r="E703" s="148">
        <v>37412</v>
      </c>
      <c r="F703" s="145"/>
      <c r="G703" s="145"/>
      <c r="H703" s="145"/>
      <c r="I703" s="145"/>
      <c r="J703" s="145">
        <v>197</v>
      </c>
      <c r="K703" s="145" t="s">
        <v>29</v>
      </c>
      <c r="L703" s="145" t="s">
        <v>204</v>
      </c>
      <c r="M703" s="364"/>
      <c r="N703" s="365"/>
      <c r="O703" s="365"/>
      <c r="P703" s="366"/>
    </row>
    <row r="704" spans="1:16" x14ac:dyDescent="0.2">
      <c r="A704" s="145">
        <v>65</v>
      </c>
      <c r="B704" s="145" t="s">
        <v>700</v>
      </c>
      <c r="C704" s="104" t="s">
        <v>1011</v>
      </c>
      <c r="D704" s="148">
        <v>37412</v>
      </c>
      <c r="E704" s="148">
        <v>37421</v>
      </c>
      <c r="F704" s="145"/>
      <c r="G704" s="145"/>
      <c r="H704" s="145"/>
      <c r="I704" s="145"/>
      <c r="J704" s="145">
        <v>196</v>
      </c>
      <c r="K704" s="145" t="s">
        <v>29</v>
      </c>
      <c r="L704" s="145" t="s">
        <v>204</v>
      </c>
      <c r="M704" s="364"/>
      <c r="N704" s="365"/>
      <c r="O704" s="365"/>
      <c r="P704" s="366"/>
    </row>
    <row r="705" spans="1:16" x14ac:dyDescent="0.2">
      <c r="A705" s="145">
        <v>66</v>
      </c>
      <c r="B705" s="145" t="s">
        <v>700</v>
      </c>
      <c r="C705" s="104" t="s">
        <v>1012</v>
      </c>
      <c r="D705" s="148">
        <v>37445</v>
      </c>
      <c r="E705" s="148">
        <v>37439</v>
      </c>
      <c r="F705" s="145"/>
      <c r="G705" s="145"/>
      <c r="H705" s="145"/>
      <c r="I705" s="145">
        <v>5</v>
      </c>
      <c r="J705" s="145">
        <v>199</v>
      </c>
      <c r="K705" s="145" t="s">
        <v>29</v>
      </c>
      <c r="L705" s="145" t="s">
        <v>204</v>
      </c>
      <c r="M705" s="364"/>
      <c r="N705" s="365"/>
      <c r="O705" s="365"/>
      <c r="P705" s="366"/>
    </row>
    <row r="706" spans="1:16" x14ac:dyDescent="0.2">
      <c r="A706" s="145">
        <v>67</v>
      </c>
      <c r="B706" s="145" t="s">
        <v>700</v>
      </c>
      <c r="C706" s="104" t="s">
        <v>1013</v>
      </c>
      <c r="D706" s="148">
        <v>37381</v>
      </c>
      <c r="E706" s="148">
        <v>37379</v>
      </c>
      <c r="F706" s="145"/>
      <c r="G706" s="145"/>
      <c r="H706" s="145"/>
      <c r="I706" s="145"/>
      <c r="J706" s="145">
        <v>194</v>
      </c>
      <c r="K706" s="145" t="s">
        <v>29</v>
      </c>
      <c r="L706" s="145" t="s">
        <v>204</v>
      </c>
      <c r="M706" s="364"/>
      <c r="N706" s="365"/>
      <c r="O706" s="365"/>
      <c r="P706" s="366"/>
    </row>
    <row r="707" spans="1:16" x14ac:dyDescent="0.2">
      <c r="A707" s="145">
        <v>68</v>
      </c>
      <c r="B707" s="145" t="s">
        <v>700</v>
      </c>
      <c r="C707" s="104" t="s">
        <v>1014</v>
      </c>
      <c r="D707" s="148">
        <v>37379</v>
      </c>
      <c r="E707" s="148">
        <v>37386</v>
      </c>
      <c r="F707" s="145"/>
      <c r="G707" s="145"/>
      <c r="H707" s="145"/>
      <c r="I707" s="145"/>
      <c r="J707" s="145">
        <v>192</v>
      </c>
      <c r="K707" s="145" t="s">
        <v>29</v>
      </c>
      <c r="L707" s="145" t="s">
        <v>204</v>
      </c>
      <c r="M707" s="364"/>
      <c r="N707" s="365"/>
      <c r="O707" s="365"/>
      <c r="P707" s="366"/>
    </row>
    <row r="708" spans="1:16" x14ac:dyDescent="0.2">
      <c r="A708" s="145">
        <v>69</v>
      </c>
      <c r="B708" s="145" t="s">
        <v>700</v>
      </c>
      <c r="C708" s="104" t="s">
        <v>1015</v>
      </c>
      <c r="D708" s="148">
        <v>37375</v>
      </c>
      <c r="E708" s="148">
        <v>37404</v>
      </c>
      <c r="F708" s="145"/>
      <c r="G708" s="145"/>
      <c r="H708" s="145"/>
      <c r="I708" s="145"/>
      <c r="J708" s="145">
        <v>198</v>
      </c>
      <c r="K708" s="145" t="s">
        <v>29</v>
      </c>
      <c r="L708" s="145" t="s">
        <v>204</v>
      </c>
      <c r="M708" s="364"/>
      <c r="N708" s="365"/>
      <c r="O708" s="365"/>
      <c r="P708" s="366"/>
    </row>
    <row r="709" spans="1:16" x14ac:dyDescent="0.2">
      <c r="A709" s="145">
        <v>70</v>
      </c>
      <c r="B709" s="145" t="s">
        <v>700</v>
      </c>
      <c r="C709" s="104" t="s">
        <v>1016</v>
      </c>
      <c r="D709" s="148">
        <v>37404</v>
      </c>
      <c r="E709" s="148">
        <v>37127</v>
      </c>
      <c r="F709" s="145"/>
      <c r="G709" s="145"/>
      <c r="H709" s="145"/>
      <c r="I709" s="145"/>
      <c r="J709" s="145">
        <v>191</v>
      </c>
      <c r="K709" s="145" t="s">
        <v>29</v>
      </c>
      <c r="L709" s="145" t="s">
        <v>204</v>
      </c>
      <c r="M709" s="364"/>
      <c r="N709" s="365"/>
      <c r="O709" s="365"/>
      <c r="P709" s="366"/>
    </row>
    <row r="710" spans="1:16" x14ac:dyDescent="0.2">
      <c r="A710" s="145">
        <v>71</v>
      </c>
      <c r="B710" s="145" t="s">
        <v>700</v>
      </c>
      <c r="C710" s="104" t="s">
        <v>1017</v>
      </c>
      <c r="D710" s="148">
        <v>37127</v>
      </c>
      <c r="E710" s="148">
        <v>37393</v>
      </c>
      <c r="F710" s="145"/>
      <c r="G710" s="145"/>
      <c r="H710" s="145"/>
      <c r="I710" s="145">
        <v>5</v>
      </c>
      <c r="J710" s="145">
        <v>194</v>
      </c>
      <c r="K710" s="145" t="s">
        <v>29</v>
      </c>
      <c r="L710" s="145" t="s">
        <v>204</v>
      </c>
      <c r="M710" s="364"/>
      <c r="N710" s="365"/>
      <c r="O710" s="365"/>
      <c r="P710" s="366"/>
    </row>
    <row r="711" spans="1:16" x14ac:dyDescent="0.2">
      <c r="A711" s="145">
        <v>72</v>
      </c>
      <c r="B711" s="145" t="s">
        <v>700</v>
      </c>
      <c r="C711" s="104" t="s">
        <v>1018</v>
      </c>
      <c r="D711" s="148">
        <v>37424</v>
      </c>
      <c r="E711" s="148">
        <v>37458</v>
      </c>
      <c r="F711" s="145"/>
      <c r="G711" s="145"/>
      <c r="H711" s="145"/>
      <c r="I711" s="145"/>
      <c r="J711" s="145">
        <v>200</v>
      </c>
      <c r="K711" s="145" t="s">
        <v>29</v>
      </c>
      <c r="L711" s="145" t="s">
        <v>204</v>
      </c>
      <c r="M711" s="364"/>
      <c r="N711" s="365"/>
      <c r="O711" s="365"/>
      <c r="P711" s="366"/>
    </row>
    <row r="712" spans="1:16" x14ac:dyDescent="0.2">
      <c r="A712" s="145">
        <v>73</v>
      </c>
      <c r="B712" s="145" t="s">
        <v>700</v>
      </c>
      <c r="C712" s="104" t="s">
        <v>1019</v>
      </c>
      <c r="D712" s="148">
        <v>37458</v>
      </c>
      <c r="E712" s="148">
        <v>37459</v>
      </c>
      <c r="F712" s="145"/>
      <c r="G712" s="145"/>
      <c r="H712" s="145"/>
      <c r="I712" s="145"/>
      <c r="J712" s="145">
        <v>196</v>
      </c>
      <c r="K712" s="145" t="s">
        <v>29</v>
      </c>
      <c r="L712" s="145" t="s">
        <v>204</v>
      </c>
      <c r="M712" s="364"/>
      <c r="N712" s="365"/>
      <c r="O712" s="365"/>
      <c r="P712" s="366"/>
    </row>
    <row r="713" spans="1:16" x14ac:dyDescent="0.2">
      <c r="A713" s="145">
        <v>74</v>
      </c>
      <c r="B713" s="145" t="s">
        <v>700</v>
      </c>
      <c r="C713" s="104" t="s">
        <v>1020</v>
      </c>
      <c r="D713" s="148">
        <v>37459</v>
      </c>
      <c r="E713" s="148">
        <v>37406</v>
      </c>
      <c r="F713" s="145"/>
      <c r="G713" s="145"/>
      <c r="H713" s="145"/>
      <c r="I713" s="145"/>
      <c r="J713" s="145">
        <v>193</v>
      </c>
      <c r="K713" s="145" t="s">
        <v>29</v>
      </c>
      <c r="L713" s="145" t="s">
        <v>204</v>
      </c>
      <c r="M713" s="364"/>
      <c r="N713" s="365"/>
      <c r="O713" s="365"/>
      <c r="P713" s="366"/>
    </row>
    <row r="714" spans="1:16" x14ac:dyDescent="0.2">
      <c r="A714" s="145">
        <v>75</v>
      </c>
      <c r="B714" s="145" t="s">
        <v>700</v>
      </c>
      <c r="C714" s="104" t="s">
        <v>1021</v>
      </c>
      <c r="D714" s="148">
        <v>37406</v>
      </c>
      <c r="E714" s="148">
        <v>37136</v>
      </c>
      <c r="F714" s="145"/>
      <c r="G714" s="145"/>
      <c r="H714" s="145"/>
      <c r="I714" s="145"/>
      <c r="J714" s="145">
        <v>197</v>
      </c>
      <c r="K714" s="145" t="s">
        <v>29</v>
      </c>
      <c r="L714" s="145" t="s">
        <v>204</v>
      </c>
      <c r="M714" s="367"/>
      <c r="N714" s="367"/>
      <c r="O714" s="367"/>
      <c r="P714" s="367"/>
    </row>
    <row r="715" spans="1:16" x14ac:dyDescent="0.2">
      <c r="A715" s="145">
        <v>76</v>
      </c>
      <c r="B715" s="145" t="s">
        <v>700</v>
      </c>
      <c r="C715" s="104" t="s">
        <v>1022</v>
      </c>
      <c r="D715" s="148">
        <v>37137</v>
      </c>
      <c r="E715" s="148">
        <v>37764</v>
      </c>
      <c r="F715" s="145"/>
      <c r="G715" s="145"/>
      <c r="H715" s="145"/>
      <c r="I715" s="145">
        <v>5</v>
      </c>
      <c r="J715" s="145">
        <v>190</v>
      </c>
      <c r="K715" s="145" t="s">
        <v>29</v>
      </c>
      <c r="L715" s="145" t="s">
        <v>204</v>
      </c>
      <c r="M715" s="361" t="s">
        <v>1138</v>
      </c>
      <c r="N715" s="362"/>
      <c r="O715" s="362"/>
      <c r="P715" s="363"/>
    </row>
    <row r="716" spans="1:16" x14ac:dyDescent="0.2">
      <c r="A716" s="145">
        <v>77</v>
      </c>
      <c r="B716" s="145" t="s">
        <v>700</v>
      </c>
      <c r="C716" s="104" t="s">
        <v>1023</v>
      </c>
      <c r="D716" s="148">
        <v>37722</v>
      </c>
      <c r="E716" s="148">
        <v>37784</v>
      </c>
      <c r="F716" s="145"/>
      <c r="G716" s="145"/>
      <c r="H716" s="145"/>
      <c r="I716" s="145"/>
      <c r="J716" s="145">
        <v>175</v>
      </c>
      <c r="K716" s="145" t="s">
        <v>29</v>
      </c>
      <c r="L716" s="145" t="s">
        <v>204</v>
      </c>
      <c r="M716" s="364"/>
      <c r="N716" s="365"/>
      <c r="O716" s="365"/>
      <c r="P716" s="366"/>
    </row>
    <row r="717" spans="1:16" x14ac:dyDescent="0.2">
      <c r="A717" s="145">
        <v>78</v>
      </c>
      <c r="B717" s="145" t="s">
        <v>700</v>
      </c>
      <c r="C717" s="104" t="s">
        <v>1024</v>
      </c>
      <c r="D717" s="148">
        <v>37861</v>
      </c>
      <c r="E717" s="148">
        <v>37630</v>
      </c>
      <c r="F717" s="145"/>
      <c r="G717" s="145"/>
      <c r="H717" s="145"/>
      <c r="I717" s="145"/>
      <c r="J717" s="145">
        <v>197</v>
      </c>
      <c r="K717" s="145" t="s">
        <v>29</v>
      </c>
      <c r="L717" s="145" t="s">
        <v>204</v>
      </c>
      <c r="M717" s="364"/>
      <c r="N717" s="365"/>
      <c r="O717" s="365"/>
      <c r="P717" s="366"/>
    </row>
    <row r="718" spans="1:16" x14ac:dyDescent="0.2">
      <c r="A718" s="145">
        <v>79</v>
      </c>
      <c r="B718" s="145" t="s">
        <v>700</v>
      </c>
      <c r="C718" s="104" t="s">
        <v>1025</v>
      </c>
      <c r="D718" s="148">
        <v>37630</v>
      </c>
      <c r="E718" s="148">
        <v>37694</v>
      </c>
      <c r="F718" s="145"/>
      <c r="G718" s="145"/>
      <c r="H718" s="145"/>
      <c r="I718" s="145"/>
      <c r="J718" s="145">
        <v>189</v>
      </c>
      <c r="K718" s="145" t="s">
        <v>29</v>
      </c>
      <c r="L718" s="145" t="s">
        <v>204</v>
      </c>
      <c r="M718" s="364"/>
      <c r="N718" s="365"/>
      <c r="O718" s="365"/>
      <c r="P718" s="366"/>
    </row>
    <row r="719" spans="1:16" x14ac:dyDescent="0.2">
      <c r="A719" s="145">
        <v>80</v>
      </c>
      <c r="B719" s="145" t="s">
        <v>700</v>
      </c>
      <c r="C719" s="104" t="s">
        <v>1026</v>
      </c>
      <c r="D719" s="148">
        <v>37694</v>
      </c>
      <c r="E719" s="148">
        <v>37810</v>
      </c>
      <c r="F719" s="145"/>
      <c r="G719" s="145"/>
      <c r="H719" s="145"/>
      <c r="I719" s="145"/>
      <c r="J719" s="145">
        <v>199</v>
      </c>
      <c r="K719" s="145" t="s">
        <v>29</v>
      </c>
      <c r="L719" s="145" t="s">
        <v>204</v>
      </c>
      <c r="M719" s="367"/>
      <c r="N719" s="367"/>
      <c r="O719" s="367"/>
      <c r="P719" s="367"/>
    </row>
    <row r="720" spans="1:16" x14ac:dyDescent="0.2">
      <c r="A720" s="145">
        <v>81</v>
      </c>
      <c r="B720" s="145" t="s">
        <v>700</v>
      </c>
      <c r="C720" s="104" t="s">
        <v>1027</v>
      </c>
      <c r="D720" s="148">
        <v>37810</v>
      </c>
      <c r="E720" s="148">
        <v>37804</v>
      </c>
      <c r="F720" s="145"/>
      <c r="G720" s="145"/>
      <c r="H720" s="145"/>
      <c r="I720" s="145">
        <v>5</v>
      </c>
      <c r="J720" s="145">
        <v>193</v>
      </c>
      <c r="K720" s="145" t="s">
        <v>29</v>
      </c>
      <c r="L720" s="145" t="s">
        <v>204</v>
      </c>
      <c r="M720" s="361" t="s">
        <v>1139</v>
      </c>
      <c r="N720" s="362"/>
      <c r="O720" s="362"/>
      <c r="P720" s="363"/>
    </row>
    <row r="721" spans="1:16" x14ac:dyDescent="0.2">
      <c r="A721" s="145">
        <v>82</v>
      </c>
      <c r="B721" s="145" t="s">
        <v>700</v>
      </c>
      <c r="C721" s="104" t="s">
        <v>1029</v>
      </c>
      <c r="D721" s="148">
        <v>37804</v>
      </c>
      <c r="E721" s="148">
        <v>37167</v>
      </c>
      <c r="F721" s="145"/>
      <c r="G721" s="145"/>
      <c r="H721" s="145"/>
      <c r="I721" s="145"/>
      <c r="J721" s="145">
        <v>187</v>
      </c>
      <c r="K721" s="145" t="s">
        <v>29</v>
      </c>
      <c r="L721" s="145" t="s">
        <v>204</v>
      </c>
      <c r="M721" s="364"/>
      <c r="N721" s="365"/>
      <c r="O721" s="365"/>
      <c r="P721" s="366"/>
    </row>
    <row r="722" spans="1:16" x14ac:dyDescent="0.2">
      <c r="A722" s="145">
        <v>83</v>
      </c>
      <c r="B722" s="145" t="s">
        <v>700</v>
      </c>
      <c r="C722" s="104" t="s">
        <v>1030</v>
      </c>
      <c r="D722" s="148">
        <v>37599</v>
      </c>
      <c r="E722" s="148">
        <v>37050</v>
      </c>
      <c r="F722" s="145"/>
      <c r="G722" s="145"/>
      <c r="H722" s="145"/>
      <c r="I722" s="145"/>
      <c r="J722" s="145">
        <v>197</v>
      </c>
      <c r="K722" s="145" t="s">
        <v>29</v>
      </c>
      <c r="L722" s="145" t="s">
        <v>204</v>
      </c>
      <c r="M722" s="364"/>
      <c r="N722" s="365"/>
      <c r="O722" s="365"/>
      <c r="P722" s="366"/>
    </row>
    <row r="723" spans="1:16" x14ac:dyDescent="0.2">
      <c r="A723" s="145">
        <v>84</v>
      </c>
      <c r="B723" s="145" t="s">
        <v>700</v>
      </c>
      <c r="C723" s="104" t="s">
        <v>1031</v>
      </c>
      <c r="D723" s="148">
        <v>36818</v>
      </c>
      <c r="E723" s="148">
        <v>36958</v>
      </c>
      <c r="F723" s="145"/>
      <c r="G723" s="145"/>
      <c r="H723" s="145"/>
      <c r="I723" s="145"/>
      <c r="J723" s="145">
        <v>174</v>
      </c>
      <c r="K723" s="145" t="s">
        <v>29</v>
      </c>
      <c r="L723" s="145" t="s">
        <v>204</v>
      </c>
      <c r="M723" s="364"/>
      <c r="N723" s="365"/>
      <c r="O723" s="365"/>
      <c r="P723" s="366"/>
    </row>
    <row r="724" spans="1:16" x14ac:dyDescent="0.2">
      <c r="A724" s="145">
        <v>85</v>
      </c>
      <c r="B724" s="145" t="s">
        <v>700</v>
      </c>
      <c r="C724" s="104" t="s">
        <v>1032</v>
      </c>
      <c r="D724" s="148">
        <v>37223</v>
      </c>
      <c r="E724" s="148">
        <v>37582</v>
      </c>
      <c r="F724" s="145"/>
      <c r="G724" s="145"/>
      <c r="H724" s="145"/>
      <c r="I724" s="145"/>
      <c r="J724" s="145">
        <v>193</v>
      </c>
      <c r="K724" s="145" t="s">
        <v>29</v>
      </c>
      <c r="L724" s="145" t="s">
        <v>204</v>
      </c>
      <c r="M724" s="364"/>
      <c r="N724" s="365"/>
      <c r="O724" s="365"/>
      <c r="P724" s="366"/>
    </row>
    <row r="725" spans="1:16" x14ac:dyDescent="0.2">
      <c r="A725" s="145">
        <v>86</v>
      </c>
      <c r="B725" s="145" t="s">
        <v>700</v>
      </c>
      <c r="C725" s="104" t="s">
        <v>1033</v>
      </c>
      <c r="D725" s="148">
        <v>37063</v>
      </c>
      <c r="E725" s="148">
        <v>37790</v>
      </c>
      <c r="F725" s="145"/>
      <c r="G725" s="145"/>
      <c r="H725" s="145"/>
      <c r="I725" s="145">
        <v>5</v>
      </c>
      <c r="J725" s="145">
        <v>196</v>
      </c>
      <c r="K725" s="145" t="s">
        <v>29</v>
      </c>
      <c r="L725" s="145" t="s">
        <v>204</v>
      </c>
      <c r="M725" s="364"/>
      <c r="N725" s="365"/>
      <c r="O725" s="365"/>
      <c r="P725" s="366"/>
    </row>
    <row r="726" spans="1:16" x14ac:dyDescent="0.2">
      <c r="A726" s="145">
        <v>87</v>
      </c>
      <c r="B726" s="145" t="s">
        <v>700</v>
      </c>
      <c r="C726" s="104" t="s">
        <v>1034</v>
      </c>
      <c r="D726" s="148">
        <v>37790</v>
      </c>
      <c r="E726" s="148">
        <v>36538</v>
      </c>
      <c r="F726" s="145"/>
      <c r="G726" s="145"/>
      <c r="H726" s="145"/>
      <c r="I726" s="145"/>
      <c r="J726" s="145">
        <v>192</v>
      </c>
      <c r="K726" s="145" t="s">
        <v>29</v>
      </c>
      <c r="L726" s="145" t="s">
        <v>204</v>
      </c>
      <c r="M726" s="364"/>
      <c r="N726" s="365"/>
      <c r="O726" s="365"/>
      <c r="P726" s="366"/>
    </row>
    <row r="727" spans="1:16" x14ac:dyDescent="0.2">
      <c r="A727" s="145">
        <v>88</v>
      </c>
      <c r="B727" s="145" t="s">
        <v>700</v>
      </c>
      <c r="C727" s="104" t="s">
        <v>1035</v>
      </c>
      <c r="D727" s="148">
        <v>36555</v>
      </c>
      <c r="E727" s="148">
        <v>37005</v>
      </c>
      <c r="F727" s="145"/>
      <c r="G727" s="145"/>
      <c r="H727" s="145"/>
      <c r="I727" s="145"/>
      <c r="J727" s="145">
        <v>192</v>
      </c>
      <c r="K727" s="145" t="s">
        <v>29</v>
      </c>
      <c r="L727" s="145" t="s">
        <v>204</v>
      </c>
      <c r="M727" s="364"/>
      <c r="N727" s="365"/>
      <c r="O727" s="365"/>
      <c r="P727" s="366"/>
    </row>
    <row r="728" spans="1:16" x14ac:dyDescent="0.2">
      <c r="A728" s="145">
        <v>89</v>
      </c>
      <c r="B728" s="145" t="s">
        <v>700</v>
      </c>
      <c r="C728" s="104" t="s">
        <v>1036</v>
      </c>
      <c r="D728" s="148">
        <v>37006</v>
      </c>
      <c r="E728" s="148">
        <v>37096</v>
      </c>
      <c r="F728" s="145"/>
      <c r="G728" s="145"/>
      <c r="H728" s="145"/>
      <c r="I728" s="145"/>
      <c r="J728" s="145">
        <v>191</v>
      </c>
      <c r="K728" s="145" t="s">
        <v>29</v>
      </c>
      <c r="L728" s="145" t="s">
        <v>204</v>
      </c>
      <c r="M728" s="364"/>
      <c r="N728" s="365"/>
      <c r="O728" s="365"/>
      <c r="P728" s="366"/>
    </row>
    <row r="729" spans="1:16" x14ac:dyDescent="0.2">
      <c r="A729" s="145">
        <v>90</v>
      </c>
      <c r="B729" s="145" t="s">
        <v>700</v>
      </c>
      <c r="C729" s="104" t="s">
        <v>1037</v>
      </c>
      <c r="D729" s="148">
        <v>37090</v>
      </c>
      <c r="E729" s="148">
        <v>37102</v>
      </c>
      <c r="F729" s="145"/>
      <c r="G729" s="145"/>
      <c r="H729" s="145"/>
      <c r="I729" s="145"/>
      <c r="J729" s="145">
        <v>199</v>
      </c>
      <c r="K729" s="145" t="s">
        <v>29</v>
      </c>
      <c r="L729" s="145" t="s">
        <v>204</v>
      </c>
      <c r="M729" s="367"/>
      <c r="N729" s="367"/>
      <c r="O729" s="367"/>
      <c r="P729" s="367"/>
    </row>
    <row r="730" spans="1:16" x14ac:dyDescent="0.2">
      <c r="A730" s="145">
        <v>91</v>
      </c>
      <c r="B730" s="145" t="s">
        <v>700</v>
      </c>
      <c r="C730" s="104" t="s">
        <v>1038</v>
      </c>
      <c r="D730" s="148">
        <v>37102</v>
      </c>
      <c r="E730" s="148">
        <v>37084</v>
      </c>
      <c r="F730" s="145"/>
      <c r="G730" s="145"/>
      <c r="H730" s="145"/>
      <c r="I730" s="145">
        <v>5</v>
      </c>
      <c r="J730" s="145">
        <v>194</v>
      </c>
      <c r="K730" s="145" t="s">
        <v>29</v>
      </c>
      <c r="L730" s="145" t="s">
        <v>204</v>
      </c>
      <c r="M730" s="361" t="s">
        <v>1139</v>
      </c>
      <c r="N730" s="362"/>
      <c r="O730" s="362"/>
      <c r="P730" s="363"/>
    </row>
    <row r="731" spans="1:16" x14ac:dyDescent="0.2">
      <c r="A731" s="145">
        <v>92</v>
      </c>
      <c r="B731" s="145" t="s">
        <v>700</v>
      </c>
      <c r="C731" s="104" t="s">
        <v>1039</v>
      </c>
      <c r="D731" s="148">
        <v>37084</v>
      </c>
      <c r="E731" s="148">
        <v>37084</v>
      </c>
      <c r="F731" s="145"/>
      <c r="G731" s="145"/>
      <c r="H731" s="145"/>
      <c r="I731" s="145"/>
      <c r="J731" s="145">
        <v>193</v>
      </c>
      <c r="K731" s="145" t="s">
        <v>29</v>
      </c>
      <c r="L731" s="145" t="s">
        <v>204</v>
      </c>
      <c r="M731" s="364"/>
      <c r="N731" s="365"/>
      <c r="O731" s="365"/>
      <c r="P731" s="366"/>
    </row>
    <row r="732" spans="1:16" x14ac:dyDescent="0.2">
      <c r="A732" s="145">
        <v>93</v>
      </c>
      <c r="B732" s="145" t="s">
        <v>700</v>
      </c>
      <c r="C732" s="104" t="s">
        <v>1040</v>
      </c>
      <c r="D732" s="148">
        <v>37084</v>
      </c>
      <c r="E732" s="148">
        <v>37062</v>
      </c>
      <c r="F732" s="145"/>
      <c r="G732" s="145"/>
      <c r="H732" s="145"/>
      <c r="I732" s="145"/>
      <c r="J732" s="145">
        <v>195</v>
      </c>
      <c r="K732" s="145" t="s">
        <v>29</v>
      </c>
      <c r="L732" s="145" t="s">
        <v>204</v>
      </c>
      <c r="M732" s="364"/>
      <c r="N732" s="365"/>
      <c r="O732" s="365"/>
      <c r="P732" s="366"/>
    </row>
    <row r="733" spans="1:16" x14ac:dyDescent="0.2">
      <c r="A733" s="145">
        <v>94</v>
      </c>
      <c r="B733" s="145" t="s">
        <v>700</v>
      </c>
      <c r="C733" s="104" t="s">
        <v>1041</v>
      </c>
      <c r="D733" s="148">
        <v>37057</v>
      </c>
      <c r="E733" s="148">
        <v>37064</v>
      </c>
      <c r="F733" s="145"/>
      <c r="G733" s="145"/>
      <c r="H733" s="145"/>
      <c r="I733" s="145"/>
      <c r="J733" s="145">
        <v>199</v>
      </c>
      <c r="K733" s="145" t="s">
        <v>29</v>
      </c>
      <c r="L733" s="145" t="s">
        <v>204</v>
      </c>
      <c r="M733" s="364"/>
      <c r="N733" s="365"/>
      <c r="O733" s="365"/>
      <c r="P733" s="366"/>
    </row>
    <row r="734" spans="1:16" x14ac:dyDescent="0.2">
      <c r="A734" s="145">
        <v>95</v>
      </c>
      <c r="B734" s="145" t="s">
        <v>700</v>
      </c>
      <c r="C734" s="104" t="s">
        <v>1042</v>
      </c>
      <c r="D734" s="148">
        <v>37064</v>
      </c>
      <c r="E734" s="148">
        <v>37067</v>
      </c>
      <c r="F734" s="145"/>
      <c r="G734" s="145"/>
      <c r="H734" s="145"/>
      <c r="I734" s="145"/>
      <c r="J734" s="145">
        <v>197</v>
      </c>
      <c r="K734" s="145" t="s">
        <v>29</v>
      </c>
      <c r="L734" s="145" t="s">
        <v>204</v>
      </c>
      <c r="M734" s="364"/>
      <c r="N734" s="365"/>
      <c r="O734" s="365"/>
      <c r="P734" s="366"/>
    </row>
    <row r="735" spans="1:16" x14ac:dyDescent="0.2">
      <c r="A735" s="145">
        <v>96</v>
      </c>
      <c r="B735" s="145" t="s">
        <v>700</v>
      </c>
      <c r="C735" s="104" t="s">
        <v>1043</v>
      </c>
      <c r="D735" s="148">
        <v>37067</v>
      </c>
      <c r="E735" s="148">
        <v>37069</v>
      </c>
      <c r="F735" s="145"/>
      <c r="G735" s="145"/>
      <c r="H735" s="145"/>
      <c r="I735" s="145">
        <v>5</v>
      </c>
      <c r="J735" s="145">
        <v>194</v>
      </c>
      <c r="K735" s="145" t="s">
        <v>29</v>
      </c>
      <c r="L735" s="145" t="s">
        <v>204</v>
      </c>
      <c r="M735" s="364"/>
      <c r="N735" s="365"/>
      <c r="O735" s="365"/>
      <c r="P735" s="366"/>
    </row>
    <row r="736" spans="1:16" x14ac:dyDescent="0.2">
      <c r="A736" s="145">
        <v>97</v>
      </c>
      <c r="B736" s="145" t="s">
        <v>700</v>
      </c>
      <c r="C736" s="104" t="s">
        <v>1044</v>
      </c>
      <c r="D736" s="148">
        <v>37069</v>
      </c>
      <c r="E736" s="148">
        <v>37072</v>
      </c>
      <c r="F736" s="145"/>
      <c r="G736" s="145"/>
      <c r="H736" s="145"/>
      <c r="I736" s="145"/>
      <c r="J736" s="145">
        <v>193</v>
      </c>
      <c r="K736" s="145" t="s">
        <v>29</v>
      </c>
      <c r="L736" s="145" t="s">
        <v>204</v>
      </c>
      <c r="M736" s="364"/>
      <c r="N736" s="365"/>
      <c r="O736" s="365"/>
      <c r="P736" s="366"/>
    </row>
    <row r="737" spans="1:16" x14ac:dyDescent="0.2">
      <c r="A737" s="145">
        <v>98</v>
      </c>
      <c r="B737" s="145" t="s">
        <v>700</v>
      </c>
      <c r="C737" s="104" t="s">
        <v>1045</v>
      </c>
      <c r="D737" s="148">
        <v>37063</v>
      </c>
      <c r="E737" s="148">
        <v>37074</v>
      </c>
      <c r="F737" s="145"/>
      <c r="G737" s="145"/>
      <c r="H737" s="145"/>
      <c r="I737" s="145"/>
      <c r="J737" s="145">
        <v>198</v>
      </c>
      <c r="K737" s="145" t="s">
        <v>29</v>
      </c>
      <c r="L737" s="145" t="s">
        <v>204</v>
      </c>
      <c r="M737" s="364"/>
      <c r="N737" s="365"/>
      <c r="O737" s="365"/>
      <c r="P737" s="366"/>
    </row>
    <row r="738" spans="1:16" x14ac:dyDescent="0.2">
      <c r="A738" s="145">
        <v>99</v>
      </c>
      <c r="B738" s="145" t="s">
        <v>700</v>
      </c>
      <c r="C738" s="104" t="s">
        <v>1046</v>
      </c>
      <c r="D738" s="148">
        <v>37074</v>
      </c>
      <c r="E738" s="148">
        <v>37103</v>
      </c>
      <c r="F738" s="145"/>
      <c r="G738" s="145"/>
      <c r="H738" s="145"/>
      <c r="I738" s="145"/>
      <c r="J738" s="145">
        <v>193</v>
      </c>
      <c r="K738" s="145" t="s">
        <v>29</v>
      </c>
      <c r="L738" s="145" t="s">
        <v>204</v>
      </c>
      <c r="M738" s="364"/>
      <c r="N738" s="365"/>
      <c r="O738" s="365"/>
      <c r="P738" s="366"/>
    </row>
    <row r="739" spans="1:16" x14ac:dyDescent="0.2">
      <c r="A739" s="145">
        <v>100</v>
      </c>
      <c r="B739" s="145" t="s">
        <v>700</v>
      </c>
      <c r="C739" s="104" t="s">
        <v>1047</v>
      </c>
      <c r="D739" s="148">
        <v>37103</v>
      </c>
      <c r="E739" s="148">
        <v>37083</v>
      </c>
      <c r="F739" s="145"/>
      <c r="G739" s="145"/>
      <c r="H739" s="145"/>
      <c r="I739" s="145"/>
      <c r="J739" s="145">
        <v>197</v>
      </c>
      <c r="K739" s="145" t="s">
        <v>29</v>
      </c>
      <c r="L739" s="145" t="s">
        <v>204</v>
      </c>
      <c r="M739" s="367"/>
      <c r="N739" s="367"/>
      <c r="O739" s="367"/>
      <c r="P739" s="367"/>
    </row>
    <row r="740" spans="1:16" x14ac:dyDescent="0.2">
      <c r="A740" s="145">
        <v>101</v>
      </c>
      <c r="B740" s="145" t="s">
        <v>700</v>
      </c>
      <c r="C740" s="104" t="s">
        <v>1048</v>
      </c>
      <c r="D740" s="148">
        <v>37083</v>
      </c>
      <c r="E740" s="148">
        <v>36977</v>
      </c>
      <c r="F740" s="145"/>
      <c r="G740" s="145"/>
      <c r="H740" s="145"/>
      <c r="I740" s="145">
        <v>5</v>
      </c>
      <c r="J740" s="145">
        <v>199</v>
      </c>
      <c r="K740" s="145" t="s">
        <v>29</v>
      </c>
      <c r="L740" s="145" t="s">
        <v>204</v>
      </c>
      <c r="M740" s="361" t="s">
        <v>1140</v>
      </c>
      <c r="N740" s="362"/>
      <c r="O740" s="362"/>
      <c r="P740" s="363"/>
    </row>
    <row r="741" spans="1:16" x14ac:dyDescent="0.2">
      <c r="A741" s="145">
        <v>102</v>
      </c>
      <c r="B741" s="145" t="s">
        <v>700</v>
      </c>
      <c r="C741" s="104" t="s">
        <v>1050</v>
      </c>
      <c r="D741" s="148">
        <v>37224</v>
      </c>
      <c r="E741" s="148">
        <v>37894</v>
      </c>
      <c r="F741" s="145"/>
      <c r="G741" s="145"/>
      <c r="H741" s="145"/>
      <c r="I741" s="145"/>
      <c r="J741" s="145">
        <v>186</v>
      </c>
      <c r="K741" s="145" t="s">
        <v>29</v>
      </c>
      <c r="L741" s="145" t="s">
        <v>204</v>
      </c>
      <c r="M741" s="364"/>
      <c r="N741" s="365"/>
      <c r="O741" s="365"/>
      <c r="P741" s="366"/>
    </row>
    <row r="742" spans="1:16" x14ac:dyDescent="0.2">
      <c r="A742" s="145">
        <v>103</v>
      </c>
      <c r="B742" s="145" t="s">
        <v>700</v>
      </c>
      <c r="C742" s="104" t="s">
        <v>1051</v>
      </c>
      <c r="D742" s="148">
        <v>37894</v>
      </c>
      <c r="E742" s="148">
        <v>37882</v>
      </c>
      <c r="F742" s="145"/>
      <c r="G742" s="145"/>
      <c r="H742" s="145"/>
      <c r="I742" s="145"/>
      <c r="J742" s="145">
        <v>199</v>
      </c>
      <c r="K742" s="145" t="s">
        <v>29</v>
      </c>
      <c r="L742" s="145" t="s">
        <v>204</v>
      </c>
      <c r="M742" s="364"/>
      <c r="N742" s="365"/>
      <c r="O742" s="365"/>
      <c r="P742" s="366"/>
    </row>
    <row r="743" spans="1:16" x14ac:dyDescent="0.2">
      <c r="A743" s="145">
        <v>104</v>
      </c>
      <c r="B743" s="145" t="s">
        <v>700</v>
      </c>
      <c r="C743" s="104" t="s">
        <v>1052</v>
      </c>
      <c r="D743" s="148">
        <v>37881</v>
      </c>
      <c r="E743" s="148">
        <v>36929</v>
      </c>
      <c r="F743" s="145"/>
      <c r="G743" s="145"/>
      <c r="H743" s="145"/>
      <c r="I743" s="145"/>
      <c r="J743" s="145">
        <v>199</v>
      </c>
      <c r="K743" s="145" t="s">
        <v>29</v>
      </c>
      <c r="L743" s="145" t="s">
        <v>204</v>
      </c>
      <c r="M743" s="364"/>
      <c r="N743" s="365"/>
      <c r="O743" s="365"/>
      <c r="P743" s="366"/>
    </row>
    <row r="744" spans="1:16" x14ac:dyDescent="0.2">
      <c r="A744" s="145">
        <v>105</v>
      </c>
      <c r="B744" s="145" t="s">
        <v>700</v>
      </c>
      <c r="C744" s="104" t="s">
        <v>1053</v>
      </c>
      <c r="D744" s="148">
        <v>37126</v>
      </c>
      <c r="E744" s="148">
        <v>36907</v>
      </c>
      <c r="F744" s="145"/>
      <c r="G744" s="145"/>
      <c r="H744" s="145"/>
      <c r="I744" s="145"/>
      <c r="J744" s="145">
        <v>195</v>
      </c>
      <c r="K744" s="145" t="s">
        <v>29</v>
      </c>
      <c r="L744" s="145" t="s">
        <v>204</v>
      </c>
      <c r="M744" s="367"/>
      <c r="N744" s="367"/>
      <c r="O744" s="367"/>
      <c r="P744" s="367"/>
    </row>
    <row r="745" spans="1:16" x14ac:dyDescent="0.2">
      <c r="A745" s="145">
        <v>106</v>
      </c>
      <c r="B745" s="145" t="s">
        <v>700</v>
      </c>
      <c r="C745" s="104" t="s">
        <v>1054</v>
      </c>
      <c r="D745" s="148">
        <v>36893</v>
      </c>
      <c r="E745" s="148">
        <v>37739</v>
      </c>
      <c r="F745" s="145"/>
      <c r="G745" s="145"/>
      <c r="H745" s="145"/>
      <c r="I745" s="145">
        <v>5</v>
      </c>
      <c r="J745" s="145">
        <v>193</v>
      </c>
      <c r="K745" s="145" t="s">
        <v>29</v>
      </c>
      <c r="L745" s="145" t="s">
        <v>204</v>
      </c>
      <c r="M745" s="361" t="s">
        <v>1140</v>
      </c>
      <c r="N745" s="362"/>
      <c r="O745" s="362"/>
      <c r="P745" s="363"/>
    </row>
    <row r="746" spans="1:16" x14ac:dyDescent="0.2">
      <c r="A746" s="145">
        <v>107</v>
      </c>
      <c r="B746" s="145" t="s">
        <v>700</v>
      </c>
      <c r="C746" s="104" t="s">
        <v>1055</v>
      </c>
      <c r="D746" s="148">
        <v>36698</v>
      </c>
      <c r="E746" s="148">
        <v>37529</v>
      </c>
      <c r="F746" s="145"/>
      <c r="G746" s="145"/>
      <c r="H746" s="145"/>
      <c r="I746" s="145"/>
      <c r="J746" s="145">
        <v>197</v>
      </c>
      <c r="K746" s="145" t="s">
        <v>29</v>
      </c>
      <c r="L746" s="145" t="s">
        <v>204</v>
      </c>
      <c r="M746" s="364"/>
      <c r="N746" s="365"/>
      <c r="O746" s="365"/>
      <c r="P746" s="366"/>
    </row>
    <row r="747" spans="1:16" x14ac:dyDescent="0.2">
      <c r="A747" s="145">
        <v>108</v>
      </c>
      <c r="B747" s="145" t="s">
        <v>700</v>
      </c>
      <c r="C747" s="104" t="s">
        <v>1056</v>
      </c>
      <c r="D747" s="148">
        <v>37395</v>
      </c>
      <c r="E747" s="148">
        <v>37502</v>
      </c>
      <c r="F747" s="145"/>
      <c r="G747" s="145"/>
      <c r="H747" s="145"/>
      <c r="I747" s="145"/>
      <c r="J747" s="145">
        <v>192</v>
      </c>
      <c r="K747" s="145" t="s">
        <v>29</v>
      </c>
      <c r="L747" s="145" t="s">
        <v>204</v>
      </c>
      <c r="M747" s="364"/>
      <c r="N747" s="365"/>
      <c r="O747" s="365"/>
      <c r="P747" s="366"/>
    </row>
    <row r="748" spans="1:16" x14ac:dyDescent="0.2">
      <c r="A748" s="145">
        <v>109</v>
      </c>
      <c r="B748" s="145" t="s">
        <v>700</v>
      </c>
      <c r="C748" s="104" t="s">
        <v>1057</v>
      </c>
      <c r="D748" s="148">
        <v>37137</v>
      </c>
      <c r="E748" s="148">
        <v>37088</v>
      </c>
      <c r="F748" s="145"/>
      <c r="G748" s="145"/>
      <c r="H748" s="145"/>
      <c r="I748" s="145"/>
      <c r="J748" s="145">
        <v>200</v>
      </c>
      <c r="K748" s="145" t="s">
        <v>29</v>
      </c>
      <c r="L748" s="145" t="s">
        <v>204</v>
      </c>
      <c r="M748" s="364"/>
      <c r="N748" s="365"/>
      <c r="O748" s="365"/>
      <c r="P748" s="366"/>
    </row>
    <row r="749" spans="1:16" x14ac:dyDescent="0.2">
      <c r="A749" s="145">
        <v>110</v>
      </c>
      <c r="B749" s="145" t="s">
        <v>700</v>
      </c>
      <c r="C749" s="104" t="s">
        <v>1058</v>
      </c>
      <c r="D749" s="148">
        <v>37088</v>
      </c>
      <c r="E749" s="148">
        <v>37083</v>
      </c>
      <c r="F749" s="145"/>
      <c r="G749" s="145"/>
      <c r="H749" s="145"/>
      <c r="I749" s="145"/>
      <c r="J749" s="145">
        <v>194</v>
      </c>
      <c r="K749" s="145" t="s">
        <v>29</v>
      </c>
      <c r="L749" s="145" t="s">
        <v>204</v>
      </c>
      <c r="M749" s="364"/>
      <c r="N749" s="365"/>
      <c r="O749" s="365"/>
      <c r="P749" s="366"/>
    </row>
    <row r="750" spans="1:16" x14ac:dyDescent="0.2">
      <c r="A750" s="145">
        <v>111</v>
      </c>
      <c r="B750" s="145" t="s">
        <v>700</v>
      </c>
      <c r="C750" s="104" t="s">
        <v>1059</v>
      </c>
      <c r="D750" s="148">
        <v>37358</v>
      </c>
      <c r="E750" s="148">
        <v>37792</v>
      </c>
      <c r="F750" s="145"/>
      <c r="G750" s="145"/>
      <c r="H750" s="145"/>
      <c r="I750" s="145">
        <v>5</v>
      </c>
      <c r="J750" s="145">
        <v>191</v>
      </c>
      <c r="K750" s="145" t="s">
        <v>29</v>
      </c>
      <c r="L750" s="145" t="s">
        <v>204</v>
      </c>
      <c r="M750" s="364"/>
      <c r="N750" s="365"/>
      <c r="O750" s="365"/>
      <c r="P750" s="366"/>
    </row>
    <row r="751" spans="1:16" x14ac:dyDescent="0.2">
      <c r="A751" s="145">
        <v>112</v>
      </c>
      <c r="B751" s="145" t="s">
        <v>700</v>
      </c>
      <c r="C751" s="104" t="s">
        <v>1060</v>
      </c>
      <c r="D751" s="148">
        <v>37792</v>
      </c>
      <c r="E751" s="148">
        <v>37690</v>
      </c>
      <c r="F751" s="145"/>
      <c r="G751" s="145"/>
      <c r="H751" s="145"/>
      <c r="I751" s="145"/>
      <c r="J751" s="145">
        <v>196</v>
      </c>
      <c r="K751" s="145" t="s">
        <v>29</v>
      </c>
      <c r="L751" s="145" t="s">
        <v>204</v>
      </c>
      <c r="M751" s="364"/>
      <c r="N751" s="365"/>
      <c r="O751" s="365"/>
      <c r="P751" s="366"/>
    </row>
    <row r="752" spans="1:16" x14ac:dyDescent="0.2">
      <c r="A752" s="145">
        <v>113</v>
      </c>
      <c r="B752" s="145" t="s">
        <v>700</v>
      </c>
      <c r="C752" s="104" t="s">
        <v>1061</v>
      </c>
      <c r="D752" s="148">
        <v>37720</v>
      </c>
      <c r="E752" s="148">
        <v>36935</v>
      </c>
      <c r="F752" s="145"/>
      <c r="G752" s="145"/>
      <c r="H752" s="145"/>
      <c r="I752" s="145"/>
      <c r="J752" s="145">
        <v>193</v>
      </c>
      <c r="K752" s="145" t="s">
        <v>29</v>
      </c>
      <c r="L752" s="145" t="s">
        <v>204</v>
      </c>
      <c r="M752" s="364"/>
      <c r="N752" s="365"/>
      <c r="O752" s="365"/>
      <c r="P752" s="366"/>
    </row>
    <row r="753" spans="1:16" x14ac:dyDescent="0.2">
      <c r="A753" s="145">
        <v>114</v>
      </c>
      <c r="B753" s="145" t="s">
        <v>700</v>
      </c>
      <c r="C753" s="104" t="s">
        <v>1062</v>
      </c>
      <c r="D753" s="148">
        <v>37117</v>
      </c>
      <c r="E753" s="148">
        <v>37104</v>
      </c>
      <c r="F753" s="145"/>
      <c r="G753" s="145"/>
      <c r="H753" s="145"/>
      <c r="I753" s="145"/>
      <c r="J753" s="145">
        <v>197</v>
      </c>
      <c r="K753" s="145" t="s">
        <v>29</v>
      </c>
      <c r="L753" s="145" t="s">
        <v>204</v>
      </c>
      <c r="M753" s="364"/>
      <c r="N753" s="365"/>
      <c r="O753" s="365"/>
      <c r="P753" s="366"/>
    </row>
    <row r="754" spans="1:16" x14ac:dyDescent="0.2">
      <c r="A754" s="145">
        <v>115</v>
      </c>
      <c r="B754" s="145" t="s">
        <v>700</v>
      </c>
      <c r="C754" s="104" t="s">
        <v>1063</v>
      </c>
      <c r="D754" s="148">
        <v>37104</v>
      </c>
      <c r="E754" s="148">
        <v>37113</v>
      </c>
      <c r="F754" s="145"/>
      <c r="G754" s="145"/>
      <c r="H754" s="145"/>
      <c r="I754" s="145"/>
      <c r="J754" s="145">
        <v>197</v>
      </c>
      <c r="K754" s="145" t="s">
        <v>29</v>
      </c>
      <c r="L754" s="145" t="s">
        <v>204</v>
      </c>
      <c r="M754" s="364"/>
      <c r="N754" s="365"/>
      <c r="O754" s="365"/>
      <c r="P754" s="366"/>
    </row>
    <row r="755" spans="1:16" x14ac:dyDescent="0.2">
      <c r="A755" s="145">
        <v>116</v>
      </c>
      <c r="B755" s="145" t="s">
        <v>700</v>
      </c>
      <c r="C755" s="104" t="s">
        <v>1065</v>
      </c>
      <c r="D755" s="148">
        <v>37113</v>
      </c>
      <c r="E755" s="148">
        <v>37083</v>
      </c>
      <c r="F755" s="145"/>
      <c r="G755" s="145"/>
      <c r="H755" s="145"/>
      <c r="I755" s="145">
        <v>5</v>
      </c>
      <c r="J755" s="145">
        <v>195</v>
      </c>
      <c r="K755" s="145" t="s">
        <v>29</v>
      </c>
      <c r="L755" s="145" t="s">
        <v>204</v>
      </c>
      <c r="M755" s="364"/>
      <c r="N755" s="365"/>
      <c r="O755" s="365"/>
      <c r="P755" s="366"/>
    </row>
    <row r="756" spans="1:16" x14ac:dyDescent="0.2">
      <c r="A756" s="145">
        <v>117</v>
      </c>
      <c r="B756" s="145" t="s">
        <v>700</v>
      </c>
      <c r="C756" s="104" t="s">
        <v>1066</v>
      </c>
      <c r="D756" s="148">
        <v>37083</v>
      </c>
      <c r="E756" s="148">
        <v>37117</v>
      </c>
      <c r="F756" s="145"/>
      <c r="G756" s="145"/>
      <c r="H756" s="145"/>
      <c r="I756" s="145"/>
      <c r="J756" s="145">
        <v>194</v>
      </c>
      <c r="K756" s="145" t="s">
        <v>29</v>
      </c>
      <c r="L756" s="145" t="s">
        <v>204</v>
      </c>
      <c r="M756" s="364"/>
      <c r="N756" s="365"/>
      <c r="O756" s="365"/>
      <c r="P756" s="366"/>
    </row>
    <row r="757" spans="1:16" x14ac:dyDescent="0.2">
      <c r="A757" s="145">
        <v>118</v>
      </c>
      <c r="B757" s="145" t="s">
        <v>700</v>
      </c>
      <c r="C757" s="104" t="s">
        <v>1067</v>
      </c>
      <c r="D757" s="148">
        <v>37083</v>
      </c>
      <c r="E757" s="148">
        <v>37128</v>
      </c>
      <c r="F757" s="145"/>
      <c r="G757" s="145"/>
      <c r="H757" s="145"/>
      <c r="I757" s="145"/>
      <c r="J757" s="145">
        <v>191</v>
      </c>
      <c r="K757" s="145" t="s">
        <v>29</v>
      </c>
      <c r="L757" s="145" t="s">
        <v>204</v>
      </c>
      <c r="M757" s="364"/>
      <c r="N757" s="365"/>
      <c r="O757" s="365"/>
      <c r="P757" s="366"/>
    </row>
    <row r="758" spans="1:16" x14ac:dyDescent="0.2">
      <c r="A758" s="145">
        <v>119</v>
      </c>
      <c r="B758" s="145" t="s">
        <v>700</v>
      </c>
      <c r="C758" s="104" t="s">
        <v>1068</v>
      </c>
      <c r="D758" s="148">
        <v>37128</v>
      </c>
      <c r="E758" s="148">
        <v>37130</v>
      </c>
      <c r="F758" s="145"/>
      <c r="G758" s="145"/>
      <c r="H758" s="145"/>
      <c r="I758" s="145"/>
      <c r="J758" s="145">
        <v>193</v>
      </c>
      <c r="K758" s="145" t="s">
        <v>29</v>
      </c>
      <c r="L758" s="145" t="s">
        <v>204</v>
      </c>
      <c r="M758" s="364"/>
      <c r="N758" s="365"/>
      <c r="O758" s="365"/>
      <c r="P758" s="366"/>
    </row>
    <row r="759" spans="1:16" x14ac:dyDescent="0.2">
      <c r="A759" s="145">
        <v>120</v>
      </c>
      <c r="B759" s="145" t="s">
        <v>700</v>
      </c>
      <c r="C759" s="104" t="s">
        <v>1069</v>
      </c>
      <c r="D759" s="148">
        <v>37130</v>
      </c>
      <c r="E759" s="148">
        <v>37128</v>
      </c>
      <c r="F759" s="145"/>
      <c r="G759" s="145"/>
      <c r="H759" s="145"/>
      <c r="I759" s="145"/>
      <c r="J759" s="145">
        <v>195</v>
      </c>
      <c r="K759" s="145" t="s">
        <v>29</v>
      </c>
      <c r="L759" s="145" t="s">
        <v>204</v>
      </c>
      <c r="M759" s="367"/>
      <c r="N759" s="367"/>
      <c r="O759" s="367"/>
      <c r="P759" s="367"/>
    </row>
    <row r="760" spans="1:16" x14ac:dyDescent="0.2">
      <c r="A760" s="15"/>
      <c r="B760" s="15"/>
      <c r="C760" s="16"/>
    </row>
    <row r="761" spans="1:16" x14ac:dyDescent="0.2">
      <c r="A761" s="368" t="s">
        <v>105</v>
      </c>
      <c r="B761" s="368"/>
      <c r="C761" s="369" t="s">
        <v>106</v>
      </c>
      <c r="D761" s="370"/>
      <c r="E761" s="371"/>
      <c r="F761" s="359" t="s">
        <v>107</v>
      </c>
      <c r="G761" s="359"/>
      <c r="H761" s="359"/>
      <c r="I761" s="360"/>
      <c r="J761" s="360"/>
      <c r="K761" s="360"/>
      <c r="L761" s="360"/>
    </row>
    <row r="762" spans="1:16" x14ac:dyDescent="0.2">
      <c r="A762" s="359" t="s">
        <v>108</v>
      </c>
      <c r="B762" s="359"/>
      <c r="C762" s="360"/>
      <c r="D762" s="360"/>
      <c r="E762" s="360"/>
      <c r="F762" s="359" t="s">
        <v>108</v>
      </c>
      <c r="G762" s="359"/>
      <c r="H762" s="359"/>
      <c r="I762" s="360"/>
      <c r="J762" s="360"/>
      <c r="K762" s="360"/>
      <c r="L762" s="360"/>
    </row>
    <row r="763" spans="1:16" x14ac:dyDescent="0.2">
      <c r="A763" s="359" t="s">
        <v>109</v>
      </c>
      <c r="B763" s="359"/>
      <c r="C763" s="360"/>
      <c r="D763" s="360"/>
      <c r="E763" s="360"/>
      <c r="F763" s="359" t="s">
        <v>109</v>
      </c>
      <c r="G763" s="359"/>
      <c r="H763" s="359"/>
      <c r="I763" s="360"/>
      <c r="J763" s="360"/>
      <c r="K763" s="360"/>
      <c r="L763" s="360"/>
    </row>
    <row r="764" spans="1:16" x14ac:dyDescent="0.2">
      <c r="A764" s="359" t="s">
        <v>110</v>
      </c>
      <c r="B764" s="359"/>
      <c r="C764" s="360" t="s">
        <v>958</v>
      </c>
      <c r="D764" s="360"/>
      <c r="E764" s="360"/>
      <c r="F764" s="359" t="s">
        <v>110</v>
      </c>
      <c r="G764" s="359"/>
      <c r="H764" s="359"/>
      <c r="I764" s="360"/>
      <c r="J764" s="360"/>
      <c r="K764" s="360"/>
      <c r="L764" s="360"/>
    </row>
    <row r="765" spans="1:16" x14ac:dyDescent="0.2">
      <c r="A765" s="1" t="s">
        <v>111</v>
      </c>
    </row>
  </sheetData>
  <mergeCells count="240">
    <mergeCell ref="Q6:Q7"/>
    <mergeCell ref="Q8:Q434"/>
    <mergeCell ref="Q454:Q455"/>
    <mergeCell ref="Q456:Q515"/>
    <mergeCell ref="Q531:Q532"/>
    <mergeCell ref="Q533:Q539"/>
    <mergeCell ref="Q555:Q556"/>
    <mergeCell ref="A1:B3"/>
    <mergeCell ref="C1:L3"/>
    <mergeCell ref="M1:P1"/>
    <mergeCell ref="M2:P2"/>
    <mergeCell ref="M3:P3"/>
    <mergeCell ref="A4:L4"/>
    <mergeCell ref="M4:P4"/>
    <mergeCell ref="A5:L5"/>
    <mergeCell ref="A6:A7"/>
    <mergeCell ref="B6:B7"/>
    <mergeCell ref="C6:C7"/>
    <mergeCell ref="D6:E6"/>
    <mergeCell ref="F6:I6"/>
    <mergeCell ref="J6:J7"/>
    <mergeCell ref="K6:K7"/>
    <mergeCell ref="L6:L7"/>
    <mergeCell ref="M96:P103"/>
    <mergeCell ref="M104:P117"/>
    <mergeCell ref="M74:P79"/>
    <mergeCell ref="M80:P95"/>
    <mergeCell ref="M52:P55"/>
    <mergeCell ref="M56:P73"/>
    <mergeCell ref="M30:P31"/>
    <mergeCell ref="M32:P51"/>
    <mergeCell ref="M6:P7"/>
    <mergeCell ref="M8:P29"/>
    <mergeCell ref="M197:P200"/>
    <mergeCell ref="M184:P195"/>
    <mergeCell ref="M196:P196"/>
    <mergeCell ref="M162:P179"/>
    <mergeCell ref="M180:P183"/>
    <mergeCell ref="M140:P150"/>
    <mergeCell ref="M151:P158"/>
    <mergeCell ref="M159:P161"/>
    <mergeCell ref="M118:P127"/>
    <mergeCell ref="M128:P139"/>
    <mergeCell ref="M276:P280"/>
    <mergeCell ref="M281:P290"/>
    <mergeCell ref="M261:P275"/>
    <mergeCell ref="M246:P260"/>
    <mergeCell ref="M231:P240"/>
    <mergeCell ref="M241:P245"/>
    <mergeCell ref="M216:P220"/>
    <mergeCell ref="M221:P230"/>
    <mergeCell ref="M201:P215"/>
    <mergeCell ref="M365:P374"/>
    <mergeCell ref="M375:P379"/>
    <mergeCell ref="M350:P354"/>
    <mergeCell ref="M355:P364"/>
    <mergeCell ref="M335:P349"/>
    <mergeCell ref="M321:P334"/>
    <mergeCell ref="M306:P320"/>
    <mergeCell ref="M291:P300"/>
    <mergeCell ref="M301:P305"/>
    <mergeCell ref="M425:P434"/>
    <mergeCell ref="M435:P435"/>
    <mergeCell ref="M436:P436"/>
    <mergeCell ref="M437:P437"/>
    <mergeCell ref="M438:P438"/>
    <mergeCell ref="M410:P414"/>
    <mergeCell ref="M415:P424"/>
    <mergeCell ref="M395:P409"/>
    <mergeCell ref="M380:P394"/>
    <mergeCell ref="A442:B442"/>
    <mergeCell ref="C442:E442"/>
    <mergeCell ref="F442:H442"/>
    <mergeCell ref="I442:L442"/>
    <mergeCell ref="A443:B443"/>
    <mergeCell ref="C443:E443"/>
    <mergeCell ref="F443:H443"/>
    <mergeCell ref="I443:L443"/>
    <mergeCell ref="M439:P439"/>
    <mergeCell ref="A440:B440"/>
    <mergeCell ref="C440:E440"/>
    <mergeCell ref="F440:H440"/>
    <mergeCell ref="I440:L440"/>
    <mergeCell ref="A441:B441"/>
    <mergeCell ref="C441:E441"/>
    <mergeCell ref="F441:H441"/>
    <mergeCell ref="I441:L441"/>
    <mergeCell ref="A450:P450"/>
    <mergeCell ref="A451:C451"/>
    <mergeCell ref="D451:L451"/>
    <mergeCell ref="M451:O451"/>
    <mergeCell ref="P451:P452"/>
    <mergeCell ref="A452:C452"/>
    <mergeCell ref="D452:L452"/>
    <mergeCell ref="M446:P446"/>
    <mergeCell ref="C447:L447"/>
    <mergeCell ref="M447:P447"/>
    <mergeCell ref="C448:L449"/>
    <mergeCell ref="M448:P448"/>
    <mergeCell ref="M449:P449"/>
    <mergeCell ref="A446:B449"/>
    <mergeCell ref="C446:L446"/>
    <mergeCell ref="A453:C453"/>
    <mergeCell ref="D453:L453"/>
    <mergeCell ref="A454:A455"/>
    <mergeCell ref="B454:B455"/>
    <mergeCell ref="C454:C455"/>
    <mergeCell ref="D454:E454"/>
    <mergeCell ref="F454:I454"/>
    <mergeCell ref="J454:J455"/>
    <mergeCell ref="K454:K455"/>
    <mergeCell ref="L454:L455"/>
    <mergeCell ref="M501:P505"/>
    <mergeCell ref="M506:P515"/>
    <mergeCell ref="A517:B517"/>
    <mergeCell ref="C517:E517"/>
    <mergeCell ref="F517:H517"/>
    <mergeCell ref="I517:L517"/>
    <mergeCell ref="M486:P500"/>
    <mergeCell ref="M471:P485"/>
    <mergeCell ref="M454:P455"/>
    <mergeCell ref="M456:P470"/>
    <mergeCell ref="A520:B520"/>
    <mergeCell ref="C520:E520"/>
    <mergeCell ref="F520:H520"/>
    <mergeCell ref="I520:L520"/>
    <mergeCell ref="A518:B518"/>
    <mergeCell ref="C518:E518"/>
    <mergeCell ref="F518:H518"/>
    <mergeCell ref="I518:L518"/>
    <mergeCell ref="A519:B519"/>
    <mergeCell ref="C519:E519"/>
    <mergeCell ref="F519:H519"/>
    <mergeCell ref="I519:L519"/>
    <mergeCell ref="A527:P527"/>
    <mergeCell ref="A528:C528"/>
    <mergeCell ref="D528:L528"/>
    <mergeCell ref="M528:O528"/>
    <mergeCell ref="P528:P529"/>
    <mergeCell ref="A529:C529"/>
    <mergeCell ref="D529:L529"/>
    <mergeCell ref="M523:P523"/>
    <mergeCell ref="C524:L524"/>
    <mergeCell ref="M524:P524"/>
    <mergeCell ref="C525:L526"/>
    <mergeCell ref="M525:P525"/>
    <mergeCell ref="M526:P526"/>
    <mergeCell ref="A523:B526"/>
    <mergeCell ref="C523:L523"/>
    <mergeCell ref="M531:P532"/>
    <mergeCell ref="M533:P539"/>
    <mergeCell ref="A541:B541"/>
    <mergeCell ref="C541:E541"/>
    <mergeCell ref="F541:H541"/>
    <mergeCell ref="I541:L541"/>
    <mergeCell ref="A530:C530"/>
    <mergeCell ref="D530:L530"/>
    <mergeCell ref="A531:A532"/>
    <mergeCell ref="B531:B532"/>
    <mergeCell ref="C531:C532"/>
    <mergeCell ref="D531:E531"/>
    <mergeCell ref="F531:I531"/>
    <mergeCell ref="J531:J532"/>
    <mergeCell ref="K531:K532"/>
    <mergeCell ref="L531:L532"/>
    <mergeCell ref="A544:B544"/>
    <mergeCell ref="C544:E544"/>
    <mergeCell ref="F544:H544"/>
    <mergeCell ref="I544:L544"/>
    <mergeCell ref="A547:B550"/>
    <mergeCell ref="C547:L547"/>
    <mergeCell ref="A542:B542"/>
    <mergeCell ref="C542:E542"/>
    <mergeCell ref="F542:H542"/>
    <mergeCell ref="I542:L542"/>
    <mergeCell ref="A543:B543"/>
    <mergeCell ref="C543:E543"/>
    <mergeCell ref="F543:H543"/>
    <mergeCell ref="I543:L543"/>
    <mergeCell ref="A551:P551"/>
    <mergeCell ref="A552:C552"/>
    <mergeCell ref="D552:L552"/>
    <mergeCell ref="M552:O552"/>
    <mergeCell ref="P552:P553"/>
    <mergeCell ref="A553:C553"/>
    <mergeCell ref="D553:L553"/>
    <mergeCell ref="M547:P547"/>
    <mergeCell ref="C548:L548"/>
    <mergeCell ref="M548:P548"/>
    <mergeCell ref="C549:L550"/>
    <mergeCell ref="M549:P549"/>
    <mergeCell ref="M550:P550"/>
    <mergeCell ref="M612:P619"/>
    <mergeCell ref="M597:P611"/>
    <mergeCell ref="M582:P596"/>
    <mergeCell ref="M567:P576"/>
    <mergeCell ref="M577:P581"/>
    <mergeCell ref="M555:P556"/>
    <mergeCell ref="M557:P566"/>
    <mergeCell ref="A554:C554"/>
    <mergeCell ref="D554:L554"/>
    <mergeCell ref="A555:A556"/>
    <mergeCell ref="B555:B556"/>
    <mergeCell ref="C555:C556"/>
    <mergeCell ref="D555:E555"/>
    <mergeCell ref="F555:I555"/>
    <mergeCell ref="J555:J556"/>
    <mergeCell ref="K555:K556"/>
    <mergeCell ref="L555:L556"/>
    <mergeCell ref="M700:P714"/>
    <mergeCell ref="M685:P699"/>
    <mergeCell ref="M670:P679"/>
    <mergeCell ref="M680:P684"/>
    <mergeCell ref="M657:P659"/>
    <mergeCell ref="M660:P669"/>
    <mergeCell ref="M650:P656"/>
    <mergeCell ref="M635:P649"/>
    <mergeCell ref="M620:P629"/>
    <mergeCell ref="M630:P634"/>
    <mergeCell ref="M745:P759"/>
    <mergeCell ref="A761:B761"/>
    <mergeCell ref="C761:E761"/>
    <mergeCell ref="F761:H761"/>
    <mergeCell ref="I761:L761"/>
    <mergeCell ref="M730:P739"/>
    <mergeCell ref="M740:P744"/>
    <mergeCell ref="M715:P719"/>
    <mergeCell ref="M720:P729"/>
    <mergeCell ref="A764:B764"/>
    <mergeCell ref="C764:E764"/>
    <mergeCell ref="F764:H764"/>
    <mergeCell ref="I764:L764"/>
    <mergeCell ref="A762:B762"/>
    <mergeCell ref="C762:E762"/>
    <mergeCell ref="F762:H762"/>
    <mergeCell ref="I762:L762"/>
    <mergeCell ref="A763:B763"/>
    <mergeCell ref="C763:E763"/>
    <mergeCell ref="F763:H763"/>
    <mergeCell ref="I763:L763"/>
  </mergeCells>
  <pageMargins left="1.3385826771653544" right="0.35433070866141736" top="0.98425196850393704" bottom="0.98425196850393704" header="0" footer="0"/>
  <pageSetup paperSize="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Q700"/>
  <sheetViews>
    <sheetView zoomScale="86" zoomScaleNormal="86" workbookViewId="0">
      <selection activeCell="B8" sqref="B8"/>
    </sheetView>
  </sheetViews>
  <sheetFormatPr baseColWidth="10" defaultRowHeight="12.75" x14ac:dyDescent="0.2"/>
  <cols>
    <col min="1" max="1" width="7.7109375" style="1" customWidth="1"/>
    <col min="2" max="2" width="12" style="1" customWidth="1"/>
    <col min="3" max="3" width="39.28515625" style="1" customWidth="1"/>
    <col min="4" max="4" width="9.5703125" style="30" customWidth="1"/>
    <col min="5" max="5" width="10.570312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5" width="5.140625" style="5" customWidth="1"/>
    <col min="16" max="16" width="11.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20.100000000000001" customHeight="1" x14ac:dyDescent="0.2">
      <c r="A1" s="401" t="s">
        <v>0</v>
      </c>
      <c r="B1" s="402"/>
      <c r="C1" s="380" t="s">
        <v>1</v>
      </c>
      <c r="D1" s="380"/>
      <c r="E1" s="380"/>
      <c r="F1" s="380"/>
      <c r="G1" s="380"/>
      <c r="H1" s="380"/>
      <c r="I1" s="380"/>
      <c r="J1" s="380"/>
      <c r="K1" s="380"/>
      <c r="L1" s="380"/>
      <c r="M1" s="498" t="s">
        <v>2</v>
      </c>
      <c r="N1" s="498"/>
      <c r="O1" s="498"/>
      <c r="P1" s="498"/>
    </row>
    <row r="2" spans="1:17" ht="20.100000000000001" customHeight="1" x14ac:dyDescent="0.2">
      <c r="A2" s="403"/>
      <c r="B2" s="404"/>
      <c r="C2" s="380"/>
      <c r="D2" s="380"/>
      <c r="E2" s="380"/>
      <c r="F2" s="380"/>
      <c r="G2" s="380"/>
      <c r="H2" s="380"/>
      <c r="I2" s="380"/>
      <c r="J2" s="380"/>
      <c r="K2" s="380"/>
      <c r="L2" s="380"/>
      <c r="M2" s="498" t="s">
        <v>3</v>
      </c>
      <c r="N2" s="498"/>
      <c r="O2" s="498"/>
      <c r="P2" s="498"/>
    </row>
    <row r="3" spans="1:17" ht="20.100000000000001" customHeight="1" x14ac:dyDescent="0.2">
      <c r="A3" s="405"/>
      <c r="B3" s="406"/>
      <c r="C3" s="380"/>
      <c r="D3" s="380"/>
      <c r="E3" s="380"/>
      <c r="F3" s="380"/>
      <c r="G3" s="380"/>
      <c r="H3" s="380"/>
      <c r="I3" s="380"/>
      <c r="J3" s="380"/>
      <c r="K3" s="380"/>
      <c r="L3" s="380"/>
      <c r="M3" s="498" t="s">
        <v>4</v>
      </c>
      <c r="N3" s="498"/>
      <c r="O3" s="498"/>
      <c r="P3" s="498"/>
    </row>
    <row r="4" spans="1:17" x14ac:dyDescent="0.2">
      <c r="A4" s="507" t="s">
        <v>5</v>
      </c>
      <c r="B4" s="508"/>
      <c r="C4" s="508"/>
      <c r="D4" s="508"/>
      <c r="E4" s="508"/>
      <c r="F4" s="508"/>
      <c r="G4" s="508"/>
      <c r="H4" s="508"/>
      <c r="I4" s="508"/>
      <c r="J4" s="508"/>
      <c r="K4" s="508"/>
      <c r="L4" s="509"/>
      <c r="M4" s="510" t="s">
        <v>6</v>
      </c>
      <c r="N4" s="510"/>
      <c r="O4" s="510"/>
      <c r="P4" s="510"/>
    </row>
    <row r="5" spans="1:17" ht="25.5" x14ac:dyDescent="0.2">
      <c r="A5" s="507" t="s">
        <v>48</v>
      </c>
      <c r="B5" s="508"/>
      <c r="C5" s="508"/>
      <c r="D5" s="508"/>
      <c r="E5" s="508"/>
      <c r="F5" s="508"/>
      <c r="G5" s="508"/>
      <c r="H5" s="508"/>
      <c r="I5" s="508"/>
      <c r="J5" s="508"/>
      <c r="K5" s="508"/>
      <c r="L5" s="509"/>
      <c r="M5" s="7" t="s">
        <v>8</v>
      </c>
      <c r="N5" s="7" t="s">
        <v>9</v>
      </c>
      <c r="O5" s="7" t="s">
        <v>10</v>
      </c>
      <c r="P5" s="7" t="s">
        <v>11</v>
      </c>
    </row>
    <row r="6" spans="1:17" x14ac:dyDescent="0.2">
      <c r="A6" s="499" t="s">
        <v>34</v>
      </c>
      <c r="B6" s="511" t="s">
        <v>13</v>
      </c>
      <c r="C6" s="513" t="s">
        <v>14</v>
      </c>
      <c r="D6" s="466" t="s">
        <v>15</v>
      </c>
      <c r="E6" s="467"/>
      <c r="F6" s="407" t="s">
        <v>16</v>
      </c>
      <c r="G6" s="407"/>
      <c r="H6" s="407"/>
      <c r="I6" s="407"/>
      <c r="J6" s="499" t="s">
        <v>35</v>
      </c>
      <c r="K6" s="511" t="s">
        <v>18</v>
      </c>
      <c r="L6" s="499" t="s">
        <v>19</v>
      </c>
      <c r="M6" s="501" t="s">
        <v>20</v>
      </c>
      <c r="N6" s="502"/>
      <c r="O6" s="502"/>
      <c r="P6" s="503"/>
    </row>
    <row r="7" spans="1:17" x14ac:dyDescent="0.2">
      <c r="A7" s="500"/>
      <c r="B7" s="512"/>
      <c r="C7" s="514"/>
      <c r="D7" s="29" t="s">
        <v>21</v>
      </c>
      <c r="E7" s="29" t="s">
        <v>22</v>
      </c>
      <c r="F7" s="4" t="s">
        <v>23</v>
      </c>
      <c r="G7" s="4" t="s">
        <v>24</v>
      </c>
      <c r="H7" s="4" t="s">
        <v>25</v>
      </c>
      <c r="I7" s="4" t="s">
        <v>36</v>
      </c>
      <c r="J7" s="500"/>
      <c r="K7" s="512"/>
      <c r="L7" s="500"/>
      <c r="M7" s="504"/>
      <c r="N7" s="505"/>
      <c r="O7" s="505"/>
      <c r="P7" s="506"/>
    </row>
    <row r="8" spans="1:17" x14ac:dyDescent="0.2">
      <c r="A8" s="129">
        <v>190</v>
      </c>
      <c r="B8" s="129" t="s">
        <v>57</v>
      </c>
      <c r="C8" s="129" t="s">
        <v>56</v>
      </c>
      <c r="D8" s="130">
        <v>2003</v>
      </c>
      <c r="E8" s="130">
        <v>2003</v>
      </c>
      <c r="F8" s="131" t="s">
        <v>44</v>
      </c>
      <c r="G8" s="129"/>
      <c r="H8" s="129"/>
      <c r="I8" s="129" t="s">
        <v>39</v>
      </c>
      <c r="J8" s="129">
        <v>197</v>
      </c>
      <c r="K8" s="129" t="s">
        <v>29</v>
      </c>
      <c r="L8" s="132" t="s">
        <v>30</v>
      </c>
      <c r="M8" s="364"/>
      <c r="N8" s="365"/>
      <c r="O8" s="365"/>
      <c r="P8" s="366"/>
    </row>
    <row r="9" spans="1:17" x14ac:dyDescent="0.2">
      <c r="A9" s="129">
        <v>191</v>
      </c>
      <c r="B9" s="129" t="s">
        <v>57</v>
      </c>
      <c r="C9" s="129" t="s">
        <v>56</v>
      </c>
      <c r="D9" s="130">
        <v>2003</v>
      </c>
      <c r="E9" s="130">
        <v>2003</v>
      </c>
      <c r="F9" s="131" t="s">
        <v>44</v>
      </c>
      <c r="G9" s="129"/>
      <c r="H9" s="129"/>
      <c r="I9" s="129" t="s">
        <v>39</v>
      </c>
      <c r="J9" s="129">
        <v>194</v>
      </c>
      <c r="K9" s="129" t="s">
        <v>29</v>
      </c>
      <c r="L9" s="132" t="s">
        <v>30</v>
      </c>
      <c r="M9" s="364"/>
      <c r="N9" s="365"/>
      <c r="O9" s="365"/>
      <c r="P9" s="366"/>
    </row>
    <row r="10" spans="1:17" x14ac:dyDescent="0.2">
      <c r="A10" s="129">
        <v>192</v>
      </c>
      <c r="B10" s="129" t="s">
        <v>57</v>
      </c>
      <c r="C10" s="129" t="s">
        <v>56</v>
      </c>
      <c r="D10" s="130">
        <v>2003</v>
      </c>
      <c r="E10" s="130">
        <v>2003</v>
      </c>
      <c r="F10" s="131" t="s">
        <v>44</v>
      </c>
      <c r="G10" s="129"/>
      <c r="H10" s="129"/>
      <c r="I10" s="129" t="s">
        <v>39</v>
      </c>
      <c r="J10" s="129">
        <v>192</v>
      </c>
      <c r="K10" s="129" t="s">
        <v>29</v>
      </c>
      <c r="L10" s="132" t="s">
        <v>30</v>
      </c>
      <c r="M10" s="364"/>
      <c r="N10" s="365"/>
      <c r="O10" s="365"/>
      <c r="P10" s="366"/>
    </row>
    <row r="11" spans="1:17" x14ac:dyDescent="0.2">
      <c r="A11" s="129">
        <v>193</v>
      </c>
      <c r="B11" s="129" t="s">
        <v>57</v>
      </c>
      <c r="C11" s="129" t="s">
        <v>56</v>
      </c>
      <c r="D11" s="130">
        <v>2003</v>
      </c>
      <c r="E11" s="130">
        <v>2003</v>
      </c>
      <c r="F11" s="131" t="s">
        <v>44</v>
      </c>
      <c r="G11" s="129"/>
      <c r="H11" s="129"/>
      <c r="I11" s="129" t="s">
        <v>39</v>
      </c>
      <c r="J11" s="129">
        <v>194</v>
      </c>
      <c r="K11" s="129" t="s">
        <v>29</v>
      </c>
      <c r="L11" s="132" t="s">
        <v>30</v>
      </c>
      <c r="M11" s="364"/>
      <c r="N11" s="365"/>
      <c r="O11" s="365"/>
      <c r="P11" s="366"/>
    </row>
    <row r="12" spans="1:17" x14ac:dyDescent="0.2">
      <c r="A12" s="129">
        <v>194</v>
      </c>
      <c r="B12" s="129" t="s">
        <v>57</v>
      </c>
      <c r="C12" s="129" t="s">
        <v>56</v>
      </c>
      <c r="D12" s="130">
        <v>2003</v>
      </c>
      <c r="E12" s="130">
        <v>2003</v>
      </c>
      <c r="F12" s="131" t="s">
        <v>44</v>
      </c>
      <c r="G12" s="129"/>
      <c r="H12" s="129"/>
      <c r="I12" s="129" t="s">
        <v>39</v>
      </c>
      <c r="J12" s="129">
        <v>197</v>
      </c>
      <c r="K12" s="129" t="s">
        <v>29</v>
      </c>
      <c r="L12" s="132" t="s">
        <v>30</v>
      </c>
      <c r="M12" s="364"/>
      <c r="N12" s="365"/>
      <c r="O12" s="365"/>
      <c r="P12" s="366"/>
    </row>
    <row r="13" spans="1:17" x14ac:dyDescent="0.2">
      <c r="A13" s="129">
        <v>195</v>
      </c>
      <c r="B13" s="129" t="s">
        <v>57</v>
      </c>
      <c r="C13" s="129" t="s">
        <v>56</v>
      </c>
      <c r="D13" s="130">
        <v>2003</v>
      </c>
      <c r="E13" s="130">
        <v>2003</v>
      </c>
      <c r="F13" s="131" t="s">
        <v>44</v>
      </c>
      <c r="G13" s="129"/>
      <c r="H13" s="129"/>
      <c r="I13" s="129" t="s">
        <v>39</v>
      </c>
      <c r="J13" s="129">
        <v>195</v>
      </c>
      <c r="K13" s="129" t="s">
        <v>29</v>
      </c>
      <c r="L13" s="132" t="s">
        <v>30</v>
      </c>
      <c r="M13" s="364"/>
      <c r="N13" s="365"/>
      <c r="O13" s="365"/>
      <c r="P13" s="366"/>
    </row>
    <row r="14" spans="1:17" x14ac:dyDescent="0.2">
      <c r="A14" s="129">
        <v>196</v>
      </c>
      <c r="B14" s="129" t="s">
        <v>57</v>
      </c>
      <c r="C14" s="129" t="s">
        <v>56</v>
      </c>
      <c r="D14" s="130">
        <v>2003</v>
      </c>
      <c r="E14" s="130">
        <v>2003</v>
      </c>
      <c r="F14" s="131" t="s">
        <v>44</v>
      </c>
      <c r="G14" s="129"/>
      <c r="H14" s="129"/>
      <c r="I14" s="129" t="s">
        <v>39</v>
      </c>
      <c r="J14" s="129">
        <v>196</v>
      </c>
      <c r="K14" s="129" t="s">
        <v>29</v>
      </c>
      <c r="L14" s="132" t="s">
        <v>30</v>
      </c>
      <c r="M14" s="364"/>
      <c r="N14" s="365"/>
      <c r="O14" s="365"/>
      <c r="P14" s="366"/>
    </row>
    <row r="15" spans="1:17" x14ac:dyDescent="0.2">
      <c r="A15" s="129">
        <v>197</v>
      </c>
      <c r="B15" s="129" t="s">
        <v>57</v>
      </c>
      <c r="C15" s="129" t="s">
        <v>56</v>
      </c>
      <c r="D15" s="130">
        <v>2003</v>
      </c>
      <c r="E15" s="130">
        <v>2003</v>
      </c>
      <c r="F15" s="131" t="s">
        <v>44</v>
      </c>
      <c r="G15" s="129"/>
      <c r="H15" s="129"/>
      <c r="I15" s="129" t="s">
        <v>39</v>
      </c>
      <c r="J15" s="129">
        <v>198</v>
      </c>
      <c r="K15" s="129" t="s">
        <v>29</v>
      </c>
      <c r="L15" s="132" t="s">
        <v>30</v>
      </c>
      <c r="M15" s="364"/>
      <c r="N15" s="365"/>
      <c r="O15" s="365"/>
      <c r="P15" s="366"/>
    </row>
    <row r="16" spans="1:17" x14ac:dyDescent="0.2">
      <c r="A16" s="129">
        <v>198</v>
      </c>
      <c r="B16" s="129" t="s">
        <v>57</v>
      </c>
      <c r="C16" s="129" t="s">
        <v>56</v>
      </c>
      <c r="D16" s="130">
        <v>2003</v>
      </c>
      <c r="E16" s="130">
        <v>2003</v>
      </c>
      <c r="F16" s="131" t="s">
        <v>44</v>
      </c>
      <c r="G16" s="129"/>
      <c r="H16" s="129"/>
      <c r="I16" s="129" t="s">
        <v>39</v>
      </c>
      <c r="J16" s="129">
        <v>200</v>
      </c>
      <c r="K16" s="129" t="s">
        <v>29</v>
      </c>
      <c r="L16" s="132" t="s">
        <v>30</v>
      </c>
      <c r="M16" s="367"/>
      <c r="N16" s="367"/>
      <c r="O16" s="367"/>
      <c r="P16" s="367"/>
      <c r="Q16" s="6"/>
    </row>
    <row r="17" spans="1:16" x14ac:dyDescent="0.2">
      <c r="A17" s="129">
        <v>199</v>
      </c>
      <c r="B17" s="129" t="s">
        <v>57</v>
      </c>
      <c r="C17" s="129" t="s">
        <v>56</v>
      </c>
      <c r="D17" s="130">
        <v>2003</v>
      </c>
      <c r="E17" s="130">
        <v>2003</v>
      </c>
      <c r="F17" s="131" t="s">
        <v>44</v>
      </c>
      <c r="G17" s="129"/>
      <c r="H17" s="129"/>
      <c r="I17" s="129" t="s">
        <v>39</v>
      </c>
      <c r="J17" s="129">
        <v>199</v>
      </c>
      <c r="K17" s="129" t="s">
        <v>29</v>
      </c>
      <c r="L17" s="132" t="s">
        <v>30</v>
      </c>
      <c r="M17" s="361" t="s">
        <v>58</v>
      </c>
      <c r="N17" s="362"/>
      <c r="O17" s="362"/>
      <c r="P17" s="363"/>
    </row>
    <row r="18" spans="1:16" x14ac:dyDescent="0.2">
      <c r="A18" s="129">
        <v>200</v>
      </c>
      <c r="B18" s="129" t="s">
        <v>57</v>
      </c>
      <c r="C18" s="129" t="s">
        <v>56</v>
      </c>
      <c r="D18" s="130">
        <v>2003</v>
      </c>
      <c r="E18" s="130">
        <v>2203</v>
      </c>
      <c r="F18" s="131" t="s">
        <v>44</v>
      </c>
      <c r="G18" s="129"/>
      <c r="H18" s="129"/>
      <c r="I18" s="129" t="s">
        <v>39</v>
      </c>
      <c r="J18" s="129">
        <v>189</v>
      </c>
      <c r="K18" s="129" t="s">
        <v>29</v>
      </c>
      <c r="L18" s="132" t="s">
        <v>30</v>
      </c>
      <c r="M18" s="364"/>
      <c r="N18" s="365"/>
      <c r="O18" s="365"/>
      <c r="P18" s="366"/>
    </row>
    <row r="19" spans="1:16" x14ac:dyDescent="0.2">
      <c r="A19" s="129">
        <v>201</v>
      </c>
      <c r="B19" s="129" t="s">
        <v>57</v>
      </c>
      <c r="C19" s="129" t="s">
        <v>56</v>
      </c>
      <c r="D19" s="130">
        <v>2003</v>
      </c>
      <c r="E19" s="130">
        <v>2003</v>
      </c>
      <c r="F19" s="131" t="s">
        <v>44</v>
      </c>
      <c r="G19" s="129"/>
      <c r="H19" s="129"/>
      <c r="I19" s="129" t="s">
        <v>39</v>
      </c>
      <c r="J19" s="129">
        <v>197</v>
      </c>
      <c r="K19" s="129" t="s">
        <v>29</v>
      </c>
      <c r="L19" s="132" t="s">
        <v>30</v>
      </c>
      <c r="M19" s="364"/>
      <c r="N19" s="365"/>
      <c r="O19" s="365"/>
      <c r="P19" s="366"/>
    </row>
    <row r="20" spans="1:16" x14ac:dyDescent="0.2">
      <c r="A20" s="129">
        <v>202</v>
      </c>
      <c r="B20" s="129" t="s">
        <v>57</v>
      </c>
      <c r="C20" s="129" t="s">
        <v>56</v>
      </c>
      <c r="D20" s="130">
        <v>2003</v>
      </c>
      <c r="E20" s="130">
        <v>2003</v>
      </c>
      <c r="F20" s="131" t="s">
        <v>44</v>
      </c>
      <c r="G20" s="129"/>
      <c r="H20" s="129"/>
      <c r="I20" s="129" t="s">
        <v>39</v>
      </c>
      <c r="J20" s="129">
        <v>197</v>
      </c>
      <c r="K20" s="129" t="s">
        <v>29</v>
      </c>
      <c r="L20" s="132" t="s">
        <v>30</v>
      </c>
      <c r="M20" s="364"/>
      <c r="N20" s="365"/>
      <c r="O20" s="365"/>
      <c r="P20" s="366"/>
    </row>
    <row r="21" spans="1:16" x14ac:dyDescent="0.2">
      <c r="A21" s="129">
        <v>203</v>
      </c>
      <c r="B21" s="129" t="s">
        <v>57</v>
      </c>
      <c r="C21" s="129" t="s">
        <v>56</v>
      </c>
      <c r="D21" s="130">
        <v>2003</v>
      </c>
      <c r="E21" s="130">
        <v>2003</v>
      </c>
      <c r="F21" s="131" t="s">
        <v>44</v>
      </c>
      <c r="G21" s="129"/>
      <c r="H21" s="129"/>
      <c r="I21" s="129" t="s">
        <v>39</v>
      </c>
      <c r="J21" s="129">
        <v>198</v>
      </c>
      <c r="K21" s="129" t="s">
        <v>29</v>
      </c>
      <c r="L21" s="132" t="s">
        <v>30</v>
      </c>
      <c r="M21" s="364"/>
      <c r="N21" s="365"/>
      <c r="O21" s="365"/>
      <c r="P21" s="366"/>
    </row>
    <row r="22" spans="1:16" x14ac:dyDescent="0.2">
      <c r="A22" s="129">
        <v>204</v>
      </c>
      <c r="B22" s="129" t="s">
        <v>57</v>
      </c>
      <c r="C22" s="129" t="s">
        <v>56</v>
      </c>
      <c r="D22" s="130">
        <v>2003</v>
      </c>
      <c r="E22" s="130">
        <v>2003</v>
      </c>
      <c r="F22" s="131" t="s">
        <v>44</v>
      </c>
      <c r="G22" s="129"/>
      <c r="H22" s="129"/>
      <c r="I22" s="129" t="s">
        <v>39</v>
      </c>
      <c r="J22" s="129">
        <v>200</v>
      </c>
      <c r="K22" s="129" t="s">
        <v>29</v>
      </c>
      <c r="L22" s="132" t="s">
        <v>30</v>
      </c>
      <c r="M22" s="364"/>
      <c r="N22" s="365"/>
      <c r="O22" s="365"/>
      <c r="P22" s="366"/>
    </row>
    <row r="23" spans="1:16" x14ac:dyDescent="0.2">
      <c r="A23" s="129">
        <v>205</v>
      </c>
      <c r="B23" s="129" t="s">
        <v>57</v>
      </c>
      <c r="C23" s="129" t="s">
        <v>56</v>
      </c>
      <c r="D23" s="130">
        <v>2003</v>
      </c>
      <c r="E23" s="130">
        <v>2003</v>
      </c>
      <c r="F23" s="131" t="s">
        <v>44</v>
      </c>
      <c r="G23" s="129"/>
      <c r="H23" s="129"/>
      <c r="I23" s="129" t="s">
        <v>39</v>
      </c>
      <c r="J23" s="129">
        <v>198</v>
      </c>
      <c r="K23" s="129" t="s">
        <v>29</v>
      </c>
      <c r="L23" s="132" t="s">
        <v>30</v>
      </c>
      <c r="M23" s="364"/>
      <c r="N23" s="365"/>
      <c r="O23" s="365"/>
      <c r="P23" s="366"/>
    </row>
    <row r="24" spans="1:16" x14ac:dyDescent="0.2">
      <c r="A24" s="129">
        <v>206</v>
      </c>
      <c r="B24" s="129" t="s">
        <v>57</v>
      </c>
      <c r="C24" s="129" t="s">
        <v>56</v>
      </c>
      <c r="D24" s="130">
        <v>2003</v>
      </c>
      <c r="E24" s="130">
        <v>2003</v>
      </c>
      <c r="F24" s="131" t="s">
        <v>44</v>
      </c>
      <c r="G24" s="129"/>
      <c r="H24" s="129"/>
      <c r="I24" s="129" t="s">
        <v>39</v>
      </c>
      <c r="J24" s="129">
        <v>200</v>
      </c>
      <c r="K24" s="129" t="s">
        <v>29</v>
      </c>
      <c r="L24" s="132" t="s">
        <v>30</v>
      </c>
      <c r="M24" s="364"/>
      <c r="N24" s="365"/>
      <c r="O24" s="365"/>
      <c r="P24" s="366"/>
    </row>
    <row r="25" spans="1:16" x14ac:dyDescent="0.2">
      <c r="A25" s="129">
        <v>207</v>
      </c>
      <c r="B25" s="129" t="s">
        <v>57</v>
      </c>
      <c r="C25" s="129" t="s">
        <v>56</v>
      </c>
      <c r="D25" s="130">
        <v>2003</v>
      </c>
      <c r="E25" s="130">
        <v>2003</v>
      </c>
      <c r="F25" s="131" t="s">
        <v>44</v>
      </c>
      <c r="G25" s="129"/>
      <c r="H25" s="129"/>
      <c r="I25" s="129" t="s">
        <v>39</v>
      </c>
      <c r="J25" s="129">
        <v>199</v>
      </c>
      <c r="K25" s="129" t="s">
        <v>29</v>
      </c>
      <c r="L25" s="132" t="s">
        <v>30</v>
      </c>
      <c r="M25" s="367"/>
      <c r="N25" s="367"/>
      <c r="O25" s="367"/>
      <c r="P25" s="367"/>
    </row>
    <row r="26" spans="1:16" x14ac:dyDescent="0.2">
      <c r="A26" s="129">
        <v>208</v>
      </c>
      <c r="B26" s="129" t="s">
        <v>57</v>
      </c>
      <c r="C26" s="129" t="s">
        <v>56</v>
      </c>
      <c r="D26" s="130">
        <v>2003</v>
      </c>
      <c r="E26" s="130">
        <v>2003</v>
      </c>
      <c r="F26" s="131" t="s">
        <v>44</v>
      </c>
      <c r="G26" s="129"/>
      <c r="H26" s="129"/>
      <c r="I26" s="129" t="s">
        <v>39</v>
      </c>
      <c r="J26" s="129">
        <v>198</v>
      </c>
      <c r="K26" s="129" t="s">
        <v>29</v>
      </c>
      <c r="L26" s="132" t="s">
        <v>30</v>
      </c>
      <c r="M26" s="361" t="s">
        <v>60</v>
      </c>
      <c r="N26" s="362"/>
      <c r="O26" s="362"/>
      <c r="P26" s="363"/>
    </row>
    <row r="27" spans="1:16" x14ac:dyDescent="0.2">
      <c r="A27" s="129">
        <v>209</v>
      </c>
      <c r="B27" s="129" t="s">
        <v>57</v>
      </c>
      <c r="C27" s="129" t="s">
        <v>56</v>
      </c>
      <c r="D27" s="130">
        <v>2003</v>
      </c>
      <c r="E27" s="130">
        <v>2003</v>
      </c>
      <c r="F27" s="131" t="s">
        <v>44</v>
      </c>
      <c r="G27" s="129"/>
      <c r="H27" s="129"/>
      <c r="I27" s="129" t="s">
        <v>39</v>
      </c>
      <c r="J27" s="129">
        <v>200</v>
      </c>
      <c r="K27" s="129" t="s">
        <v>29</v>
      </c>
      <c r="L27" s="132" t="s">
        <v>30</v>
      </c>
      <c r="M27" s="364"/>
      <c r="N27" s="365"/>
      <c r="O27" s="365"/>
      <c r="P27" s="366"/>
    </row>
    <row r="28" spans="1:16" x14ac:dyDescent="0.2">
      <c r="A28" s="129">
        <v>210</v>
      </c>
      <c r="B28" s="129" t="s">
        <v>57</v>
      </c>
      <c r="C28" s="129" t="s">
        <v>56</v>
      </c>
      <c r="D28" s="130">
        <v>2003</v>
      </c>
      <c r="E28" s="130">
        <v>2003</v>
      </c>
      <c r="F28" s="131" t="s">
        <v>44</v>
      </c>
      <c r="G28" s="129"/>
      <c r="H28" s="129"/>
      <c r="I28" s="129" t="s">
        <v>39</v>
      </c>
      <c r="J28" s="129">
        <v>196</v>
      </c>
      <c r="K28" s="129" t="s">
        <v>29</v>
      </c>
      <c r="L28" s="132" t="s">
        <v>30</v>
      </c>
      <c r="M28" s="364"/>
      <c r="N28" s="365"/>
      <c r="O28" s="365"/>
      <c r="P28" s="366"/>
    </row>
    <row r="29" spans="1:16" x14ac:dyDescent="0.2">
      <c r="A29" s="129">
        <v>211</v>
      </c>
      <c r="B29" s="129" t="s">
        <v>57</v>
      </c>
      <c r="C29" s="129" t="s">
        <v>56</v>
      </c>
      <c r="D29" s="130">
        <v>2003</v>
      </c>
      <c r="E29" s="130">
        <v>2003</v>
      </c>
      <c r="F29" s="131" t="s">
        <v>44</v>
      </c>
      <c r="G29" s="129"/>
      <c r="H29" s="129"/>
      <c r="I29" s="129" t="s">
        <v>39</v>
      </c>
      <c r="J29" s="129">
        <v>196</v>
      </c>
      <c r="K29" s="129" t="s">
        <v>29</v>
      </c>
      <c r="L29" s="132" t="s">
        <v>30</v>
      </c>
      <c r="M29" s="364"/>
      <c r="N29" s="365"/>
      <c r="O29" s="365"/>
      <c r="P29" s="366"/>
    </row>
    <row r="30" spans="1:16" x14ac:dyDescent="0.2">
      <c r="A30" s="129">
        <v>212</v>
      </c>
      <c r="B30" s="129" t="s">
        <v>57</v>
      </c>
      <c r="C30" s="129" t="s">
        <v>56</v>
      </c>
      <c r="D30" s="130">
        <v>2003</v>
      </c>
      <c r="E30" s="130">
        <v>2003</v>
      </c>
      <c r="F30" s="131" t="s">
        <v>44</v>
      </c>
      <c r="G30" s="129"/>
      <c r="H30" s="129"/>
      <c r="I30" s="129" t="s">
        <v>39</v>
      </c>
      <c r="J30" s="129">
        <v>195</v>
      </c>
      <c r="K30" s="129" t="s">
        <v>29</v>
      </c>
      <c r="L30" s="132" t="s">
        <v>30</v>
      </c>
      <c r="M30" s="364"/>
      <c r="N30" s="365"/>
      <c r="O30" s="365"/>
      <c r="P30" s="366"/>
    </row>
    <row r="31" spans="1:16" x14ac:dyDescent="0.2">
      <c r="A31" s="129">
        <v>213</v>
      </c>
      <c r="B31" s="129" t="s">
        <v>57</v>
      </c>
      <c r="C31" s="129" t="s">
        <v>56</v>
      </c>
      <c r="D31" s="130">
        <v>2003</v>
      </c>
      <c r="E31" s="130">
        <v>2003</v>
      </c>
      <c r="F31" s="131" t="s">
        <v>44</v>
      </c>
      <c r="G31" s="129"/>
      <c r="H31" s="129"/>
      <c r="I31" s="129" t="s">
        <v>39</v>
      </c>
      <c r="J31" s="129">
        <v>194</v>
      </c>
      <c r="K31" s="129" t="s">
        <v>29</v>
      </c>
      <c r="L31" s="132" t="s">
        <v>30</v>
      </c>
      <c r="M31" s="364"/>
      <c r="N31" s="365"/>
      <c r="O31" s="365"/>
      <c r="P31" s="366"/>
    </row>
    <row r="32" spans="1:16" x14ac:dyDescent="0.2">
      <c r="A32" s="129">
        <v>214</v>
      </c>
      <c r="B32" s="129" t="s">
        <v>57</v>
      </c>
      <c r="C32" s="129" t="s">
        <v>56</v>
      </c>
      <c r="D32" s="130">
        <v>2003</v>
      </c>
      <c r="E32" s="130">
        <v>2003</v>
      </c>
      <c r="F32" s="131" t="s">
        <v>44</v>
      </c>
      <c r="G32" s="129"/>
      <c r="H32" s="129"/>
      <c r="I32" s="129" t="s">
        <v>39</v>
      </c>
      <c r="J32" s="129">
        <v>180</v>
      </c>
      <c r="K32" s="129" t="s">
        <v>29</v>
      </c>
      <c r="L32" s="132" t="s">
        <v>30</v>
      </c>
      <c r="M32" s="364"/>
      <c r="N32" s="365"/>
      <c r="O32" s="365"/>
      <c r="P32" s="366"/>
    </row>
    <row r="33" spans="1:17" x14ac:dyDescent="0.2">
      <c r="A33" s="129">
        <v>215</v>
      </c>
      <c r="B33" s="129" t="s">
        <v>57</v>
      </c>
      <c r="C33" s="129" t="s">
        <v>56</v>
      </c>
      <c r="D33" s="130">
        <v>2003</v>
      </c>
      <c r="E33" s="130">
        <v>2003</v>
      </c>
      <c r="F33" s="131" t="s">
        <v>44</v>
      </c>
      <c r="G33" s="129"/>
      <c r="H33" s="129"/>
      <c r="I33" s="129" t="s">
        <v>39</v>
      </c>
      <c r="J33" s="129">
        <v>200</v>
      </c>
      <c r="K33" s="129" t="s">
        <v>29</v>
      </c>
      <c r="L33" s="132" t="s">
        <v>30</v>
      </c>
      <c r="M33" s="364"/>
      <c r="N33" s="365"/>
      <c r="O33" s="365"/>
      <c r="P33" s="366"/>
    </row>
    <row r="34" spans="1:17" x14ac:dyDescent="0.2">
      <c r="A34" s="129">
        <v>216</v>
      </c>
      <c r="B34" s="129" t="s">
        <v>57</v>
      </c>
      <c r="C34" s="129" t="s">
        <v>56</v>
      </c>
      <c r="D34" s="130">
        <v>2003</v>
      </c>
      <c r="E34" s="130">
        <v>2003</v>
      </c>
      <c r="F34" s="131" t="s">
        <v>44</v>
      </c>
      <c r="G34" s="129"/>
      <c r="H34" s="129"/>
      <c r="I34" s="129" t="s">
        <v>39</v>
      </c>
      <c r="J34" s="129">
        <v>194</v>
      </c>
      <c r="K34" s="129" t="s">
        <v>29</v>
      </c>
      <c r="L34" s="132" t="s">
        <v>30</v>
      </c>
      <c r="M34" s="364"/>
      <c r="N34" s="365"/>
      <c r="O34" s="365"/>
      <c r="P34" s="366"/>
    </row>
    <row r="35" spans="1:17" x14ac:dyDescent="0.2">
      <c r="A35" s="129">
        <v>217</v>
      </c>
      <c r="B35" s="129" t="s">
        <v>57</v>
      </c>
      <c r="C35" s="129" t="s">
        <v>56</v>
      </c>
      <c r="D35" s="130">
        <v>2003</v>
      </c>
      <c r="E35" s="130">
        <v>2003</v>
      </c>
      <c r="F35" s="131" t="s">
        <v>44</v>
      </c>
      <c r="G35" s="129"/>
      <c r="H35" s="129"/>
      <c r="I35" s="129" t="s">
        <v>39</v>
      </c>
      <c r="J35" s="129">
        <v>200</v>
      </c>
      <c r="K35" s="129" t="s">
        <v>29</v>
      </c>
      <c r="L35" s="132" t="s">
        <v>30</v>
      </c>
      <c r="M35" s="364"/>
      <c r="N35" s="365"/>
      <c r="O35" s="365"/>
      <c r="P35" s="366"/>
    </row>
    <row r="36" spans="1:17" x14ac:dyDescent="0.2">
      <c r="A36" s="129">
        <v>218</v>
      </c>
      <c r="B36" s="129" t="s">
        <v>57</v>
      </c>
      <c r="C36" s="129" t="s">
        <v>56</v>
      </c>
      <c r="D36" s="130">
        <v>2003</v>
      </c>
      <c r="E36" s="130">
        <v>2003</v>
      </c>
      <c r="F36" s="131" t="s">
        <v>44</v>
      </c>
      <c r="G36" s="129"/>
      <c r="H36" s="129"/>
      <c r="I36" s="129" t="s">
        <v>39</v>
      </c>
      <c r="J36" s="129">
        <v>199</v>
      </c>
      <c r="K36" s="129" t="s">
        <v>29</v>
      </c>
      <c r="L36" s="132" t="s">
        <v>30</v>
      </c>
      <c r="M36" s="364"/>
      <c r="N36" s="365"/>
      <c r="O36" s="365"/>
      <c r="P36" s="366"/>
    </row>
    <row r="37" spans="1:17" x14ac:dyDescent="0.2">
      <c r="A37" s="129">
        <v>219</v>
      </c>
      <c r="B37" s="129" t="s">
        <v>57</v>
      </c>
      <c r="C37" s="129" t="s">
        <v>56</v>
      </c>
      <c r="D37" s="130">
        <v>2003</v>
      </c>
      <c r="E37" s="130">
        <v>2003</v>
      </c>
      <c r="F37" s="131" t="s">
        <v>44</v>
      </c>
      <c r="G37" s="129"/>
      <c r="H37" s="129"/>
      <c r="I37" s="129" t="s">
        <v>39</v>
      </c>
      <c r="J37" s="129">
        <v>199</v>
      </c>
      <c r="K37" s="129" t="s">
        <v>29</v>
      </c>
      <c r="L37" s="132" t="s">
        <v>30</v>
      </c>
      <c r="M37" s="364"/>
      <c r="N37" s="365"/>
      <c r="O37" s="365"/>
      <c r="P37" s="366"/>
    </row>
    <row r="38" spans="1:17" x14ac:dyDescent="0.2">
      <c r="A38" s="129">
        <v>220</v>
      </c>
      <c r="B38" s="129" t="s">
        <v>57</v>
      </c>
      <c r="C38" s="129" t="s">
        <v>56</v>
      </c>
      <c r="D38" s="130">
        <v>2003</v>
      </c>
      <c r="E38" s="130">
        <v>2003</v>
      </c>
      <c r="F38" s="131" t="s">
        <v>44</v>
      </c>
      <c r="G38" s="129"/>
      <c r="H38" s="129"/>
      <c r="I38" s="129" t="s">
        <v>39</v>
      </c>
      <c r="J38" s="129">
        <v>197</v>
      </c>
      <c r="K38" s="129" t="s">
        <v>29</v>
      </c>
      <c r="L38" s="132" t="s">
        <v>30</v>
      </c>
      <c r="M38" s="367"/>
      <c r="N38" s="367"/>
      <c r="O38" s="367"/>
      <c r="P38" s="367"/>
      <c r="Q38" s="6"/>
    </row>
    <row r="39" spans="1:17" x14ac:dyDescent="0.2">
      <c r="A39" s="129">
        <v>221</v>
      </c>
      <c r="B39" s="129" t="s">
        <v>57</v>
      </c>
      <c r="C39" s="129" t="s">
        <v>56</v>
      </c>
      <c r="D39" s="130">
        <v>2003</v>
      </c>
      <c r="E39" s="130">
        <v>2003</v>
      </c>
      <c r="F39" s="131" t="s">
        <v>44</v>
      </c>
      <c r="G39" s="129"/>
      <c r="H39" s="129"/>
      <c r="I39" s="129" t="s">
        <v>39</v>
      </c>
      <c r="J39" s="129">
        <v>196</v>
      </c>
      <c r="K39" s="129" t="s">
        <v>29</v>
      </c>
      <c r="L39" s="132" t="s">
        <v>30</v>
      </c>
      <c r="M39" s="361" t="s">
        <v>60</v>
      </c>
      <c r="N39" s="362"/>
      <c r="O39" s="362"/>
      <c r="P39" s="363"/>
    </row>
    <row r="40" spans="1:17" x14ac:dyDescent="0.2">
      <c r="A40" s="129">
        <v>222</v>
      </c>
      <c r="B40" s="129" t="s">
        <v>57</v>
      </c>
      <c r="C40" s="129" t="s">
        <v>56</v>
      </c>
      <c r="D40" s="130">
        <v>2003</v>
      </c>
      <c r="E40" s="130">
        <v>2003</v>
      </c>
      <c r="F40" s="131" t="s">
        <v>44</v>
      </c>
      <c r="G40" s="129"/>
      <c r="H40" s="129"/>
      <c r="I40" s="129" t="s">
        <v>39</v>
      </c>
      <c r="J40" s="129">
        <v>199</v>
      </c>
      <c r="K40" s="129" t="s">
        <v>29</v>
      </c>
      <c r="L40" s="132" t="s">
        <v>30</v>
      </c>
      <c r="M40" s="364"/>
      <c r="N40" s="365"/>
      <c r="O40" s="365"/>
      <c r="P40" s="366"/>
    </row>
    <row r="41" spans="1:17" x14ac:dyDescent="0.2">
      <c r="A41" s="129">
        <v>223</v>
      </c>
      <c r="B41" s="129" t="s">
        <v>57</v>
      </c>
      <c r="C41" s="129" t="s">
        <v>56</v>
      </c>
      <c r="D41" s="130">
        <v>2003</v>
      </c>
      <c r="E41" s="130">
        <v>2003</v>
      </c>
      <c r="F41" s="131" t="s">
        <v>44</v>
      </c>
      <c r="G41" s="129"/>
      <c r="H41" s="129"/>
      <c r="I41" s="129" t="s">
        <v>39</v>
      </c>
      <c r="J41" s="129">
        <v>196</v>
      </c>
      <c r="K41" s="129" t="s">
        <v>29</v>
      </c>
      <c r="L41" s="132" t="s">
        <v>30</v>
      </c>
      <c r="M41" s="364"/>
      <c r="N41" s="365"/>
      <c r="O41" s="365"/>
      <c r="P41" s="366"/>
    </row>
    <row r="42" spans="1:17" x14ac:dyDescent="0.2">
      <c r="A42" s="129">
        <v>224</v>
      </c>
      <c r="B42" s="129" t="s">
        <v>57</v>
      </c>
      <c r="C42" s="129" t="s">
        <v>56</v>
      </c>
      <c r="D42" s="130">
        <v>2003</v>
      </c>
      <c r="E42" s="130">
        <v>2003</v>
      </c>
      <c r="F42" s="131" t="s">
        <v>44</v>
      </c>
      <c r="G42" s="129"/>
      <c r="H42" s="129"/>
      <c r="I42" s="129" t="s">
        <v>39</v>
      </c>
      <c r="J42" s="129">
        <v>199</v>
      </c>
      <c r="K42" s="129" t="s">
        <v>29</v>
      </c>
      <c r="L42" s="132" t="s">
        <v>30</v>
      </c>
      <c r="M42" s="364"/>
      <c r="N42" s="365"/>
      <c r="O42" s="365"/>
      <c r="P42" s="366"/>
    </row>
    <row r="43" spans="1:17" x14ac:dyDescent="0.2">
      <c r="A43" s="129">
        <v>225</v>
      </c>
      <c r="B43" s="129" t="s">
        <v>57</v>
      </c>
      <c r="C43" s="129" t="s">
        <v>56</v>
      </c>
      <c r="D43" s="130">
        <v>2003</v>
      </c>
      <c r="E43" s="130">
        <v>2003</v>
      </c>
      <c r="F43" s="131" t="s">
        <v>44</v>
      </c>
      <c r="G43" s="131" t="s">
        <v>44</v>
      </c>
      <c r="H43" s="129"/>
      <c r="I43" s="129"/>
      <c r="J43" s="129">
        <v>199</v>
      </c>
      <c r="K43" s="129" t="s">
        <v>29</v>
      </c>
      <c r="L43" s="132" t="s">
        <v>30</v>
      </c>
      <c r="M43" s="364"/>
      <c r="N43" s="365"/>
      <c r="O43" s="365"/>
      <c r="P43" s="366"/>
    </row>
    <row r="44" spans="1:17" x14ac:dyDescent="0.2">
      <c r="A44" s="129">
        <v>226</v>
      </c>
      <c r="B44" s="129" t="s">
        <v>57</v>
      </c>
      <c r="C44" s="129" t="s">
        <v>56</v>
      </c>
      <c r="D44" s="130">
        <v>2003</v>
      </c>
      <c r="E44" s="130">
        <v>2003</v>
      </c>
      <c r="F44" s="131" t="s">
        <v>44</v>
      </c>
      <c r="G44" s="131" t="s">
        <v>44</v>
      </c>
      <c r="H44" s="129"/>
      <c r="I44" s="129"/>
      <c r="J44" s="129">
        <v>192</v>
      </c>
      <c r="K44" s="129" t="s">
        <v>29</v>
      </c>
      <c r="L44" s="132" t="s">
        <v>30</v>
      </c>
      <c r="M44" s="364"/>
      <c r="N44" s="365"/>
      <c r="O44" s="365"/>
      <c r="P44" s="366"/>
    </row>
    <row r="45" spans="1:17" x14ac:dyDescent="0.2">
      <c r="A45" s="129">
        <v>227</v>
      </c>
      <c r="B45" s="129" t="s">
        <v>57</v>
      </c>
      <c r="C45" s="129" t="s">
        <v>56</v>
      </c>
      <c r="D45" s="130">
        <v>2003</v>
      </c>
      <c r="E45" s="130">
        <v>2003</v>
      </c>
      <c r="F45" s="131" t="s">
        <v>44</v>
      </c>
      <c r="G45" s="131" t="s">
        <v>44</v>
      </c>
      <c r="H45" s="129"/>
      <c r="I45" s="129"/>
      <c r="J45" s="129">
        <v>197</v>
      </c>
      <c r="K45" s="129" t="s">
        <v>29</v>
      </c>
      <c r="L45" s="132" t="s">
        <v>30</v>
      </c>
      <c r="M45" s="364"/>
      <c r="N45" s="365"/>
      <c r="O45" s="365"/>
      <c r="P45" s="366"/>
    </row>
    <row r="46" spans="1:17" x14ac:dyDescent="0.2">
      <c r="A46" s="129">
        <v>228</v>
      </c>
      <c r="B46" s="129" t="s">
        <v>57</v>
      </c>
      <c r="C46" s="129" t="s">
        <v>56</v>
      </c>
      <c r="D46" s="130">
        <v>2003</v>
      </c>
      <c r="E46" s="130">
        <v>2003</v>
      </c>
      <c r="F46" s="131" t="s">
        <v>44</v>
      </c>
      <c r="G46" s="131" t="s">
        <v>44</v>
      </c>
      <c r="H46" s="129"/>
      <c r="I46" s="129"/>
      <c r="J46" s="129">
        <v>197</v>
      </c>
      <c r="K46" s="129" t="s">
        <v>29</v>
      </c>
      <c r="L46" s="132" t="s">
        <v>30</v>
      </c>
      <c r="M46" s="367"/>
      <c r="N46" s="367"/>
      <c r="O46" s="367"/>
      <c r="P46" s="367"/>
    </row>
    <row r="47" spans="1:17" x14ac:dyDescent="0.2">
      <c r="A47" s="129">
        <v>229</v>
      </c>
      <c r="B47" s="129" t="s">
        <v>57</v>
      </c>
      <c r="C47" s="129" t="s">
        <v>56</v>
      </c>
      <c r="D47" s="130">
        <v>2003</v>
      </c>
      <c r="E47" s="130">
        <v>2003</v>
      </c>
      <c r="F47" s="131" t="s">
        <v>44</v>
      </c>
      <c r="G47" s="131" t="s">
        <v>44</v>
      </c>
      <c r="H47" s="129"/>
      <c r="I47" s="129"/>
      <c r="J47" s="129">
        <v>195</v>
      </c>
      <c r="K47" s="129" t="s">
        <v>29</v>
      </c>
      <c r="L47" s="132" t="s">
        <v>30</v>
      </c>
      <c r="M47" s="361" t="s">
        <v>61</v>
      </c>
      <c r="N47" s="362"/>
      <c r="O47" s="362"/>
      <c r="P47" s="363"/>
    </row>
    <row r="48" spans="1:17" x14ac:dyDescent="0.2">
      <c r="A48" s="129">
        <v>230</v>
      </c>
      <c r="B48" s="129" t="s">
        <v>57</v>
      </c>
      <c r="C48" s="129" t="s">
        <v>56</v>
      </c>
      <c r="D48" s="130">
        <v>2003</v>
      </c>
      <c r="E48" s="130">
        <v>2003</v>
      </c>
      <c r="F48" s="131" t="s">
        <v>44</v>
      </c>
      <c r="G48" s="131" t="s">
        <v>44</v>
      </c>
      <c r="H48" s="129"/>
      <c r="I48" s="129"/>
      <c r="J48" s="129">
        <v>199</v>
      </c>
      <c r="K48" s="129" t="s">
        <v>29</v>
      </c>
      <c r="L48" s="132" t="s">
        <v>30</v>
      </c>
      <c r="M48" s="364"/>
      <c r="N48" s="365"/>
      <c r="O48" s="365"/>
      <c r="P48" s="366"/>
    </row>
    <row r="49" spans="1:16" x14ac:dyDescent="0.2">
      <c r="A49" s="129">
        <v>231</v>
      </c>
      <c r="B49" s="129" t="s">
        <v>57</v>
      </c>
      <c r="C49" s="129" t="s">
        <v>56</v>
      </c>
      <c r="D49" s="130">
        <v>2003</v>
      </c>
      <c r="E49" s="130">
        <v>2003</v>
      </c>
      <c r="F49" s="131" t="s">
        <v>44</v>
      </c>
      <c r="G49" s="131" t="s">
        <v>44</v>
      </c>
      <c r="H49" s="129"/>
      <c r="I49" s="129"/>
      <c r="J49" s="129">
        <v>199</v>
      </c>
      <c r="K49" s="129" t="s">
        <v>29</v>
      </c>
      <c r="L49" s="132" t="s">
        <v>30</v>
      </c>
      <c r="M49" s="364"/>
      <c r="N49" s="365"/>
      <c r="O49" s="365"/>
      <c r="P49" s="366"/>
    </row>
    <row r="50" spans="1:16" x14ac:dyDescent="0.2">
      <c r="A50" s="129">
        <v>232</v>
      </c>
      <c r="B50" s="129" t="s">
        <v>57</v>
      </c>
      <c r="C50" s="129" t="s">
        <v>56</v>
      </c>
      <c r="D50" s="130">
        <v>2003</v>
      </c>
      <c r="E50" s="130">
        <v>2003</v>
      </c>
      <c r="F50" s="131" t="s">
        <v>44</v>
      </c>
      <c r="G50" s="131" t="s">
        <v>44</v>
      </c>
      <c r="H50" s="129"/>
      <c r="I50" s="129"/>
      <c r="J50" s="129">
        <v>195</v>
      </c>
      <c r="K50" s="129" t="s">
        <v>29</v>
      </c>
      <c r="L50" s="132" t="s">
        <v>30</v>
      </c>
      <c r="M50" s="364"/>
      <c r="N50" s="365"/>
      <c r="O50" s="365"/>
      <c r="P50" s="366"/>
    </row>
    <row r="51" spans="1:16" x14ac:dyDescent="0.2">
      <c r="A51" s="129">
        <v>233</v>
      </c>
      <c r="B51" s="129" t="s">
        <v>57</v>
      </c>
      <c r="C51" s="129" t="s">
        <v>56</v>
      </c>
      <c r="D51" s="130">
        <v>2003</v>
      </c>
      <c r="E51" s="130">
        <v>2003</v>
      </c>
      <c r="F51" s="131" t="s">
        <v>44</v>
      </c>
      <c r="G51" s="131" t="s">
        <v>44</v>
      </c>
      <c r="H51" s="129"/>
      <c r="I51" s="129"/>
      <c r="J51" s="129">
        <v>194</v>
      </c>
      <c r="K51" s="129" t="s">
        <v>29</v>
      </c>
      <c r="L51" s="132" t="s">
        <v>30</v>
      </c>
      <c r="M51" s="364"/>
      <c r="N51" s="365"/>
      <c r="O51" s="365"/>
      <c r="P51" s="366"/>
    </row>
    <row r="52" spans="1:16" x14ac:dyDescent="0.2">
      <c r="A52" s="129">
        <v>234</v>
      </c>
      <c r="B52" s="129" t="s">
        <v>57</v>
      </c>
      <c r="C52" s="129" t="s">
        <v>56</v>
      </c>
      <c r="D52" s="130">
        <v>2003</v>
      </c>
      <c r="E52" s="130">
        <v>2003</v>
      </c>
      <c r="F52" s="131" t="s">
        <v>44</v>
      </c>
      <c r="G52" s="131" t="s">
        <v>44</v>
      </c>
      <c r="H52" s="129"/>
      <c r="I52" s="129"/>
      <c r="J52" s="129">
        <v>197</v>
      </c>
      <c r="K52" s="129" t="s">
        <v>29</v>
      </c>
      <c r="L52" s="132" t="s">
        <v>30</v>
      </c>
      <c r="M52" s="364"/>
      <c r="N52" s="365"/>
      <c r="O52" s="365"/>
      <c r="P52" s="366"/>
    </row>
    <row r="53" spans="1:16" x14ac:dyDescent="0.2">
      <c r="A53" s="129">
        <v>235</v>
      </c>
      <c r="B53" s="129" t="s">
        <v>57</v>
      </c>
      <c r="C53" s="129" t="s">
        <v>56</v>
      </c>
      <c r="D53" s="130">
        <v>2003</v>
      </c>
      <c r="E53" s="130">
        <v>2003</v>
      </c>
      <c r="F53" s="131" t="s">
        <v>44</v>
      </c>
      <c r="G53" s="131" t="s">
        <v>44</v>
      </c>
      <c r="H53" s="129"/>
      <c r="I53" s="129"/>
      <c r="J53" s="129">
        <v>197</v>
      </c>
      <c r="K53" s="129" t="s">
        <v>29</v>
      </c>
      <c r="L53" s="132" t="s">
        <v>30</v>
      </c>
      <c r="M53" s="364"/>
      <c r="N53" s="365"/>
      <c r="O53" s="365"/>
      <c r="P53" s="366"/>
    </row>
    <row r="54" spans="1:16" x14ac:dyDescent="0.2">
      <c r="A54" s="129">
        <v>236</v>
      </c>
      <c r="B54" s="129" t="s">
        <v>57</v>
      </c>
      <c r="C54" s="129" t="s">
        <v>56</v>
      </c>
      <c r="D54" s="130">
        <v>2003</v>
      </c>
      <c r="E54" s="130">
        <v>2003</v>
      </c>
      <c r="F54" s="131" t="s">
        <v>44</v>
      </c>
      <c r="G54" s="131" t="s">
        <v>44</v>
      </c>
      <c r="H54" s="129"/>
      <c r="I54" s="129"/>
      <c r="J54" s="129">
        <v>199</v>
      </c>
      <c r="K54" s="129" t="s">
        <v>29</v>
      </c>
      <c r="L54" s="132" t="s">
        <v>30</v>
      </c>
      <c r="M54" s="364"/>
      <c r="N54" s="365"/>
      <c r="O54" s="365"/>
      <c r="P54" s="366"/>
    </row>
    <row r="55" spans="1:16" x14ac:dyDescent="0.2">
      <c r="A55" s="129">
        <v>237</v>
      </c>
      <c r="B55" s="129" t="s">
        <v>57</v>
      </c>
      <c r="C55" s="129" t="s">
        <v>56</v>
      </c>
      <c r="D55" s="130">
        <v>2003</v>
      </c>
      <c r="E55" s="130">
        <v>2003</v>
      </c>
      <c r="F55" s="131" t="s">
        <v>44</v>
      </c>
      <c r="G55" s="131" t="s">
        <v>44</v>
      </c>
      <c r="H55" s="129"/>
      <c r="I55" s="129"/>
      <c r="J55" s="129">
        <v>193</v>
      </c>
      <c r="K55" s="129" t="s">
        <v>29</v>
      </c>
      <c r="L55" s="132" t="s">
        <v>30</v>
      </c>
      <c r="M55" s="364"/>
      <c r="N55" s="365"/>
      <c r="O55" s="365"/>
      <c r="P55" s="366"/>
    </row>
    <row r="56" spans="1:16" x14ac:dyDescent="0.2">
      <c r="A56" s="129">
        <v>238</v>
      </c>
      <c r="B56" s="129" t="s">
        <v>57</v>
      </c>
      <c r="C56" s="129" t="s">
        <v>56</v>
      </c>
      <c r="D56" s="130">
        <v>2003</v>
      </c>
      <c r="E56" s="130">
        <v>2003</v>
      </c>
      <c r="F56" s="131" t="s">
        <v>44</v>
      </c>
      <c r="G56" s="131" t="s">
        <v>44</v>
      </c>
      <c r="H56" s="129"/>
      <c r="I56" s="129"/>
      <c r="J56" s="129">
        <v>199</v>
      </c>
      <c r="K56" s="129" t="s">
        <v>29</v>
      </c>
      <c r="L56" s="132" t="s">
        <v>30</v>
      </c>
      <c r="M56" s="364"/>
      <c r="N56" s="365"/>
      <c r="O56" s="365"/>
      <c r="P56" s="366"/>
    </row>
    <row r="57" spans="1:16" x14ac:dyDescent="0.2">
      <c r="A57" s="129">
        <v>239</v>
      </c>
      <c r="B57" s="129" t="s">
        <v>57</v>
      </c>
      <c r="C57" s="129" t="s">
        <v>56</v>
      </c>
      <c r="D57" s="130">
        <v>2003</v>
      </c>
      <c r="E57" s="130">
        <v>2003</v>
      </c>
      <c r="F57" s="131" t="s">
        <v>44</v>
      </c>
      <c r="G57" s="131" t="s">
        <v>44</v>
      </c>
      <c r="H57" s="129"/>
      <c r="I57" s="129"/>
      <c r="J57" s="129">
        <v>198</v>
      </c>
      <c r="K57" s="129" t="s">
        <v>29</v>
      </c>
      <c r="L57" s="132" t="s">
        <v>30</v>
      </c>
      <c r="M57" s="364"/>
      <c r="N57" s="365"/>
      <c r="O57" s="365"/>
      <c r="P57" s="366"/>
    </row>
    <row r="58" spans="1:16" x14ac:dyDescent="0.2">
      <c r="A58" s="129">
        <v>240</v>
      </c>
      <c r="B58" s="129" t="s">
        <v>57</v>
      </c>
      <c r="C58" s="129" t="s">
        <v>56</v>
      </c>
      <c r="D58" s="130">
        <v>2003</v>
      </c>
      <c r="E58" s="130">
        <v>2003</v>
      </c>
      <c r="F58" s="131" t="s">
        <v>44</v>
      </c>
      <c r="G58" s="131" t="s">
        <v>44</v>
      </c>
      <c r="H58" s="129"/>
      <c r="I58" s="129"/>
      <c r="J58" s="129">
        <v>198</v>
      </c>
      <c r="K58" s="129" t="s">
        <v>29</v>
      </c>
      <c r="L58" s="132" t="s">
        <v>30</v>
      </c>
      <c r="M58" s="364"/>
      <c r="N58" s="365"/>
      <c r="O58" s="365"/>
      <c r="P58" s="366"/>
    </row>
    <row r="59" spans="1:16" x14ac:dyDescent="0.2">
      <c r="A59" s="129">
        <v>241</v>
      </c>
      <c r="B59" s="129" t="s">
        <v>57</v>
      </c>
      <c r="C59" s="129" t="s">
        <v>56</v>
      </c>
      <c r="D59" s="130">
        <v>2003</v>
      </c>
      <c r="E59" s="130">
        <v>2003</v>
      </c>
      <c r="F59" s="131" t="s">
        <v>44</v>
      </c>
      <c r="G59" s="131" t="s">
        <v>44</v>
      </c>
      <c r="H59" s="129"/>
      <c r="I59" s="129"/>
      <c r="J59" s="129">
        <v>199</v>
      </c>
      <c r="K59" s="129" t="s">
        <v>29</v>
      </c>
      <c r="L59" s="132" t="s">
        <v>30</v>
      </c>
      <c r="M59" s="364"/>
      <c r="N59" s="365"/>
      <c r="O59" s="365"/>
      <c r="P59" s="366"/>
    </row>
    <row r="60" spans="1:16" x14ac:dyDescent="0.2">
      <c r="A60" s="129">
        <v>242</v>
      </c>
      <c r="B60" s="129" t="s">
        <v>57</v>
      </c>
      <c r="C60" s="129" t="s">
        <v>56</v>
      </c>
      <c r="D60" s="130">
        <v>2003</v>
      </c>
      <c r="E60" s="130">
        <v>2003</v>
      </c>
      <c r="F60" s="131" t="s">
        <v>44</v>
      </c>
      <c r="G60" s="131" t="s">
        <v>44</v>
      </c>
      <c r="H60" s="129"/>
      <c r="I60" s="129"/>
      <c r="J60" s="129">
        <v>192</v>
      </c>
      <c r="K60" s="129" t="s">
        <v>29</v>
      </c>
      <c r="L60" s="132" t="s">
        <v>30</v>
      </c>
      <c r="M60" s="367"/>
      <c r="N60" s="367"/>
      <c r="O60" s="367"/>
      <c r="P60" s="367"/>
    </row>
    <row r="61" spans="1:16" x14ac:dyDescent="0.2">
      <c r="A61" s="129">
        <v>243</v>
      </c>
      <c r="B61" s="129" t="s">
        <v>57</v>
      </c>
      <c r="C61" s="129" t="s">
        <v>56</v>
      </c>
      <c r="D61" s="130">
        <v>2003</v>
      </c>
      <c r="E61" s="130">
        <v>2003</v>
      </c>
      <c r="F61" s="131" t="s">
        <v>44</v>
      </c>
      <c r="G61" s="131" t="s">
        <v>44</v>
      </c>
      <c r="H61" s="129"/>
      <c r="I61" s="129"/>
      <c r="J61" s="129">
        <v>197</v>
      </c>
      <c r="K61" s="129" t="s">
        <v>29</v>
      </c>
      <c r="L61" s="132" t="s">
        <v>30</v>
      </c>
      <c r="M61" s="361" t="s">
        <v>61</v>
      </c>
      <c r="N61" s="362"/>
      <c r="O61" s="362"/>
      <c r="P61" s="363"/>
    </row>
    <row r="62" spans="1:16" x14ac:dyDescent="0.2">
      <c r="A62" s="129">
        <v>244</v>
      </c>
      <c r="B62" s="129" t="s">
        <v>57</v>
      </c>
      <c r="C62" s="129" t="s">
        <v>56</v>
      </c>
      <c r="D62" s="130">
        <v>2003</v>
      </c>
      <c r="E62" s="130">
        <v>2003</v>
      </c>
      <c r="F62" s="131" t="s">
        <v>44</v>
      </c>
      <c r="G62" s="131" t="s">
        <v>44</v>
      </c>
      <c r="H62" s="129"/>
      <c r="I62" s="129"/>
      <c r="J62" s="129">
        <v>192</v>
      </c>
      <c r="K62" s="129" t="s">
        <v>29</v>
      </c>
      <c r="L62" s="132" t="s">
        <v>30</v>
      </c>
      <c r="M62" s="364"/>
      <c r="N62" s="365"/>
      <c r="O62" s="365"/>
      <c r="P62" s="366"/>
    </row>
    <row r="63" spans="1:16" x14ac:dyDescent="0.2">
      <c r="A63" s="129">
        <v>245</v>
      </c>
      <c r="B63" s="129" t="s">
        <v>57</v>
      </c>
      <c r="C63" s="129" t="s">
        <v>56</v>
      </c>
      <c r="D63" s="130">
        <v>2003</v>
      </c>
      <c r="E63" s="130">
        <v>2003</v>
      </c>
      <c r="F63" s="131" t="s">
        <v>44</v>
      </c>
      <c r="G63" s="131" t="s">
        <v>44</v>
      </c>
      <c r="H63" s="129"/>
      <c r="I63" s="129"/>
      <c r="J63" s="129">
        <v>196</v>
      </c>
      <c r="K63" s="129" t="s">
        <v>29</v>
      </c>
      <c r="L63" s="132" t="s">
        <v>30</v>
      </c>
      <c r="M63" s="364"/>
      <c r="N63" s="365"/>
      <c r="O63" s="365"/>
      <c r="P63" s="366"/>
    </row>
    <row r="64" spans="1:16" x14ac:dyDescent="0.2">
      <c r="A64" s="129">
        <v>246</v>
      </c>
      <c r="B64" s="129" t="s">
        <v>57</v>
      </c>
      <c r="C64" s="129" t="s">
        <v>56</v>
      </c>
      <c r="D64" s="130">
        <v>2003</v>
      </c>
      <c r="E64" s="130">
        <v>2003</v>
      </c>
      <c r="F64" s="131" t="s">
        <v>44</v>
      </c>
      <c r="G64" s="131" t="s">
        <v>44</v>
      </c>
      <c r="H64" s="129"/>
      <c r="I64" s="129"/>
      <c r="J64" s="129">
        <v>193</v>
      </c>
      <c r="K64" s="129" t="s">
        <v>29</v>
      </c>
      <c r="L64" s="132" t="s">
        <v>30</v>
      </c>
      <c r="M64" s="364"/>
      <c r="N64" s="365"/>
      <c r="O64" s="365"/>
      <c r="P64" s="366"/>
    </row>
    <row r="65" spans="1:16" x14ac:dyDescent="0.2">
      <c r="A65" s="129">
        <v>247</v>
      </c>
      <c r="B65" s="129" t="s">
        <v>57</v>
      </c>
      <c r="C65" s="129" t="s">
        <v>56</v>
      </c>
      <c r="D65" s="130">
        <v>2003</v>
      </c>
      <c r="E65" s="130">
        <v>2003</v>
      </c>
      <c r="F65" s="131" t="s">
        <v>44</v>
      </c>
      <c r="G65" s="131" t="s">
        <v>44</v>
      </c>
      <c r="H65" s="129"/>
      <c r="I65" s="129"/>
      <c r="J65" s="129">
        <v>198</v>
      </c>
      <c r="K65" s="129" t="s">
        <v>29</v>
      </c>
      <c r="L65" s="132" t="s">
        <v>30</v>
      </c>
      <c r="M65" s="364"/>
      <c r="N65" s="365"/>
      <c r="O65" s="365"/>
      <c r="P65" s="366"/>
    </row>
    <row r="66" spans="1:16" x14ac:dyDescent="0.2">
      <c r="A66" s="129">
        <v>248</v>
      </c>
      <c r="B66" s="129" t="s">
        <v>57</v>
      </c>
      <c r="C66" s="129" t="s">
        <v>56</v>
      </c>
      <c r="D66" s="130">
        <v>2003</v>
      </c>
      <c r="E66" s="130">
        <v>2003</v>
      </c>
      <c r="F66" s="131" t="s">
        <v>44</v>
      </c>
      <c r="G66" s="131" t="s">
        <v>44</v>
      </c>
      <c r="H66" s="129"/>
      <c r="I66" s="129"/>
      <c r="J66" s="129">
        <v>194</v>
      </c>
      <c r="K66" s="129" t="s">
        <v>29</v>
      </c>
      <c r="L66" s="132" t="s">
        <v>30</v>
      </c>
      <c r="M66" s="364"/>
      <c r="N66" s="365"/>
      <c r="O66" s="365"/>
      <c r="P66" s="366"/>
    </row>
    <row r="67" spans="1:16" x14ac:dyDescent="0.2">
      <c r="A67" s="129">
        <v>249</v>
      </c>
      <c r="B67" s="129" t="s">
        <v>57</v>
      </c>
      <c r="C67" s="129" t="s">
        <v>56</v>
      </c>
      <c r="D67" s="130">
        <v>2003</v>
      </c>
      <c r="E67" s="130">
        <v>2003</v>
      </c>
      <c r="F67" s="131" t="s">
        <v>44</v>
      </c>
      <c r="G67" s="131" t="s">
        <v>44</v>
      </c>
      <c r="H67" s="129"/>
      <c r="I67" s="129"/>
      <c r="J67" s="129">
        <v>197</v>
      </c>
      <c r="K67" s="129" t="s">
        <v>29</v>
      </c>
      <c r="L67" s="132" t="s">
        <v>30</v>
      </c>
      <c r="M67" s="364"/>
      <c r="N67" s="365"/>
      <c r="O67" s="365"/>
      <c r="P67" s="366"/>
    </row>
    <row r="68" spans="1:16" x14ac:dyDescent="0.2">
      <c r="A68" s="129">
        <v>250</v>
      </c>
      <c r="B68" s="129" t="s">
        <v>57</v>
      </c>
      <c r="C68" s="129" t="s">
        <v>56</v>
      </c>
      <c r="D68" s="130">
        <v>2003</v>
      </c>
      <c r="E68" s="130">
        <v>2003</v>
      </c>
      <c r="F68" s="131" t="s">
        <v>44</v>
      </c>
      <c r="G68" s="131" t="s">
        <v>44</v>
      </c>
      <c r="H68" s="129"/>
      <c r="I68" s="129"/>
      <c r="J68" s="129">
        <v>196</v>
      </c>
      <c r="K68" s="129" t="s">
        <v>29</v>
      </c>
      <c r="L68" s="132" t="s">
        <v>30</v>
      </c>
      <c r="M68" s="364"/>
      <c r="N68" s="365"/>
      <c r="O68" s="365"/>
      <c r="P68" s="366"/>
    </row>
    <row r="69" spans="1:16" x14ac:dyDescent="0.2">
      <c r="A69" s="129">
        <v>251</v>
      </c>
      <c r="B69" s="129" t="s">
        <v>57</v>
      </c>
      <c r="C69" s="129" t="s">
        <v>56</v>
      </c>
      <c r="D69" s="130">
        <v>2003</v>
      </c>
      <c r="E69" s="130">
        <v>2003</v>
      </c>
      <c r="F69" s="131" t="s">
        <v>44</v>
      </c>
      <c r="G69" s="131" t="s">
        <v>44</v>
      </c>
      <c r="H69" s="129"/>
      <c r="I69" s="129"/>
      <c r="J69" s="129">
        <v>195</v>
      </c>
      <c r="K69" s="129" t="s">
        <v>29</v>
      </c>
      <c r="L69" s="132" t="s">
        <v>30</v>
      </c>
      <c r="M69" s="367"/>
      <c r="N69" s="367"/>
      <c r="O69" s="367"/>
      <c r="P69" s="367"/>
    </row>
    <row r="70" spans="1:16" x14ac:dyDescent="0.2">
      <c r="A70" s="129">
        <v>252</v>
      </c>
      <c r="B70" s="129" t="s">
        <v>57</v>
      </c>
      <c r="C70" s="129" t="s">
        <v>56</v>
      </c>
      <c r="D70" s="130">
        <v>2003</v>
      </c>
      <c r="E70" s="130">
        <v>2003</v>
      </c>
      <c r="F70" s="131" t="s">
        <v>44</v>
      </c>
      <c r="G70" s="131" t="s">
        <v>44</v>
      </c>
      <c r="H70" s="129"/>
      <c r="I70" s="129"/>
      <c r="J70" s="129">
        <v>200</v>
      </c>
      <c r="K70" s="129" t="s">
        <v>29</v>
      </c>
      <c r="L70" s="132" t="s">
        <v>30</v>
      </c>
      <c r="M70" s="361" t="s">
        <v>63</v>
      </c>
      <c r="N70" s="362"/>
      <c r="O70" s="362"/>
      <c r="P70" s="363"/>
    </row>
    <row r="71" spans="1:16" x14ac:dyDescent="0.2">
      <c r="A71" s="129">
        <v>253</v>
      </c>
      <c r="B71" s="129" t="s">
        <v>57</v>
      </c>
      <c r="C71" s="129" t="s">
        <v>56</v>
      </c>
      <c r="D71" s="130">
        <v>2003</v>
      </c>
      <c r="E71" s="130">
        <v>2003</v>
      </c>
      <c r="F71" s="131" t="s">
        <v>44</v>
      </c>
      <c r="G71" s="131" t="s">
        <v>44</v>
      </c>
      <c r="H71" s="129"/>
      <c r="I71" s="129"/>
      <c r="J71" s="129">
        <v>198</v>
      </c>
      <c r="K71" s="129" t="s">
        <v>29</v>
      </c>
      <c r="L71" s="132" t="s">
        <v>30</v>
      </c>
      <c r="M71" s="364"/>
      <c r="N71" s="365"/>
      <c r="O71" s="365"/>
      <c r="P71" s="366"/>
    </row>
    <row r="72" spans="1:16" x14ac:dyDescent="0.2">
      <c r="A72" s="129">
        <v>254</v>
      </c>
      <c r="B72" s="129" t="s">
        <v>57</v>
      </c>
      <c r="C72" s="129" t="s">
        <v>56</v>
      </c>
      <c r="D72" s="130">
        <v>2003</v>
      </c>
      <c r="E72" s="130">
        <v>2003</v>
      </c>
      <c r="F72" s="131" t="s">
        <v>44</v>
      </c>
      <c r="G72" s="131" t="s">
        <v>44</v>
      </c>
      <c r="H72" s="129"/>
      <c r="I72" s="129"/>
      <c r="J72" s="129">
        <v>196</v>
      </c>
      <c r="K72" s="129" t="s">
        <v>29</v>
      </c>
      <c r="L72" s="132" t="s">
        <v>30</v>
      </c>
      <c r="M72" s="364"/>
      <c r="N72" s="365"/>
      <c r="O72" s="365"/>
      <c r="P72" s="366"/>
    </row>
    <row r="73" spans="1:16" x14ac:dyDescent="0.2">
      <c r="A73" s="129">
        <v>255</v>
      </c>
      <c r="B73" s="129" t="s">
        <v>57</v>
      </c>
      <c r="C73" s="129" t="s">
        <v>56</v>
      </c>
      <c r="D73" s="130">
        <v>2003</v>
      </c>
      <c r="E73" s="130">
        <v>2003</v>
      </c>
      <c r="F73" s="131" t="s">
        <v>44</v>
      </c>
      <c r="G73" s="131" t="s">
        <v>44</v>
      </c>
      <c r="H73" s="129"/>
      <c r="I73" s="129"/>
      <c r="J73" s="129">
        <v>195</v>
      </c>
      <c r="K73" s="129" t="s">
        <v>29</v>
      </c>
      <c r="L73" s="132" t="s">
        <v>30</v>
      </c>
      <c r="M73" s="364"/>
      <c r="N73" s="365"/>
      <c r="O73" s="365"/>
      <c r="P73" s="366"/>
    </row>
    <row r="74" spans="1:16" x14ac:dyDescent="0.2">
      <c r="A74" s="129">
        <v>256</v>
      </c>
      <c r="B74" s="129" t="s">
        <v>57</v>
      </c>
      <c r="C74" s="129" t="s">
        <v>56</v>
      </c>
      <c r="D74" s="130">
        <v>2003</v>
      </c>
      <c r="E74" s="130">
        <v>2003</v>
      </c>
      <c r="F74" s="131" t="s">
        <v>44</v>
      </c>
      <c r="G74" s="131" t="s">
        <v>44</v>
      </c>
      <c r="H74" s="129"/>
      <c r="I74" s="129"/>
      <c r="J74" s="129">
        <v>193</v>
      </c>
      <c r="K74" s="129" t="s">
        <v>29</v>
      </c>
      <c r="L74" s="132" t="s">
        <v>30</v>
      </c>
      <c r="M74" s="364"/>
      <c r="N74" s="365"/>
      <c r="O74" s="365"/>
      <c r="P74" s="366"/>
    </row>
    <row r="75" spans="1:16" x14ac:dyDescent="0.2">
      <c r="A75" s="129">
        <v>257</v>
      </c>
      <c r="B75" s="129" t="s">
        <v>57</v>
      </c>
      <c r="C75" s="129" t="s">
        <v>56</v>
      </c>
      <c r="D75" s="130">
        <v>2003</v>
      </c>
      <c r="E75" s="130">
        <v>2003</v>
      </c>
      <c r="F75" s="131" t="s">
        <v>44</v>
      </c>
      <c r="G75" s="131" t="s">
        <v>44</v>
      </c>
      <c r="H75" s="129"/>
      <c r="I75" s="129"/>
      <c r="J75" s="129">
        <v>199</v>
      </c>
      <c r="K75" s="129" t="s">
        <v>29</v>
      </c>
      <c r="L75" s="132" t="s">
        <v>30</v>
      </c>
      <c r="M75" s="364"/>
      <c r="N75" s="365"/>
      <c r="O75" s="365"/>
      <c r="P75" s="366"/>
    </row>
    <row r="76" spans="1:16" x14ac:dyDescent="0.2">
      <c r="A76" s="129">
        <v>258</v>
      </c>
      <c r="B76" s="129" t="s">
        <v>57</v>
      </c>
      <c r="C76" s="129" t="s">
        <v>56</v>
      </c>
      <c r="D76" s="130">
        <v>2003</v>
      </c>
      <c r="E76" s="130">
        <v>2003</v>
      </c>
      <c r="F76" s="131" t="s">
        <v>44</v>
      </c>
      <c r="G76" s="131" t="s">
        <v>44</v>
      </c>
      <c r="H76" s="129"/>
      <c r="I76" s="129"/>
      <c r="J76" s="129">
        <v>195</v>
      </c>
      <c r="K76" s="129" t="s">
        <v>29</v>
      </c>
      <c r="L76" s="132" t="s">
        <v>30</v>
      </c>
      <c r="M76" s="364"/>
      <c r="N76" s="365"/>
      <c r="O76" s="365"/>
      <c r="P76" s="366"/>
    </row>
    <row r="77" spans="1:16" x14ac:dyDescent="0.2">
      <c r="A77" s="129">
        <v>259</v>
      </c>
      <c r="B77" s="129" t="s">
        <v>57</v>
      </c>
      <c r="C77" s="129" t="s">
        <v>56</v>
      </c>
      <c r="D77" s="130">
        <v>2003</v>
      </c>
      <c r="E77" s="130">
        <v>2003</v>
      </c>
      <c r="F77" s="131" t="s">
        <v>44</v>
      </c>
      <c r="G77" s="131" t="s">
        <v>44</v>
      </c>
      <c r="H77" s="129"/>
      <c r="I77" s="129"/>
      <c r="J77" s="129">
        <v>196</v>
      </c>
      <c r="K77" s="129" t="s">
        <v>29</v>
      </c>
      <c r="L77" s="132" t="s">
        <v>30</v>
      </c>
      <c r="M77" s="364"/>
      <c r="N77" s="365"/>
      <c r="O77" s="365"/>
      <c r="P77" s="366"/>
    </row>
    <row r="78" spans="1:16" x14ac:dyDescent="0.2">
      <c r="A78" s="129">
        <v>260</v>
      </c>
      <c r="B78" s="129" t="s">
        <v>57</v>
      </c>
      <c r="C78" s="129" t="s">
        <v>56</v>
      </c>
      <c r="D78" s="130">
        <v>2003</v>
      </c>
      <c r="E78" s="130">
        <v>2003</v>
      </c>
      <c r="F78" s="131" t="s">
        <v>44</v>
      </c>
      <c r="G78" s="131" t="s">
        <v>44</v>
      </c>
      <c r="H78" s="129"/>
      <c r="I78" s="129"/>
      <c r="J78" s="129">
        <v>191</v>
      </c>
      <c r="K78" s="129" t="s">
        <v>29</v>
      </c>
      <c r="L78" s="132" t="s">
        <v>30</v>
      </c>
      <c r="M78" s="364"/>
      <c r="N78" s="365"/>
      <c r="O78" s="365"/>
      <c r="P78" s="366"/>
    </row>
    <row r="79" spans="1:16" x14ac:dyDescent="0.2">
      <c r="A79" s="129">
        <v>261</v>
      </c>
      <c r="B79" s="129" t="s">
        <v>57</v>
      </c>
      <c r="C79" s="129" t="s">
        <v>56</v>
      </c>
      <c r="D79" s="130">
        <v>2003</v>
      </c>
      <c r="E79" s="130">
        <v>2003</v>
      </c>
      <c r="F79" s="131" t="s">
        <v>44</v>
      </c>
      <c r="G79" s="131" t="s">
        <v>44</v>
      </c>
      <c r="H79" s="129"/>
      <c r="I79" s="129"/>
      <c r="J79" s="129">
        <v>197</v>
      </c>
      <c r="K79" s="129" t="s">
        <v>29</v>
      </c>
      <c r="L79" s="132" t="s">
        <v>30</v>
      </c>
      <c r="M79" s="364"/>
      <c r="N79" s="365"/>
      <c r="O79" s="365"/>
      <c r="P79" s="366"/>
    </row>
    <row r="80" spans="1:16" x14ac:dyDescent="0.2">
      <c r="A80" s="129">
        <v>262</v>
      </c>
      <c r="B80" s="129" t="s">
        <v>57</v>
      </c>
      <c r="C80" s="129" t="s">
        <v>56</v>
      </c>
      <c r="D80" s="130">
        <v>2003</v>
      </c>
      <c r="E80" s="130">
        <v>2003</v>
      </c>
      <c r="F80" s="131" t="s">
        <v>44</v>
      </c>
      <c r="G80" s="131" t="s">
        <v>44</v>
      </c>
      <c r="H80" s="129"/>
      <c r="I80" s="129"/>
      <c r="J80" s="129">
        <v>198</v>
      </c>
      <c r="K80" s="129" t="s">
        <v>29</v>
      </c>
      <c r="L80" s="132" t="s">
        <v>30</v>
      </c>
      <c r="M80" s="364"/>
      <c r="N80" s="365"/>
      <c r="O80" s="365"/>
      <c r="P80" s="366"/>
    </row>
    <row r="81" spans="1:16" x14ac:dyDescent="0.2">
      <c r="A81" s="129">
        <v>263</v>
      </c>
      <c r="B81" s="129" t="s">
        <v>57</v>
      </c>
      <c r="C81" s="129" t="s">
        <v>56</v>
      </c>
      <c r="D81" s="130">
        <v>2003</v>
      </c>
      <c r="E81" s="130">
        <v>2003</v>
      </c>
      <c r="F81" s="131" t="s">
        <v>44</v>
      </c>
      <c r="G81" s="131" t="s">
        <v>44</v>
      </c>
      <c r="H81" s="129"/>
      <c r="I81" s="129"/>
      <c r="J81" s="129">
        <v>200</v>
      </c>
      <c r="K81" s="129" t="s">
        <v>29</v>
      </c>
      <c r="L81" s="132" t="s">
        <v>30</v>
      </c>
      <c r="M81" s="364"/>
      <c r="N81" s="365"/>
      <c r="O81" s="365"/>
      <c r="P81" s="366"/>
    </row>
    <row r="82" spans="1:16" x14ac:dyDescent="0.2">
      <c r="A82" s="129">
        <v>264</v>
      </c>
      <c r="B82" s="129" t="s">
        <v>57</v>
      </c>
      <c r="C82" s="129" t="s">
        <v>56</v>
      </c>
      <c r="D82" s="130">
        <v>2003</v>
      </c>
      <c r="E82" s="130">
        <v>2003</v>
      </c>
      <c r="F82" s="131" t="s">
        <v>44</v>
      </c>
      <c r="G82" s="131" t="s">
        <v>44</v>
      </c>
      <c r="H82" s="129"/>
      <c r="I82" s="129"/>
      <c r="J82" s="129">
        <v>194</v>
      </c>
      <c r="K82" s="129" t="s">
        <v>29</v>
      </c>
      <c r="L82" s="132" t="s">
        <v>30</v>
      </c>
      <c r="M82" s="367"/>
      <c r="N82" s="367"/>
      <c r="O82" s="367"/>
      <c r="P82" s="367"/>
    </row>
    <row r="83" spans="1:16" x14ac:dyDescent="0.2">
      <c r="A83" s="129">
        <v>265</v>
      </c>
      <c r="B83" s="129" t="s">
        <v>57</v>
      </c>
      <c r="C83" s="129" t="s">
        <v>56</v>
      </c>
      <c r="D83" s="130">
        <v>2003</v>
      </c>
      <c r="E83" s="130">
        <v>2003</v>
      </c>
      <c r="F83" s="131" t="s">
        <v>44</v>
      </c>
      <c r="G83" s="129" t="s">
        <v>44</v>
      </c>
      <c r="H83" s="129"/>
      <c r="I83" s="129"/>
      <c r="J83" s="129">
        <v>200</v>
      </c>
      <c r="K83" s="129" t="s">
        <v>29</v>
      </c>
      <c r="L83" s="132" t="s">
        <v>30</v>
      </c>
      <c r="M83" s="361" t="s">
        <v>64</v>
      </c>
      <c r="N83" s="362"/>
      <c r="O83" s="362"/>
      <c r="P83" s="363"/>
    </row>
    <row r="84" spans="1:16" x14ac:dyDescent="0.2">
      <c r="A84" s="129">
        <v>266</v>
      </c>
      <c r="B84" s="129" t="s">
        <v>57</v>
      </c>
      <c r="C84" s="129" t="s">
        <v>56</v>
      </c>
      <c r="D84" s="130">
        <v>2003</v>
      </c>
      <c r="E84" s="130">
        <v>2003</v>
      </c>
      <c r="F84" s="131" t="s">
        <v>44</v>
      </c>
      <c r="G84" s="129" t="s">
        <v>44</v>
      </c>
      <c r="H84" s="129"/>
      <c r="I84" s="129"/>
      <c r="J84" s="129">
        <v>199</v>
      </c>
      <c r="K84" s="129" t="s">
        <v>29</v>
      </c>
      <c r="L84" s="132" t="s">
        <v>30</v>
      </c>
      <c r="M84" s="364"/>
      <c r="N84" s="365"/>
      <c r="O84" s="365"/>
      <c r="P84" s="366"/>
    </row>
    <row r="85" spans="1:16" x14ac:dyDescent="0.2">
      <c r="A85" s="129">
        <v>267</v>
      </c>
      <c r="B85" s="129" t="s">
        <v>57</v>
      </c>
      <c r="C85" s="129" t="s">
        <v>56</v>
      </c>
      <c r="D85" s="130">
        <v>2003</v>
      </c>
      <c r="E85" s="130">
        <v>2003</v>
      </c>
      <c r="F85" s="131" t="s">
        <v>44</v>
      </c>
      <c r="G85" s="129" t="s">
        <v>44</v>
      </c>
      <c r="H85" s="129"/>
      <c r="I85" s="129"/>
      <c r="J85" s="129">
        <v>194</v>
      </c>
      <c r="K85" s="129" t="s">
        <v>29</v>
      </c>
      <c r="L85" s="132" t="s">
        <v>30</v>
      </c>
      <c r="M85" s="364"/>
      <c r="N85" s="365"/>
      <c r="O85" s="365"/>
      <c r="P85" s="366"/>
    </row>
    <row r="86" spans="1:16" x14ac:dyDescent="0.2">
      <c r="A86" s="129">
        <v>268</v>
      </c>
      <c r="B86" s="129" t="s">
        <v>57</v>
      </c>
      <c r="C86" s="129" t="s">
        <v>56</v>
      </c>
      <c r="D86" s="130">
        <v>2003</v>
      </c>
      <c r="E86" s="130">
        <v>2003</v>
      </c>
      <c r="F86" s="131" t="s">
        <v>44</v>
      </c>
      <c r="G86" s="129" t="s">
        <v>44</v>
      </c>
      <c r="H86" s="129"/>
      <c r="I86" s="129"/>
      <c r="J86" s="129">
        <v>198</v>
      </c>
      <c r="K86" s="129" t="s">
        <v>29</v>
      </c>
      <c r="L86" s="132" t="s">
        <v>30</v>
      </c>
      <c r="M86" s="364"/>
      <c r="N86" s="365"/>
      <c r="O86" s="365"/>
      <c r="P86" s="366"/>
    </row>
    <row r="87" spans="1:16" x14ac:dyDescent="0.2">
      <c r="A87" s="129">
        <v>269</v>
      </c>
      <c r="B87" s="129" t="s">
        <v>57</v>
      </c>
      <c r="C87" s="129" t="s">
        <v>56</v>
      </c>
      <c r="D87" s="130">
        <v>2003</v>
      </c>
      <c r="E87" s="130">
        <v>2003</v>
      </c>
      <c r="F87" s="131" t="s">
        <v>44</v>
      </c>
      <c r="G87" s="129" t="s">
        <v>44</v>
      </c>
      <c r="H87" s="129"/>
      <c r="I87" s="129"/>
      <c r="J87" s="129">
        <v>196</v>
      </c>
      <c r="K87" s="129" t="s">
        <v>29</v>
      </c>
      <c r="L87" s="132" t="s">
        <v>30</v>
      </c>
      <c r="M87" s="364"/>
      <c r="N87" s="365"/>
      <c r="O87" s="365"/>
      <c r="P87" s="366"/>
    </row>
    <row r="88" spans="1:16" x14ac:dyDescent="0.2">
      <c r="A88" s="129">
        <v>270</v>
      </c>
      <c r="B88" s="129" t="s">
        <v>57</v>
      </c>
      <c r="C88" s="129" t="s">
        <v>56</v>
      </c>
      <c r="D88" s="130">
        <v>2003</v>
      </c>
      <c r="E88" s="130">
        <v>2003</v>
      </c>
      <c r="F88" s="131" t="s">
        <v>44</v>
      </c>
      <c r="G88" s="129" t="s">
        <v>44</v>
      </c>
      <c r="H88" s="129"/>
      <c r="I88" s="129"/>
      <c r="J88" s="129">
        <v>199</v>
      </c>
      <c r="K88" s="129" t="s">
        <v>29</v>
      </c>
      <c r="L88" s="132" t="s">
        <v>30</v>
      </c>
      <c r="M88" s="364"/>
      <c r="N88" s="365"/>
      <c r="O88" s="365"/>
      <c r="P88" s="366"/>
    </row>
    <row r="89" spans="1:16" x14ac:dyDescent="0.2">
      <c r="A89" s="129">
        <v>271</v>
      </c>
      <c r="B89" s="129" t="s">
        <v>57</v>
      </c>
      <c r="C89" s="129" t="s">
        <v>56</v>
      </c>
      <c r="D89" s="130">
        <v>2003</v>
      </c>
      <c r="E89" s="130">
        <v>2003</v>
      </c>
      <c r="F89" s="131" t="s">
        <v>44</v>
      </c>
      <c r="G89" s="129" t="s">
        <v>44</v>
      </c>
      <c r="H89" s="129"/>
      <c r="I89" s="129"/>
      <c r="J89" s="129">
        <v>200</v>
      </c>
      <c r="K89" s="129" t="s">
        <v>29</v>
      </c>
      <c r="L89" s="132" t="s">
        <v>30</v>
      </c>
      <c r="M89" s="364"/>
      <c r="N89" s="365"/>
      <c r="O89" s="365"/>
      <c r="P89" s="366"/>
    </row>
    <row r="90" spans="1:16" x14ac:dyDescent="0.2">
      <c r="A90" s="129">
        <v>272</v>
      </c>
      <c r="B90" s="129" t="s">
        <v>57</v>
      </c>
      <c r="C90" s="129" t="s">
        <v>56</v>
      </c>
      <c r="D90" s="130">
        <v>2003</v>
      </c>
      <c r="E90" s="130">
        <v>2003</v>
      </c>
      <c r="F90" s="131" t="s">
        <v>44</v>
      </c>
      <c r="G90" s="129" t="s">
        <v>44</v>
      </c>
      <c r="H90" s="129"/>
      <c r="I90" s="129"/>
      <c r="J90" s="129">
        <v>199</v>
      </c>
      <c r="K90" s="129" t="s">
        <v>29</v>
      </c>
      <c r="L90" s="132" t="s">
        <v>30</v>
      </c>
      <c r="M90" s="364"/>
      <c r="N90" s="365"/>
      <c r="O90" s="365"/>
      <c r="P90" s="366"/>
    </row>
    <row r="91" spans="1:16" x14ac:dyDescent="0.2">
      <c r="A91" s="129">
        <v>273</v>
      </c>
      <c r="B91" s="129" t="s">
        <v>57</v>
      </c>
      <c r="C91" s="129" t="s">
        <v>56</v>
      </c>
      <c r="D91" s="130">
        <v>2003</v>
      </c>
      <c r="E91" s="130">
        <v>2003</v>
      </c>
      <c r="F91" s="131" t="s">
        <v>44</v>
      </c>
      <c r="G91" s="129" t="s">
        <v>44</v>
      </c>
      <c r="H91" s="129"/>
      <c r="I91" s="129"/>
      <c r="J91" s="129">
        <v>198</v>
      </c>
      <c r="K91" s="129" t="s">
        <v>29</v>
      </c>
      <c r="L91" s="132" t="s">
        <v>30</v>
      </c>
      <c r="M91" s="367"/>
      <c r="N91" s="367"/>
      <c r="O91" s="367"/>
      <c r="P91" s="367"/>
    </row>
    <row r="92" spans="1:16" x14ac:dyDescent="0.2">
      <c r="A92" s="129">
        <v>274</v>
      </c>
      <c r="B92" s="129" t="s">
        <v>57</v>
      </c>
      <c r="C92" s="129" t="s">
        <v>56</v>
      </c>
      <c r="D92" s="130">
        <v>2003</v>
      </c>
      <c r="E92" s="130">
        <v>2003</v>
      </c>
      <c r="F92" s="131" t="s">
        <v>44</v>
      </c>
      <c r="G92" s="129" t="s">
        <v>44</v>
      </c>
      <c r="H92" s="129"/>
      <c r="I92" s="129"/>
      <c r="J92" s="129">
        <v>197</v>
      </c>
      <c r="K92" s="129" t="s">
        <v>29</v>
      </c>
      <c r="L92" s="132" t="s">
        <v>30</v>
      </c>
      <c r="M92" s="361" t="s">
        <v>65</v>
      </c>
      <c r="N92" s="362"/>
      <c r="O92" s="362"/>
      <c r="P92" s="363"/>
    </row>
    <row r="93" spans="1:16" x14ac:dyDescent="0.2">
      <c r="A93" s="129">
        <v>275</v>
      </c>
      <c r="B93" s="129" t="s">
        <v>57</v>
      </c>
      <c r="C93" s="129" t="s">
        <v>56</v>
      </c>
      <c r="D93" s="130">
        <v>2003</v>
      </c>
      <c r="E93" s="130">
        <v>2003</v>
      </c>
      <c r="F93" s="131" t="s">
        <v>44</v>
      </c>
      <c r="G93" s="129" t="s">
        <v>44</v>
      </c>
      <c r="H93" s="129"/>
      <c r="I93" s="129"/>
      <c r="J93" s="129">
        <v>196</v>
      </c>
      <c r="K93" s="129" t="s">
        <v>29</v>
      </c>
      <c r="L93" s="132" t="s">
        <v>30</v>
      </c>
      <c r="M93" s="364"/>
      <c r="N93" s="365"/>
      <c r="O93" s="365"/>
      <c r="P93" s="366"/>
    </row>
    <row r="94" spans="1:16" x14ac:dyDescent="0.2">
      <c r="A94" s="129">
        <v>276</v>
      </c>
      <c r="B94" s="129" t="s">
        <v>57</v>
      </c>
      <c r="C94" s="129" t="s">
        <v>56</v>
      </c>
      <c r="D94" s="130">
        <v>2003</v>
      </c>
      <c r="E94" s="130">
        <v>2003</v>
      </c>
      <c r="F94" s="131" t="s">
        <v>44</v>
      </c>
      <c r="G94" s="129" t="s">
        <v>44</v>
      </c>
      <c r="H94" s="129"/>
      <c r="I94" s="129"/>
      <c r="J94" s="129">
        <v>195</v>
      </c>
      <c r="K94" s="129" t="s">
        <v>29</v>
      </c>
      <c r="L94" s="132" t="s">
        <v>30</v>
      </c>
      <c r="M94" s="364"/>
      <c r="N94" s="365"/>
      <c r="O94" s="365"/>
      <c r="P94" s="366"/>
    </row>
    <row r="95" spans="1:16" x14ac:dyDescent="0.2">
      <c r="A95" s="129">
        <v>277</v>
      </c>
      <c r="B95" s="129" t="s">
        <v>57</v>
      </c>
      <c r="C95" s="129" t="s">
        <v>56</v>
      </c>
      <c r="D95" s="130">
        <v>2003</v>
      </c>
      <c r="E95" s="130">
        <v>2003</v>
      </c>
      <c r="F95" s="131" t="s">
        <v>44</v>
      </c>
      <c r="G95" s="129" t="s">
        <v>44</v>
      </c>
      <c r="H95" s="129"/>
      <c r="I95" s="129"/>
      <c r="J95" s="129">
        <v>197</v>
      </c>
      <c r="K95" s="129" t="s">
        <v>29</v>
      </c>
      <c r="L95" s="132" t="s">
        <v>30</v>
      </c>
      <c r="M95" s="364"/>
      <c r="N95" s="365"/>
      <c r="O95" s="365"/>
      <c r="P95" s="366"/>
    </row>
    <row r="96" spans="1:16" x14ac:dyDescent="0.2">
      <c r="A96" s="129">
        <v>278</v>
      </c>
      <c r="B96" s="129" t="s">
        <v>57</v>
      </c>
      <c r="C96" s="129" t="s">
        <v>56</v>
      </c>
      <c r="D96" s="130">
        <v>2003</v>
      </c>
      <c r="E96" s="130">
        <v>2003</v>
      </c>
      <c r="F96" s="131" t="s">
        <v>44</v>
      </c>
      <c r="G96" s="129" t="s">
        <v>44</v>
      </c>
      <c r="H96" s="129"/>
      <c r="I96" s="129"/>
      <c r="J96" s="129">
        <v>194</v>
      </c>
      <c r="K96" s="129" t="s">
        <v>29</v>
      </c>
      <c r="L96" s="132" t="s">
        <v>30</v>
      </c>
      <c r="M96" s="364"/>
      <c r="N96" s="365"/>
      <c r="O96" s="365"/>
      <c r="P96" s="366"/>
    </row>
    <row r="97" spans="1:16" x14ac:dyDescent="0.2">
      <c r="A97" s="129">
        <v>279</v>
      </c>
      <c r="B97" s="129" t="s">
        <v>57</v>
      </c>
      <c r="C97" s="129" t="s">
        <v>56</v>
      </c>
      <c r="D97" s="130">
        <v>2003</v>
      </c>
      <c r="E97" s="130">
        <v>2003</v>
      </c>
      <c r="F97" s="131" t="s">
        <v>44</v>
      </c>
      <c r="G97" s="129" t="s">
        <v>44</v>
      </c>
      <c r="H97" s="129"/>
      <c r="I97" s="129"/>
      <c r="J97" s="129">
        <v>199</v>
      </c>
      <c r="K97" s="129" t="s">
        <v>29</v>
      </c>
      <c r="L97" s="132" t="s">
        <v>30</v>
      </c>
      <c r="M97" s="364"/>
      <c r="N97" s="365"/>
      <c r="O97" s="365"/>
      <c r="P97" s="366"/>
    </row>
    <row r="98" spans="1:16" x14ac:dyDescent="0.2">
      <c r="A98" s="129">
        <v>280</v>
      </c>
      <c r="B98" s="129" t="s">
        <v>57</v>
      </c>
      <c r="C98" s="129" t="s">
        <v>56</v>
      </c>
      <c r="D98" s="130">
        <v>2003</v>
      </c>
      <c r="E98" s="130">
        <v>2003</v>
      </c>
      <c r="F98" s="131" t="s">
        <v>44</v>
      </c>
      <c r="G98" s="129" t="s">
        <v>44</v>
      </c>
      <c r="H98" s="129"/>
      <c r="I98" s="129"/>
      <c r="J98" s="129">
        <v>198</v>
      </c>
      <c r="K98" s="129" t="s">
        <v>29</v>
      </c>
      <c r="L98" s="132" t="s">
        <v>30</v>
      </c>
      <c r="M98" s="364"/>
      <c r="N98" s="365"/>
      <c r="O98" s="365"/>
      <c r="P98" s="366"/>
    </row>
    <row r="99" spans="1:16" x14ac:dyDescent="0.2">
      <c r="A99" s="129">
        <v>281</v>
      </c>
      <c r="B99" s="129" t="s">
        <v>57</v>
      </c>
      <c r="C99" s="129" t="s">
        <v>56</v>
      </c>
      <c r="D99" s="130">
        <v>2003</v>
      </c>
      <c r="E99" s="130">
        <v>2003</v>
      </c>
      <c r="F99" s="131" t="s">
        <v>44</v>
      </c>
      <c r="G99" s="129" t="s">
        <v>44</v>
      </c>
      <c r="H99" s="129"/>
      <c r="I99" s="129"/>
      <c r="J99" s="129">
        <v>195</v>
      </c>
      <c r="K99" s="129" t="s">
        <v>29</v>
      </c>
      <c r="L99" s="132" t="s">
        <v>30</v>
      </c>
      <c r="M99" s="364"/>
      <c r="N99" s="365"/>
      <c r="O99" s="365"/>
      <c r="P99" s="366"/>
    </row>
    <row r="100" spans="1:16" x14ac:dyDescent="0.2">
      <c r="A100" s="129">
        <v>282</v>
      </c>
      <c r="B100" s="129" t="s">
        <v>57</v>
      </c>
      <c r="C100" s="129" t="s">
        <v>56</v>
      </c>
      <c r="D100" s="130">
        <v>2003</v>
      </c>
      <c r="E100" s="130">
        <v>2003</v>
      </c>
      <c r="F100" s="131" t="s">
        <v>44</v>
      </c>
      <c r="G100" s="129" t="s">
        <v>44</v>
      </c>
      <c r="H100" s="129"/>
      <c r="I100" s="129"/>
      <c r="J100" s="129">
        <v>200</v>
      </c>
      <c r="K100" s="129" t="s">
        <v>29</v>
      </c>
      <c r="L100" s="132" t="s">
        <v>30</v>
      </c>
      <c r="M100" s="364"/>
      <c r="N100" s="365"/>
      <c r="O100" s="365"/>
      <c r="P100" s="366"/>
    </row>
    <row r="101" spans="1:16" x14ac:dyDescent="0.2">
      <c r="A101" s="129">
        <v>283</v>
      </c>
      <c r="B101" s="129" t="s">
        <v>57</v>
      </c>
      <c r="C101" s="129" t="s">
        <v>56</v>
      </c>
      <c r="D101" s="130">
        <v>2003</v>
      </c>
      <c r="E101" s="130">
        <v>2003</v>
      </c>
      <c r="F101" s="131" t="s">
        <v>44</v>
      </c>
      <c r="G101" s="129" t="s">
        <v>44</v>
      </c>
      <c r="H101" s="129"/>
      <c r="I101" s="129"/>
      <c r="J101" s="129">
        <v>191</v>
      </c>
      <c r="K101" s="129" t="s">
        <v>29</v>
      </c>
      <c r="L101" s="132" t="s">
        <v>30</v>
      </c>
      <c r="M101" s="364"/>
      <c r="N101" s="365"/>
      <c r="O101" s="365"/>
      <c r="P101" s="366"/>
    </row>
    <row r="102" spans="1:16" x14ac:dyDescent="0.2">
      <c r="A102" s="129">
        <v>284</v>
      </c>
      <c r="B102" s="129" t="s">
        <v>57</v>
      </c>
      <c r="C102" s="129" t="s">
        <v>56</v>
      </c>
      <c r="D102" s="130">
        <v>2003</v>
      </c>
      <c r="E102" s="130">
        <v>2003</v>
      </c>
      <c r="F102" s="131" t="s">
        <v>44</v>
      </c>
      <c r="G102" s="129" t="s">
        <v>44</v>
      </c>
      <c r="H102" s="129"/>
      <c r="I102" s="129"/>
      <c r="J102" s="129">
        <v>197</v>
      </c>
      <c r="K102" s="129" t="s">
        <v>29</v>
      </c>
      <c r="L102" s="132" t="s">
        <v>30</v>
      </c>
      <c r="M102" s="364"/>
      <c r="N102" s="365"/>
      <c r="O102" s="365"/>
      <c r="P102" s="366"/>
    </row>
    <row r="103" spans="1:16" x14ac:dyDescent="0.2">
      <c r="A103" s="129">
        <v>285</v>
      </c>
      <c r="B103" s="129" t="s">
        <v>57</v>
      </c>
      <c r="C103" s="129" t="s">
        <v>56</v>
      </c>
      <c r="D103" s="130">
        <v>2003</v>
      </c>
      <c r="E103" s="130">
        <v>2003</v>
      </c>
      <c r="F103" s="131" t="s">
        <v>44</v>
      </c>
      <c r="G103" s="129" t="s">
        <v>44</v>
      </c>
      <c r="H103" s="129"/>
      <c r="I103" s="129"/>
      <c r="J103" s="129">
        <v>197</v>
      </c>
      <c r="K103" s="129" t="s">
        <v>29</v>
      </c>
      <c r="L103" s="132" t="s">
        <v>30</v>
      </c>
      <c r="M103" s="364"/>
      <c r="N103" s="365"/>
      <c r="O103" s="365"/>
      <c r="P103" s="366"/>
    </row>
    <row r="104" spans="1:16" x14ac:dyDescent="0.2">
      <c r="A104" s="129">
        <v>286</v>
      </c>
      <c r="B104" s="129" t="s">
        <v>57</v>
      </c>
      <c r="C104" s="129" t="s">
        <v>56</v>
      </c>
      <c r="D104" s="130">
        <v>2003</v>
      </c>
      <c r="E104" s="130">
        <v>2003</v>
      </c>
      <c r="F104" s="131" t="s">
        <v>44</v>
      </c>
      <c r="G104" s="129" t="s">
        <v>44</v>
      </c>
      <c r="H104" s="129"/>
      <c r="I104" s="129"/>
      <c r="J104" s="129">
        <v>195</v>
      </c>
      <c r="K104" s="129" t="s">
        <v>29</v>
      </c>
      <c r="L104" s="132" t="s">
        <v>30</v>
      </c>
      <c r="M104" s="367"/>
      <c r="N104" s="367"/>
      <c r="O104" s="367"/>
      <c r="P104" s="367"/>
    </row>
    <row r="105" spans="1:16" x14ac:dyDescent="0.2">
      <c r="A105" s="129">
        <v>287</v>
      </c>
      <c r="B105" s="129" t="s">
        <v>57</v>
      </c>
      <c r="C105" s="129" t="s">
        <v>56</v>
      </c>
      <c r="D105" s="130">
        <v>2003</v>
      </c>
      <c r="E105" s="130">
        <v>2003</v>
      </c>
      <c r="F105" s="131" t="s">
        <v>44</v>
      </c>
      <c r="G105" s="129" t="s">
        <v>44</v>
      </c>
      <c r="H105" s="129"/>
      <c r="I105" s="129"/>
      <c r="J105" s="129">
        <v>200</v>
      </c>
      <c r="K105" s="129" t="s">
        <v>29</v>
      </c>
      <c r="L105" s="132" t="s">
        <v>30</v>
      </c>
      <c r="M105" s="361" t="s">
        <v>65</v>
      </c>
      <c r="N105" s="362"/>
      <c r="O105" s="362"/>
      <c r="P105" s="363"/>
    </row>
    <row r="106" spans="1:16" x14ac:dyDescent="0.2">
      <c r="A106" s="129">
        <v>288</v>
      </c>
      <c r="B106" s="129" t="s">
        <v>57</v>
      </c>
      <c r="C106" s="129" t="s">
        <v>56</v>
      </c>
      <c r="D106" s="130">
        <v>2003</v>
      </c>
      <c r="E106" s="130">
        <v>2003</v>
      </c>
      <c r="F106" s="131" t="s">
        <v>44</v>
      </c>
      <c r="G106" s="129" t="s">
        <v>44</v>
      </c>
      <c r="H106" s="129"/>
      <c r="I106" s="129"/>
      <c r="J106" s="129">
        <v>197</v>
      </c>
      <c r="K106" s="129" t="s">
        <v>29</v>
      </c>
      <c r="L106" s="132" t="s">
        <v>30</v>
      </c>
      <c r="M106" s="364"/>
      <c r="N106" s="365"/>
      <c r="O106" s="365"/>
      <c r="P106" s="366"/>
    </row>
    <row r="107" spans="1:16" x14ac:dyDescent="0.2">
      <c r="A107" s="129">
        <v>289</v>
      </c>
      <c r="B107" s="129" t="s">
        <v>57</v>
      </c>
      <c r="C107" s="129" t="s">
        <v>56</v>
      </c>
      <c r="D107" s="130">
        <v>2003</v>
      </c>
      <c r="E107" s="130">
        <v>2003</v>
      </c>
      <c r="F107" s="131" t="s">
        <v>44</v>
      </c>
      <c r="G107" s="129" t="s">
        <v>44</v>
      </c>
      <c r="H107" s="129"/>
      <c r="I107" s="129"/>
      <c r="J107" s="129">
        <v>197</v>
      </c>
      <c r="K107" s="129" t="s">
        <v>29</v>
      </c>
      <c r="L107" s="132" t="s">
        <v>30</v>
      </c>
      <c r="M107" s="364"/>
      <c r="N107" s="365"/>
      <c r="O107" s="365"/>
      <c r="P107" s="366"/>
    </row>
    <row r="108" spans="1:16" x14ac:dyDescent="0.2">
      <c r="A108" s="129">
        <v>290</v>
      </c>
      <c r="B108" s="129" t="s">
        <v>57</v>
      </c>
      <c r="C108" s="129" t="s">
        <v>56</v>
      </c>
      <c r="D108" s="130">
        <v>2003</v>
      </c>
      <c r="E108" s="130">
        <v>2003</v>
      </c>
      <c r="F108" s="131" t="s">
        <v>44</v>
      </c>
      <c r="G108" s="129" t="s">
        <v>44</v>
      </c>
      <c r="H108" s="129"/>
      <c r="I108" s="129"/>
      <c r="J108" s="129">
        <v>198</v>
      </c>
      <c r="K108" s="129" t="s">
        <v>29</v>
      </c>
      <c r="L108" s="132" t="s">
        <v>30</v>
      </c>
      <c r="M108" s="364"/>
      <c r="N108" s="365"/>
      <c r="O108" s="365"/>
      <c r="P108" s="366"/>
    </row>
    <row r="109" spans="1:16" x14ac:dyDescent="0.2">
      <c r="A109" s="129">
        <v>291</v>
      </c>
      <c r="B109" s="129" t="s">
        <v>57</v>
      </c>
      <c r="C109" s="129" t="s">
        <v>56</v>
      </c>
      <c r="D109" s="130">
        <v>2003</v>
      </c>
      <c r="E109" s="130">
        <v>2003</v>
      </c>
      <c r="F109" s="131" t="s">
        <v>44</v>
      </c>
      <c r="G109" s="129" t="s">
        <v>44</v>
      </c>
      <c r="H109" s="129"/>
      <c r="I109" s="129"/>
      <c r="J109" s="129">
        <v>200</v>
      </c>
      <c r="K109" s="129" t="s">
        <v>29</v>
      </c>
      <c r="L109" s="132" t="s">
        <v>30</v>
      </c>
      <c r="M109" s="364"/>
      <c r="N109" s="365"/>
      <c r="O109" s="365"/>
      <c r="P109" s="366"/>
    </row>
    <row r="110" spans="1:16" x14ac:dyDescent="0.2">
      <c r="A110" s="129">
        <v>292</v>
      </c>
      <c r="B110" s="129" t="s">
        <v>57</v>
      </c>
      <c r="C110" s="129" t="s">
        <v>56</v>
      </c>
      <c r="D110" s="130">
        <v>2003</v>
      </c>
      <c r="E110" s="130">
        <v>2003</v>
      </c>
      <c r="F110" s="131" t="s">
        <v>44</v>
      </c>
      <c r="G110" s="129" t="s">
        <v>44</v>
      </c>
      <c r="H110" s="129"/>
      <c r="I110" s="129"/>
      <c r="J110" s="129">
        <v>200</v>
      </c>
      <c r="K110" s="129" t="s">
        <v>29</v>
      </c>
      <c r="L110" s="132" t="s">
        <v>30</v>
      </c>
      <c r="M110" s="364"/>
      <c r="N110" s="365"/>
      <c r="O110" s="365"/>
      <c r="P110" s="366"/>
    </row>
    <row r="111" spans="1:16" x14ac:dyDescent="0.2">
      <c r="A111" s="129">
        <v>293</v>
      </c>
      <c r="B111" s="129" t="s">
        <v>57</v>
      </c>
      <c r="C111" s="129" t="s">
        <v>56</v>
      </c>
      <c r="D111" s="130">
        <v>2003</v>
      </c>
      <c r="E111" s="130">
        <v>2003</v>
      </c>
      <c r="F111" s="131" t="s">
        <v>44</v>
      </c>
      <c r="G111" s="129" t="s">
        <v>44</v>
      </c>
      <c r="H111" s="129"/>
      <c r="I111" s="129"/>
      <c r="J111" s="129">
        <v>197</v>
      </c>
      <c r="K111" s="129" t="s">
        <v>29</v>
      </c>
      <c r="L111" s="132" t="s">
        <v>30</v>
      </c>
      <c r="M111" s="364"/>
      <c r="N111" s="365"/>
      <c r="O111" s="365"/>
      <c r="P111" s="366"/>
    </row>
    <row r="112" spans="1:16" x14ac:dyDescent="0.2">
      <c r="A112" s="129">
        <v>294</v>
      </c>
      <c r="B112" s="129" t="s">
        <v>57</v>
      </c>
      <c r="C112" s="129" t="s">
        <v>56</v>
      </c>
      <c r="D112" s="130">
        <v>2003</v>
      </c>
      <c r="E112" s="130">
        <v>2003</v>
      </c>
      <c r="F112" s="131" t="s">
        <v>44</v>
      </c>
      <c r="G112" s="129" t="s">
        <v>44</v>
      </c>
      <c r="H112" s="129"/>
      <c r="I112" s="129"/>
      <c r="J112" s="129">
        <v>196</v>
      </c>
      <c r="K112" s="129" t="s">
        <v>29</v>
      </c>
      <c r="L112" s="132" t="s">
        <v>30</v>
      </c>
      <c r="M112" s="364"/>
      <c r="N112" s="365"/>
      <c r="O112" s="365"/>
      <c r="P112" s="366"/>
    </row>
    <row r="113" spans="1:16" x14ac:dyDescent="0.2">
      <c r="A113" s="129">
        <v>295</v>
      </c>
      <c r="B113" s="129" t="s">
        <v>57</v>
      </c>
      <c r="C113" s="129" t="s">
        <v>56</v>
      </c>
      <c r="D113" s="130">
        <v>2003</v>
      </c>
      <c r="E113" s="130">
        <v>2003</v>
      </c>
      <c r="F113" s="131" t="s">
        <v>44</v>
      </c>
      <c r="G113" s="129" t="s">
        <v>44</v>
      </c>
      <c r="H113" s="129"/>
      <c r="I113" s="129"/>
      <c r="J113" s="129">
        <v>196</v>
      </c>
      <c r="K113" s="129" t="s">
        <v>29</v>
      </c>
      <c r="L113" s="132" t="s">
        <v>30</v>
      </c>
      <c r="M113" s="364"/>
      <c r="N113" s="365"/>
      <c r="O113" s="365"/>
      <c r="P113" s="366"/>
    </row>
    <row r="114" spans="1:16" x14ac:dyDescent="0.2">
      <c r="A114" s="129">
        <v>296</v>
      </c>
      <c r="B114" s="129" t="s">
        <v>57</v>
      </c>
      <c r="C114" s="129" t="s">
        <v>56</v>
      </c>
      <c r="D114" s="130">
        <v>2003</v>
      </c>
      <c r="E114" s="130">
        <v>2003</v>
      </c>
      <c r="F114" s="131" t="s">
        <v>44</v>
      </c>
      <c r="G114" s="129" t="s">
        <v>44</v>
      </c>
      <c r="H114" s="129"/>
      <c r="I114" s="129"/>
      <c r="J114" s="129">
        <v>198</v>
      </c>
      <c r="K114" s="129" t="s">
        <v>29</v>
      </c>
      <c r="L114" s="132" t="s">
        <v>30</v>
      </c>
      <c r="M114" s="364"/>
      <c r="N114" s="365"/>
      <c r="O114" s="365"/>
      <c r="P114" s="366"/>
    </row>
    <row r="115" spans="1:16" x14ac:dyDescent="0.2">
      <c r="A115" s="129">
        <v>297</v>
      </c>
      <c r="B115" s="129" t="s">
        <v>57</v>
      </c>
      <c r="C115" s="129" t="s">
        <v>56</v>
      </c>
      <c r="D115" s="130">
        <v>2003</v>
      </c>
      <c r="E115" s="130">
        <v>2003</v>
      </c>
      <c r="F115" s="131" t="s">
        <v>44</v>
      </c>
      <c r="G115" s="129" t="s">
        <v>44</v>
      </c>
      <c r="H115" s="129"/>
      <c r="I115" s="129"/>
      <c r="J115" s="129">
        <v>197</v>
      </c>
      <c r="K115" s="129" t="s">
        <v>29</v>
      </c>
      <c r="L115" s="132" t="s">
        <v>30</v>
      </c>
      <c r="M115" s="364"/>
      <c r="N115" s="365"/>
      <c r="O115" s="365"/>
      <c r="P115" s="366"/>
    </row>
    <row r="116" spans="1:16" x14ac:dyDescent="0.2">
      <c r="A116" s="129">
        <v>298</v>
      </c>
      <c r="B116" s="129" t="s">
        <v>57</v>
      </c>
      <c r="C116" s="129" t="s">
        <v>56</v>
      </c>
      <c r="D116" s="130">
        <v>2003</v>
      </c>
      <c r="E116" s="130">
        <v>2003</v>
      </c>
      <c r="F116" s="131" t="s">
        <v>44</v>
      </c>
      <c r="G116" s="129" t="s">
        <v>44</v>
      </c>
      <c r="H116" s="129"/>
      <c r="I116" s="129"/>
      <c r="J116" s="129">
        <v>198</v>
      </c>
      <c r="K116" s="129" t="s">
        <v>29</v>
      </c>
      <c r="L116" s="132" t="s">
        <v>30</v>
      </c>
      <c r="M116" s="367"/>
      <c r="N116" s="367"/>
      <c r="O116" s="367"/>
      <c r="P116" s="367"/>
    </row>
    <row r="117" spans="1:16" x14ac:dyDescent="0.2">
      <c r="A117" s="129">
        <v>299</v>
      </c>
      <c r="B117" s="129" t="s">
        <v>57</v>
      </c>
      <c r="C117" s="129" t="s">
        <v>56</v>
      </c>
      <c r="D117" s="130">
        <v>2003</v>
      </c>
      <c r="E117" s="130">
        <v>2003</v>
      </c>
      <c r="F117" s="131" t="s">
        <v>44</v>
      </c>
      <c r="G117" s="129" t="s">
        <v>44</v>
      </c>
      <c r="H117" s="129"/>
      <c r="I117" s="129"/>
      <c r="J117" s="129">
        <v>194</v>
      </c>
      <c r="K117" s="129" t="s">
        <v>29</v>
      </c>
      <c r="L117" s="132" t="s">
        <v>30</v>
      </c>
      <c r="M117" s="361" t="s">
        <v>52</v>
      </c>
      <c r="N117" s="362"/>
      <c r="O117" s="362"/>
      <c r="P117" s="363"/>
    </row>
    <row r="118" spans="1:16" x14ac:dyDescent="0.2">
      <c r="A118" s="129">
        <v>300</v>
      </c>
      <c r="B118" s="129" t="s">
        <v>57</v>
      </c>
      <c r="C118" s="129" t="s">
        <v>56</v>
      </c>
      <c r="D118" s="130">
        <v>2003</v>
      </c>
      <c r="E118" s="130">
        <v>2003</v>
      </c>
      <c r="F118" s="131" t="s">
        <v>44</v>
      </c>
      <c r="G118" s="129" t="s">
        <v>44</v>
      </c>
      <c r="H118" s="129"/>
      <c r="I118" s="129"/>
      <c r="J118" s="129">
        <v>199</v>
      </c>
      <c r="K118" s="129" t="s">
        <v>29</v>
      </c>
      <c r="L118" s="132" t="s">
        <v>30</v>
      </c>
      <c r="M118" s="364"/>
      <c r="N118" s="365"/>
      <c r="O118" s="365"/>
      <c r="P118" s="366"/>
    </row>
    <row r="119" spans="1:16" x14ac:dyDescent="0.2">
      <c r="A119" s="129">
        <v>301</v>
      </c>
      <c r="B119" s="129" t="s">
        <v>57</v>
      </c>
      <c r="C119" s="129" t="s">
        <v>56</v>
      </c>
      <c r="D119" s="130">
        <v>2003</v>
      </c>
      <c r="E119" s="130">
        <v>2003</v>
      </c>
      <c r="F119" s="131" t="s">
        <v>44</v>
      </c>
      <c r="G119" s="129" t="s">
        <v>44</v>
      </c>
      <c r="H119" s="129"/>
      <c r="I119" s="129"/>
      <c r="J119" s="129">
        <v>195</v>
      </c>
      <c r="K119" s="129" t="s">
        <v>29</v>
      </c>
      <c r="L119" s="132" t="s">
        <v>30</v>
      </c>
      <c r="M119" s="364"/>
      <c r="N119" s="365"/>
      <c r="O119" s="365"/>
      <c r="P119" s="366"/>
    </row>
    <row r="120" spans="1:16" x14ac:dyDescent="0.2">
      <c r="A120" s="129">
        <v>302</v>
      </c>
      <c r="B120" s="129" t="s">
        <v>57</v>
      </c>
      <c r="C120" s="129" t="s">
        <v>56</v>
      </c>
      <c r="D120" s="130">
        <v>2003</v>
      </c>
      <c r="E120" s="130">
        <v>2003</v>
      </c>
      <c r="F120" s="131" t="s">
        <v>44</v>
      </c>
      <c r="G120" s="129" t="s">
        <v>44</v>
      </c>
      <c r="H120" s="129"/>
      <c r="I120" s="129"/>
      <c r="J120" s="129">
        <v>200</v>
      </c>
      <c r="K120" s="129" t="s">
        <v>29</v>
      </c>
      <c r="L120" s="132" t="s">
        <v>30</v>
      </c>
      <c r="M120" s="364"/>
      <c r="N120" s="365"/>
      <c r="O120" s="365"/>
      <c r="P120" s="366"/>
    </row>
    <row r="121" spans="1:16" x14ac:dyDescent="0.2">
      <c r="A121" s="129">
        <v>303</v>
      </c>
      <c r="B121" s="129" t="s">
        <v>57</v>
      </c>
      <c r="C121" s="129" t="s">
        <v>56</v>
      </c>
      <c r="D121" s="130">
        <v>2003</v>
      </c>
      <c r="E121" s="130">
        <v>2003</v>
      </c>
      <c r="F121" s="131" t="s">
        <v>44</v>
      </c>
      <c r="G121" s="129" t="s">
        <v>44</v>
      </c>
      <c r="H121" s="129"/>
      <c r="I121" s="129"/>
      <c r="J121" s="129">
        <v>194</v>
      </c>
      <c r="K121" s="129" t="s">
        <v>29</v>
      </c>
      <c r="L121" s="132" t="s">
        <v>30</v>
      </c>
      <c r="M121" s="364"/>
      <c r="N121" s="365"/>
      <c r="O121" s="365"/>
      <c r="P121" s="366"/>
    </row>
    <row r="122" spans="1:16" x14ac:dyDescent="0.2">
      <c r="A122" s="129">
        <v>304</v>
      </c>
      <c r="B122" s="129" t="s">
        <v>57</v>
      </c>
      <c r="C122" s="129" t="s">
        <v>56</v>
      </c>
      <c r="D122" s="130">
        <v>2003</v>
      </c>
      <c r="E122" s="130">
        <v>2003</v>
      </c>
      <c r="F122" s="131" t="s">
        <v>44</v>
      </c>
      <c r="G122" s="129" t="s">
        <v>44</v>
      </c>
      <c r="H122" s="129"/>
      <c r="I122" s="129"/>
      <c r="J122" s="129">
        <v>198</v>
      </c>
      <c r="K122" s="129" t="s">
        <v>29</v>
      </c>
      <c r="L122" s="132" t="s">
        <v>30</v>
      </c>
      <c r="M122" s="364"/>
      <c r="N122" s="365"/>
      <c r="O122" s="365"/>
      <c r="P122" s="366"/>
    </row>
    <row r="123" spans="1:16" x14ac:dyDescent="0.2">
      <c r="A123" s="129">
        <v>305</v>
      </c>
      <c r="B123" s="129" t="s">
        <v>57</v>
      </c>
      <c r="C123" s="129" t="s">
        <v>56</v>
      </c>
      <c r="D123" s="130">
        <v>2003</v>
      </c>
      <c r="E123" s="130">
        <v>2003</v>
      </c>
      <c r="F123" s="131" t="s">
        <v>44</v>
      </c>
      <c r="G123" s="129" t="s">
        <v>44</v>
      </c>
      <c r="H123" s="129"/>
      <c r="I123" s="129"/>
      <c r="J123" s="129">
        <v>196</v>
      </c>
      <c r="K123" s="129" t="s">
        <v>29</v>
      </c>
      <c r="L123" s="132" t="s">
        <v>30</v>
      </c>
      <c r="M123" s="364"/>
      <c r="N123" s="365"/>
      <c r="O123" s="365"/>
      <c r="P123" s="366"/>
    </row>
    <row r="124" spans="1:16" x14ac:dyDescent="0.2">
      <c r="A124" s="129">
        <v>306</v>
      </c>
      <c r="B124" s="129" t="s">
        <v>57</v>
      </c>
      <c r="C124" s="129" t="s">
        <v>56</v>
      </c>
      <c r="D124" s="130">
        <v>2003</v>
      </c>
      <c r="E124" s="130">
        <v>2003</v>
      </c>
      <c r="F124" s="131" t="s">
        <v>44</v>
      </c>
      <c r="G124" s="129" t="s">
        <v>44</v>
      </c>
      <c r="H124" s="129"/>
      <c r="I124" s="129"/>
      <c r="J124" s="129">
        <v>198</v>
      </c>
      <c r="K124" s="129" t="s">
        <v>29</v>
      </c>
      <c r="L124" s="132" t="s">
        <v>30</v>
      </c>
      <c r="M124" s="364"/>
      <c r="N124" s="365"/>
      <c r="O124" s="365"/>
      <c r="P124" s="366"/>
    </row>
    <row r="125" spans="1:16" x14ac:dyDescent="0.2">
      <c r="A125" s="129">
        <v>307</v>
      </c>
      <c r="B125" s="129" t="s">
        <v>57</v>
      </c>
      <c r="C125" s="129" t="s">
        <v>56</v>
      </c>
      <c r="D125" s="130">
        <v>2003</v>
      </c>
      <c r="E125" s="130">
        <v>2003</v>
      </c>
      <c r="F125" s="131" t="s">
        <v>44</v>
      </c>
      <c r="G125" s="129" t="s">
        <v>44</v>
      </c>
      <c r="H125" s="129"/>
      <c r="I125" s="129"/>
      <c r="J125" s="129">
        <v>199</v>
      </c>
      <c r="K125" s="129" t="s">
        <v>29</v>
      </c>
      <c r="L125" s="132" t="s">
        <v>30</v>
      </c>
      <c r="M125" s="364"/>
      <c r="N125" s="365"/>
      <c r="O125" s="365"/>
      <c r="P125" s="366"/>
    </row>
    <row r="126" spans="1:16" x14ac:dyDescent="0.2">
      <c r="A126" s="129">
        <v>308</v>
      </c>
      <c r="B126" s="129" t="s">
        <v>57</v>
      </c>
      <c r="C126" s="129" t="s">
        <v>56</v>
      </c>
      <c r="D126" s="130">
        <v>2003</v>
      </c>
      <c r="E126" s="130">
        <v>2003</v>
      </c>
      <c r="F126" s="131" t="s">
        <v>44</v>
      </c>
      <c r="G126" s="129" t="s">
        <v>44</v>
      </c>
      <c r="H126" s="129"/>
      <c r="I126" s="129"/>
      <c r="J126" s="129">
        <v>196</v>
      </c>
      <c r="K126" s="129" t="s">
        <v>29</v>
      </c>
      <c r="L126" s="132" t="s">
        <v>30</v>
      </c>
      <c r="M126" s="367"/>
      <c r="N126" s="367"/>
      <c r="O126" s="367"/>
      <c r="P126" s="367"/>
    </row>
    <row r="127" spans="1:16" x14ac:dyDescent="0.2">
      <c r="A127" s="129">
        <v>309</v>
      </c>
      <c r="B127" s="129" t="s">
        <v>57</v>
      </c>
      <c r="C127" s="129" t="s">
        <v>56</v>
      </c>
      <c r="D127" s="130">
        <v>2003</v>
      </c>
      <c r="E127" s="130">
        <v>2003</v>
      </c>
      <c r="F127" s="131" t="s">
        <v>44</v>
      </c>
      <c r="G127" s="129" t="s">
        <v>44</v>
      </c>
      <c r="H127" s="129"/>
      <c r="I127" s="129"/>
      <c r="J127" s="129">
        <v>195</v>
      </c>
      <c r="K127" s="129" t="s">
        <v>29</v>
      </c>
      <c r="L127" s="132" t="s">
        <v>30</v>
      </c>
      <c r="M127" s="361" t="s">
        <v>52</v>
      </c>
      <c r="N127" s="362"/>
      <c r="O127" s="362"/>
      <c r="P127" s="363"/>
    </row>
    <row r="128" spans="1:16" x14ac:dyDescent="0.2">
      <c r="A128" s="129">
        <v>310</v>
      </c>
      <c r="B128" s="129" t="s">
        <v>57</v>
      </c>
      <c r="C128" s="129" t="s">
        <v>56</v>
      </c>
      <c r="D128" s="130">
        <v>2003</v>
      </c>
      <c r="E128" s="130">
        <v>2003</v>
      </c>
      <c r="F128" s="131" t="s">
        <v>44</v>
      </c>
      <c r="G128" s="129" t="s">
        <v>44</v>
      </c>
      <c r="H128" s="129"/>
      <c r="I128" s="129"/>
      <c r="J128" s="129">
        <v>199</v>
      </c>
      <c r="K128" s="129" t="s">
        <v>29</v>
      </c>
      <c r="L128" s="132" t="s">
        <v>30</v>
      </c>
      <c r="M128" s="372"/>
      <c r="N128" s="367"/>
      <c r="O128" s="367"/>
      <c r="P128" s="367"/>
    </row>
    <row r="129" spans="1:17" x14ac:dyDescent="0.2">
      <c r="A129" s="129">
        <v>311</v>
      </c>
      <c r="B129" s="129" t="s">
        <v>57</v>
      </c>
      <c r="C129" s="129" t="s">
        <v>56</v>
      </c>
      <c r="D129" s="130">
        <v>2003</v>
      </c>
      <c r="E129" s="130">
        <v>2004</v>
      </c>
      <c r="F129" s="131" t="s">
        <v>44</v>
      </c>
      <c r="G129" s="129" t="s">
        <v>44</v>
      </c>
      <c r="H129" s="129"/>
      <c r="I129" s="129"/>
      <c r="J129" s="129">
        <v>200</v>
      </c>
      <c r="K129" s="129" t="s">
        <v>29</v>
      </c>
      <c r="L129" s="132" t="s">
        <v>30</v>
      </c>
      <c r="M129" s="361" t="s">
        <v>52</v>
      </c>
      <c r="N129" s="362"/>
      <c r="O129" s="362"/>
      <c r="P129" s="363"/>
    </row>
    <row r="130" spans="1:17" x14ac:dyDescent="0.2">
      <c r="A130" s="129">
        <v>312</v>
      </c>
      <c r="B130" s="129" t="s">
        <v>57</v>
      </c>
      <c r="C130" s="129" t="s">
        <v>56</v>
      </c>
      <c r="D130" s="130">
        <v>2004</v>
      </c>
      <c r="E130" s="130">
        <v>2004</v>
      </c>
      <c r="F130" s="131" t="s">
        <v>44</v>
      </c>
      <c r="G130" s="129" t="s">
        <v>44</v>
      </c>
      <c r="H130" s="129"/>
      <c r="I130" s="129"/>
      <c r="J130" s="129">
        <v>197</v>
      </c>
      <c r="K130" s="129" t="s">
        <v>29</v>
      </c>
      <c r="L130" s="132" t="s">
        <v>30</v>
      </c>
      <c r="M130" s="367"/>
      <c r="N130" s="367"/>
      <c r="O130" s="367"/>
      <c r="P130" s="367"/>
    </row>
    <row r="131" spans="1:17" x14ac:dyDescent="0.2">
      <c r="A131" s="129">
        <v>313</v>
      </c>
      <c r="B131" s="129" t="s">
        <v>57</v>
      </c>
      <c r="C131" s="129" t="s">
        <v>56</v>
      </c>
      <c r="D131" s="130">
        <v>2004</v>
      </c>
      <c r="E131" s="130">
        <v>2004</v>
      </c>
      <c r="F131" s="131" t="s">
        <v>44</v>
      </c>
      <c r="G131" s="129" t="s">
        <v>44</v>
      </c>
      <c r="H131" s="129"/>
      <c r="I131" s="129"/>
      <c r="J131" s="129">
        <v>199</v>
      </c>
      <c r="K131" s="129" t="s">
        <v>29</v>
      </c>
      <c r="L131" s="132" t="s">
        <v>30</v>
      </c>
      <c r="M131" s="367"/>
      <c r="N131" s="367"/>
      <c r="O131" s="367"/>
      <c r="P131" s="367"/>
    </row>
    <row r="132" spans="1:17" x14ac:dyDescent="0.2">
      <c r="A132" s="129">
        <v>314</v>
      </c>
      <c r="B132" s="129" t="s">
        <v>57</v>
      </c>
      <c r="C132" s="129" t="s">
        <v>56</v>
      </c>
      <c r="D132" s="130">
        <v>2004</v>
      </c>
      <c r="E132" s="130">
        <v>2004</v>
      </c>
      <c r="F132" s="131" t="s">
        <v>44</v>
      </c>
      <c r="G132" s="129" t="s">
        <v>44</v>
      </c>
      <c r="H132" s="129"/>
      <c r="I132" s="129"/>
      <c r="J132" s="129">
        <v>200</v>
      </c>
      <c r="K132" s="129" t="s">
        <v>29</v>
      </c>
      <c r="L132" s="132" t="s">
        <v>30</v>
      </c>
      <c r="M132" s="367"/>
      <c r="N132" s="367"/>
      <c r="O132" s="367"/>
      <c r="P132" s="367"/>
    </row>
    <row r="133" spans="1:17" x14ac:dyDescent="0.2">
      <c r="A133" s="129">
        <v>315</v>
      </c>
      <c r="B133" s="129" t="s">
        <v>57</v>
      </c>
      <c r="C133" s="129" t="s">
        <v>56</v>
      </c>
      <c r="D133" s="130">
        <v>2004</v>
      </c>
      <c r="E133" s="130">
        <v>2004</v>
      </c>
      <c r="F133" s="131" t="s">
        <v>44</v>
      </c>
      <c r="G133" s="129" t="s">
        <v>44</v>
      </c>
      <c r="H133" s="129"/>
      <c r="I133" s="129"/>
      <c r="J133" s="129">
        <v>193</v>
      </c>
      <c r="K133" s="129" t="s">
        <v>29</v>
      </c>
      <c r="L133" s="132" t="s">
        <v>30</v>
      </c>
      <c r="M133" s="367"/>
      <c r="N133" s="367"/>
      <c r="O133" s="367"/>
      <c r="P133" s="367"/>
    </row>
    <row r="134" spans="1:17" x14ac:dyDescent="0.2">
      <c r="A134" s="129">
        <v>316</v>
      </c>
      <c r="B134" s="129" t="s">
        <v>57</v>
      </c>
      <c r="C134" s="129" t="s">
        <v>56</v>
      </c>
      <c r="D134" s="130">
        <v>2004</v>
      </c>
      <c r="E134" s="130">
        <v>2004</v>
      </c>
      <c r="F134" s="131" t="s">
        <v>44</v>
      </c>
      <c r="G134" s="129" t="s">
        <v>44</v>
      </c>
      <c r="H134" s="129"/>
      <c r="I134" s="129"/>
      <c r="J134" s="129">
        <v>199</v>
      </c>
      <c r="K134" s="129" t="s">
        <v>29</v>
      </c>
      <c r="L134" s="132" t="s">
        <v>30</v>
      </c>
      <c r="M134" s="367"/>
      <c r="N134" s="367"/>
      <c r="O134" s="367"/>
      <c r="P134" s="367"/>
    </row>
    <row r="135" spans="1:17" x14ac:dyDescent="0.2">
      <c r="A135" s="129">
        <v>317</v>
      </c>
      <c r="B135" s="129" t="s">
        <v>57</v>
      </c>
      <c r="C135" s="129" t="s">
        <v>56</v>
      </c>
      <c r="D135" s="130">
        <v>2004</v>
      </c>
      <c r="E135" s="130">
        <v>2004</v>
      </c>
      <c r="F135" s="131" t="s">
        <v>44</v>
      </c>
      <c r="G135" s="129" t="s">
        <v>44</v>
      </c>
      <c r="H135" s="129"/>
      <c r="I135" s="129"/>
      <c r="J135" s="129">
        <v>195</v>
      </c>
      <c r="K135" s="129" t="s">
        <v>29</v>
      </c>
      <c r="L135" s="132" t="s">
        <v>30</v>
      </c>
      <c r="M135" s="367"/>
      <c r="N135" s="367"/>
      <c r="O135" s="367"/>
      <c r="P135" s="367"/>
    </row>
    <row r="136" spans="1:17" s="8" customFormat="1" ht="12.6" customHeight="1" x14ac:dyDescent="0.2">
      <c r="A136" s="145">
        <v>5</v>
      </c>
      <c r="B136" s="145" t="s">
        <v>87</v>
      </c>
      <c r="C136" s="146" t="s">
        <v>94</v>
      </c>
      <c r="D136" s="147">
        <v>37648</v>
      </c>
      <c r="E136" s="147">
        <v>37855</v>
      </c>
      <c r="F136" s="129"/>
      <c r="G136" s="129"/>
      <c r="H136" s="129"/>
      <c r="I136" s="129"/>
      <c r="J136" s="129">
        <v>126</v>
      </c>
      <c r="K136" s="129" t="s">
        <v>29</v>
      </c>
      <c r="L136" s="129" t="s">
        <v>89</v>
      </c>
      <c r="M136" s="364" t="s">
        <v>90</v>
      </c>
      <c r="N136" s="365"/>
      <c r="O136" s="365"/>
      <c r="P136" s="366"/>
      <c r="Q136" s="1"/>
    </row>
    <row r="137" spans="1:17" s="8" customFormat="1" ht="14.1" customHeight="1" x14ac:dyDescent="0.2">
      <c r="A137" s="145">
        <v>6</v>
      </c>
      <c r="B137" s="145" t="s">
        <v>87</v>
      </c>
      <c r="C137" s="146" t="s">
        <v>95</v>
      </c>
      <c r="D137" s="147">
        <v>37650</v>
      </c>
      <c r="E137" s="147">
        <v>37671</v>
      </c>
      <c r="F137" s="129"/>
      <c r="G137" s="129">
        <v>5</v>
      </c>
      <c r="H137" s="129"/>
      <c r="I137" s="129"/>
      <c r="J137" s="129">
        <v>182</v>
      </c>
      <c r="K137" s="129" t="s">
        <v>29</v>
      </c>
      <c r="L137" s="129" t="s">
        <v>89</v>
      </c>
      <c r="M137" s="364"/>
      <c r="N137" s="365"/>
      <c r="O137" s="365"/>
      <c r="P137" s="366"/>
      <c r="Q137" s="1"/>
    </row>
    <row r="138" spans="1:17" s="8" customFormat="1" ht="14.1" customHeight="1" x14ac:dyDescent="0.2">
      <c r="A138" s="145">
        <v>7</v>
      </c>
      <c r="B138" s="145" t="s">
        <v>87</v>
      </c>
      <c r="C138" s="146" t="s">
        <v>96</v>
      </c>
      <c r="D138" s="147">
        <v>37673</v>
      </c>
      <c r="E138" s="147">
        <v>37685</v>
      </c>
      <c r="F138" s="129"/>
      <c r="G138" s="129"/>
      <c r="H138" s="129"/>
      <c r="I138" s="129"/>
      <c r="J138" s="129">
        <v>180</v>
      </c>
      <c r="K138" s="129" t="s">
        <v>29</v>
      </c>
      <c r="L138" s="129" t="s">
        <v>89</v>
      </c>
      <c r="M138" s="364"/>
      <c r="N138" s="365"/>
      <c r="O138" s="365"/>
      <c r="P138" s="366"/>
      <c r="Q138" s="1"/>
    </row>
    <row r="139" spans="1:17" s="8" customFormat="1" ht="14.1" customHeight="1" x14ac:dyDescent="0.2">
      <c r="A139" s="145">
        <v>8</v>
      </c>
      <c r="B139" s="145" t="s">
        <v>87</v>
      </c>
      <c r="C139" s="146" t="s">
        <v>97</v>
      </c>
      <c r="D139" s="147">
        <v>37687</v>
      </c>
      <c r="E139" s="147">
        <v>37692</v>
      </c>
      <c r="F139" s="129"/>
      <c r="G139" s="129"/>
      <c r="H139" s="129"/>
      <c r="I139" s="129"/>
      <c r="J139" s="129">
        <v>182</v>
      </c>
      <c r="K139" s="129" t="s">
        <v>29</v>
      </c>
      <c r="L139" s="129" t="s">
        <v>89</v>
      </c>
      <c r="M139" s="364"/>
      <c r="N139" s="365"/>
      <c r="O139" s="365"/>
      <c r="P139" s="366"/>
      <c r="Q139" s="1"/>
    </row>
    <row r="140" spans="1:17" s="8" customFormat="1" ht="14.1" customHeight="1" x14ac:dyDescent="0.2">
      <c r="A140" s="145">
        <v>9</v>
      </c>
      <c r="B140" s="145" t="s">
        <v>87</v>
      </c>
      <c r="C140" s="146" t="s">
        <v>98</v>
      </c>
      <c r="D140" s="147">
        <v>37692</v>
      </c>
      <c r="E140" s="147">
        <v>37698</v>
      </c>
      <c r="F140" s="129"/>
      <c r="G140" s="129"/>
      <c r="H140" s="129"/>
      <c r="I140" s="129"/>
      <c r="J140" s="129">
        <v>185</v>
      </c>
      <c r="K140" s="129" t="s">
        <v>29</v>
      </c>
      <c r="L140" s="129" t="s">
        <v>89</v>
      </c>
      <c r="M140" s="364"/>
      <c r="N140" s="365"/>
      <c r="O140" s="365"/>
      <c r="P140" s="366"/>
      <c r="Q140" s="1"/>
    </row>
    <row r="141" spans="1:17" s="8" customFormat="1" ht="14.1" customHeight="1" x14ac:dyDescent="0.2">
      <c r="A141" s="145">
        <v>10</v>
      </c>
      <c r="B141" s="145" t="s">
        <v>87</v>
      </c>
      <c r="C141" s="146" t="s">
        <v>99</v>
      </c>
      <c r="D141" s="147">
        <v>37698</v>
      </c>
      <c r="E141" s="147">
        <v>37715</v>
      </c>
      <c r="F141" s="129"/>
      <c r="G141" s="129"/>
      <c r="H141" s="129"/>
      <c r="I141" s="129"/>
      <c r="J141" s="129">
        <v>146</v>
      </c>
      <c r="K141" s="129" t="s">
        <v>29</v>
      </c>
      <c r="L141" s="129" t="s">
        <v>89</v>
      </c>
      <c r="M141" s="364"/>
      <c r="N141" s="365"/>
      <c r="O141" s="365"/>
      <c r="P141" s="366"/>
      <c r="Q141" s="1"/>
    </row>
    <row r="142" spans="1:17" s="8" customFormat="1" ht="14.1" customHeight="1" x14ac:dyDescent="0.2">
      <c r="A142" s="145">
        <v>11</v>
      </c>
      <c r="B142" s="145" t="s">
        <v>87</v>
      </c>
      <c r="C142" s="146" t="s">
        <v>100</v>
      </c>
      <c r="D142" s="147">
        <v>37718</v>
      </c>
      <c r="E142" s="147">
        <v>37741</v>
      </c>
      <c r="F142" s="129"/>
      <c r="G142" s="129">
        <v>5</v>
      </c>
      <c r="H142" s="129"/>
      <c r="I142" s="129"/>
      <c r="J142" s="129">
        <v>194</v>
      </c>
      <c r="K142" s="129" t="s">
        <v>29</v>
      </c>
      <c r="L142" s="129" t="s">
        <v>89</v>
      </c>
      <c r="M142" s="364"/>
      <c r="N142" s="365"/>
      <c r="O142" s="365"/>
      <c r="P142" s="366"/>
      <c r="Q142" s="1"/>
    </row>
    <row r="143" spans="1:17" s="8" customFormat="1" ht="14.1" customHeight="1" x14ac:dyDescent="0.2">
      <c r="A143" s="145">
        <v>12</v>
      </c>
      <c r="B143" s="145" t="s">
        <v>87</v>
      </c>
      <c r="C143" s="146" t="s">
        <v>101</v>
      </c>
      <c r="D143" s="147">
        <v>37746</v>
      </c>
      <c r="E143" s="147">
        <v>37785</v>
      </c>
      <c r="F143" s="129"/>
      <c r="G143" s="129"/>
      <c r="H143" s="129"/>
      <c r="I143" s="129"/>
      <c r="J143" s="129">
        <v>208</v>
      </c>
      <c r="K143" s="129" t="s">
        <v>29</v>
      </c>
      <c r="L143" s="129" t="s">
        <v>89</v>
      </c>
      <c r="M143" s="364"/>
      <c r="N143" s="365"/>
      <c r="O143" s="365"/>
      <c r="P143" s="366"/>
      <c r="Q143" s="1"/>
    </row>
    <row r="144" spans="1:17" s="8" customFormat="1" ht="14.1" customHeight="1" x14ac:dyDescent="0.2">
      <c r="A144" s="145">
        <v>13</v>
      </c>
      <c r="B144" s="145" t="s">
        <v>87</v>
      </c>
      <c r="C144" s="146" t="s">
        <v>102</v>
      </c>
      <c r="D144" s="147">
        <v>37788</v>
      </c>
      <c r="E144" s="147">
        <v>37792</v>
      </c>
      <c r="F144" s="129"/>
      <c r="G144" s="129"/>
      <c r="H144" s="129"/>
      <c r="I144" s="129"/>
      <c r="J144" s="129">
        <v>158</v>
      </c>
      <c r="K144" s="129" t="s">
        <v>29</v>
      </c>
      <c r="L144" s="129" t="s">
        <v>89</v>
      </c>
      <c r="M144" s="364"/>
      <c r="N144" s="365"/>
      <c r="O144" s="365"/>
      <c r="P144" s="366"/>
      <c r="Q144" s="1"/>
    </row>
    <row r="145" spans="1:17" s="8" customFormat="1" ht="14.1" customHeight="1" x14ac:dyDescent="0.2">
      <c r="A145" s="145">
        <v>14</v>
      </c>
      <c r="B145" s="145" t="s">
        <v>87</v>
      </c>
      <c r="C145" s="146" t="s">
        <v>103</v>
      </c>
      <c r="D145" s="147">
        <v>37792</v>
      </c>
      <c r="E145" s="147">
        <v>37825</v>
      </c>
      <c r="F145" s="129"/>
      <c r="G145" s="129"/>
      <c r="H145" s="129"/>
      <c r="I145" s="129"/>
      <c r="J145" s="129">
        <v>165</v>
      </c>
      <c r="K145" s="129" t="s">
        <v>29</v>
      </c>
      <c r="L145" s="129" t="s">
        <v>89</v>
      </c>
      <c r="M145" s="364"/>
      <c r="N145" s="365"/>
      <c r="O145" s="365"/>
      <c r="P145" s="366"/>
      <c r="Q145" s="1"/>
    </row>
    <row r="146" spans="1:17" s="8" customFormat="1" ht="14.1" customHeight="1" x14ac:dyDescent="0.2">
      <c r="A146" s="145">
        <v>15</v>
      </c>
      <c r="B146" s="145" t="s">
        <v>87</v>
      </c>
      <c r="C146" s="146" t="s">
        <v>104</v>
      </c>
      <c r="D146" s="147">
        <v>37825</v>
      </c>
      <c r="E146" s="147">
        <v>37834</v>
      </c>
      <c r="F146" s="129"/>
      <c r="G146" s="129"/>
      <c r="H146" s="129"/>
      <c r="I146" s="129"/>
      <c r="J146" s="129">
        <v>87</v>
      </c>
      <c r="K146" s="129" t="s">
        <v>29</v>
      </c>
      <c r="L146" s="129" t="s">
        <v>89</v>
      </c>
      <c r="M146" s="103"/>
      <c r="N146" s="103"/>
      <c r="O146" s="103"/>
      <c r="P146" s="103"/>
      <c r="Q146" s="1"/>
    </row>
    <row r="147" spans="1:17" s="8" customFormat="1" ht="14.1" customHeight="1" x14ac:dyDescent="0.2">
      <c r="A147" s="145">
        <v>16</v>
      </c>
      <c r="B147" s="145" t="s">
        <v>87</v>
      </c>
      <c r="C147" s="129" t="s">
        <v>112</v>
      </c>
      <c r="D147" s="147">
        <v>37838</v>
      </c>
      <c r="E147" s="147">
        <v>37853</v>
      </c>
      <c r="F147" s="129"/>
      <c r="G147" s="129">
        <v>5</v>
      </c>
      <c r="H147" s="129"/>
      <c r="I147" s="129"/>
      <c r="J147" s="129">
        <v>149</v>
      </c>
      <c r="K147" s="129" t="s">
        <v>29</v>
      </c>
      <c r="L147" s="129" t="s">
        <v>89</v>
      </c>
      <c r="M147" s="361" t="s">
        <v>113</v>
      </c>
      <c r="N147" s="362"/>
      <c r="O147" s="362"/>
      <c r="P147" s="363"/>
      <c r="Q147" s="1"/>
    </row>
    <row r="148" spans="1:17" s="8" customFormat="1" ht="14.1" customHeight="1" x14ac:dyDescent="0.2">
      <c r="A148" s="145">
        <v>17</v>
      </c>
      <c r="B148" s="145" t="s">
        <v>87</v>
      </c>
      <c r="C148" s="129" t="s">
        <v>114</v>
      </c>
      <c r="D148" s="147">
        <v>37858</v>
      </c>
      <c r="E148" s="147">
        <v>37862</v>
      </c>
      <c r="F148" s="129"/>
      <c r="G148" s="129"/>
      <c r="H148" s="129"/>
      <c r="I148" s="129"/>
      <c r="J148" s="129">
        <v>171</v>
      </c>
      <c r="K148" s="129" t="s">
        <v>29</v>
      </c>
      <c r="L148" s="129" t="s">
        <v>89</v>
      </c>
      <c r="M148" s="364"/>
      <c r="N148" s="365"/>
      <c r="O148" s="365"/>
      <c r="P148" s="366"/>
      <c r="Q148" s="1"/>
    </row>
    <row r="149" spans="1:17" s="8" customFormat="1" ht="13.5" customHeight="1" x14ac:dyDescent="0.2">
      <c r="A149" s="145">
        <v>18</v>
      </c>
      <c r="B149" s="145" t="s">
        <v>87</v>
      </c>
      <c r="C149" s="129" t="s">
        <v>115</v>
      </c>
      <c r="D149" s="147">
        <v>37865</v>
      </c>
      <c r="E149" s="147">
        <v>37874</v>
      </c>
      <c r="F149" s="129"/>
      <c r="G149" s="129"/>
      <c r="H149" s="129"/>
      <c r="I149" s="129"/>
      <c r="J149" s="129">
        <v>160</v>
      </c>
      <c r="K149" s="129" t="s">
        <v>29</v>
      </c>
      <c r="L149" s="129" t="s">
        <v>89</v>
      </c>
      <c r="M149" s="364"/>
      <c r="N149" s="365"/>
      <c r="O149" s="365"/>
      <c r="P149" s="366"/>
      <c r="Q149" s="1"/>
    </row>
    <row r="150" spans="1:17" s="8" customFormat="1" ht="14.1" customHeight="1" x14ac:dyDescent="0.2">
      <c r="A150" s="145">
        <v>19</v>
      </c>
      <c r="B150" s="145" t="s">
        <v>87</v>
      </c>
      <c r="C150" s="129" t="s">
        <v>116</v>
      </c>
      <c r="D150" s="147">
        <v>37874</v>
      </c>
      <c r="E150" s="147">
        <v>37890</v>
      </c>
      <c r="F150" s="129"/>
      <c r="G150" s="129"/>
      <c r="H150" s="129"/>
      <c r="I150" s="129"/>
      <c r="J150" s="129">
        <v>167</v>
      </c>
      <c r="K150" s="129" t="s">
        <v>29</v>
      </c>
      <c r="L150" s="129" t="s">
        <v>89</v>
      </c>
      <c r="M150" s="364"/>
      <c r="N150" s="365"/>
      <c r="O150" s="365"/>
      <c r="P150" s="366"/>
      <c r="Q150" s="1"/>
    </row>
    <row r="151" spans="1:17" s="8" customFormat="1" ht="19.5" customHeight="1" x14ac:dyDescent="0.2">
      <c r="A151" s="145">
        <v>20</v>
      </c>
      <c r="B151" s="145" t="s">
        <v>87</v>
      </c>
      <c r="C151" s="129" t="s">
        <v>117</v>
      </c>
      <c r="D151" s="147">
        <v>37904</v>
      </c>
      <c r="E151" s="147">
        <v>37951</v>
      </c>
      <c r="F151" s="129"/>
      <c r="G151" s="129"/>
      <c r="H151" s="129"/>
      <c r="I151" s="129"/>
      <c r="J151" s="129">
        <v>174</v>
      </c>
      <c r="K151" s="129" t="s">
        <v>29</v>
      </c>
      <c r="L151" s="129" t="s">
        <v>89</v>
      </c>
      <c r="M151" s="364"/>
      <c r="N151" s="365"/>
      <c r="O151" s="365"/>
      <c r="P151" s="366"/>
      <c r="Q151" s="1"/>
    </row>
    <row r="152" spans="1:17" s="8" customFormat="1" ht="14.1" customHeight="1" x14ac:dyDescent="0.2">
      <c r="A152" s="145">
        <v>21</v>
      </c>
      <c r="B152" s="145" t="s">
        <v>87</v>
      </c>
      <c r="C152" s="129" t="s">
        <v>118</v>
      </c>
      <c r="D152" s="147">
        <v>37956</v>
      </c>
      <c r="E152" s="147">
        <v>37965</v>
      </c>
      <c r="F152" s="129"/>
      <c r="G152" s="129">
        <v>5</v>
      </c>
      <c r="H152" s="129"/>
      <c r="I152" s="129"/>
      <c r="J152" s="129">
        <v>165</v>
      </c>
      <c r="K152" s="129" t="s">
        <v>29</v>
      </c>
      <c r="L152" s="129" t="s">
        <v>89</v>
      </c>
      <c r="M152" s="364"/>
      <c r="N152" s="365"/>
      <c r="O152" s="365"/>
      <c r="P152" s="366"/>
      <c r="Q152" s="1"/>
    </row>
    <row r="153" spans="1:17" s="8" customFormat="1" ht="14.1" customHeight="1" x14ac:dyDescent="0.2">
      <c r="A153" s="145">
        <v>22</v>
      </c>
      <c r="B153" s="145" t="s">
        <v>87</v>
      </c>
      <c r="C153" s="129" t="s">
        <v>119</v>
      </c>
      <c r="D153" s="147">
        <v>37965</v>
      </c>
      <c r="E153" s="147">
        <v>37970</v>
      </c>
      <c r="F153" s="129"/>
      <c r="G153" s="129"/>
      <c r="H153" s="129"/>
      <c r="I153" s="129"/>
      <c r="J153" s="129">
        <v>181</v>
      </c>
      <c r="K153" s="129" t="s">
        <v>29</v>
      </c>
      <c r="L153" s="129" t="s">
        <v>89</v>
      </c>
      <c r="M153" s="364"/>
      <c r="N153" s="365"/>
      <c r="O153" s="365"/>
      <c r="P153" s="366"/>
      <c r="Q153" s="1"/>
    </row>
    <row r="154" spans="1:17" s="8" customFormat="1" ht="14.1" customHeight="1" x14ac:dyDescent="0.2">
      <c r="A154" s="145">
        <v>23</v>
      </c>
      <c r="B154" s="145" t="s">
        <v>87</v>
      </c>
      <c r="C154" s="129" t="s">
        <v>120</v>
      </c>
      <c r="D154" s="147">
        <v>37970</v>
      </c>
      <c r="E154" s="147">
        <v>37977</v>
      </c>
      <c r="F154" s="129"/>
      <c r="G154" s="129"/>
      <c r="H154" s="129"/>
      <c r="I154" s="129"/>
      <c r="J154" s="129">
        <v>194</v>
      </c>
      <c r="K154" s="129" t="s">
        <v>29</v>
      </c>
      <c r="L154" s="129" t="s">
        <v>89</v>
      </c>
      <c r="M154" s="364"/>
      <c r="N154" s="365"/>
      <c r="O154" s="365"/>
      <c r="P154" s="366"/>
      <c r="Q154" s="1"/>
    </row>
    <row r="155" spans="1:17" s="8" customFormat="1" ht="14.1" customHeight="1" x14ac:dyDescent="0.2">
      <c r="A155" s="145">
        <v>24</v>
      </c>
      <c r="B155" s="145" t="s">
        <v>87</v>
      </c>
      <c r="C155" s="129" t="s">
        <v>121</v>
      </c>
      <c r="D155" s="147">
        <v>37977</v>
      </c>
      <c r="E155" s="147">
        <v>37986</v>
      </c>
      <c r="F155" s="129"/>
      <c r="G155" s="129"/>
      <c r="H155" s="129"/>
      <c r="I155" s="129"/>
      <c r="J155" s="129">
        <v>141</v>
      </c>
      <c r="K155" s="129" t="s">
        <v>29</v>
      </c>
      <c r="L155" s="129" t="s">
        <v>89</v>
      </c>
      <c r="M155" s="364"/>
      <c r="N155" s="365"/>
      <c r="O155" s="365"/>
      <c r="P155" s="366"/>
      <c r="Q155" s="1"/>
    </row>
    <row r="156" spans="1:17" s="8" customFormat="1" ht="14.1" customHeight="1" x14ac:dyDescent="0.2">
      <c r="A156" s="145">
        <v>25</v>
      </c>
      <c r="B156" s="145" t="s">
        <v>87</v>
      </c>
      <c r="C156" s="129" t="s">
        <v>122</v>
      </c>
      <c r="D156" s="147">
        <v>37988</v>
      </c>
      <c r="E156" s="147">
        <v>38001</v>
      </c>
      <c r="F156" s="129"/>
      <c r="G156" s="129"/>
      <c r="H156" s="129"/>
      <c r="I156" s="129"/>
      <c r="J156" s="129">
        <v>159</v>
      </c>
      <c r="K156" s="129" t="s">
        <v>29</v>
      </c>
      <c r="L156" s="129" t="s">
        <v>89</v>
      </c>
      <c r="M156" s="364"/>
      <c r="N156" s="365"/>
      <c r="O156" s="365"/>
      <c r="P156" s="366"/>
      <c r="Q156" s="1"/>
    </row>
    <row r="157" spans="1:17" s="8" customFormat="1" ht="14.1" customHeight="1" x14ac:dyDescent="0.2">
      <c r="A157" s="145">
        <v>26</v>
      </c>
      <c r="B157" s="145" t="s">
        <v>87</v>
      </c>
      <c r="C157" s="129" t="s">
        <v>123</v>
      </c>
      <c r="D157" s="147">
        <v>38002</v>
      </c>
      <c r="E157" s="147">
        <v>38016</v>
      </c>
      <c r="F157" s="129"/>
      <c r="G157" s="129">
        <v>5</v>
      </c>
      <c r="H157" s="129"/>
      <c r="I157" s="129"/>
      <c r="J157" s="129">
        <v>160</v>
      </c>
      <c r="K157" s="129" t="s">
        <v>29</v>
      </c>
      <c r="L157" s="129" t="s">
        <v>89</v>
      </c>
      <c r="M157" s="364"/>
      <c r="N157" s="365"/>
      <c r="O157" s="365"/>
      <c r="P157" s="366"/>
      <c r="Q157" s="1"/>
    </row>
    <row r="158" spans="1:17" s="8" customFormat="1" ht="14.1" customHeight="1" x14ac:dyDescent="0.2">
      <c r="A158" s="145">
        <v>27</v>
      </c>
      <c r="B158" s="145" t="s">
        <v>87</v>
      </c>
      <c r="C158" s="129" t="s">
        <v>124</v>
      </c>
      <c r="D158" s="147">
        <v>38016</v>
      </c>
      <c r="E158" s="147">
        <v>38026</v>
      </c>
      <c r="F158" s="129"/>
      <c r="G158" s="129"/>
      <c r="H158" s="129"/>
      <c r="I158" s="129"/>
      <c r="J158" s="129">
        <v>134</v>
      </c>
      <c r="K158" s="129" t="s">
        <v>29</v>
      </c>
      <c r="L158" s="129" t="s">
        <v>89</v>
      </c>
      <c r="M158" s="364"/>
      <c r="N158" s="365"/>
      <c r="O158" s="365"/>
      <c r="P158" s="366"/>
      <c r="Q158" s="1"/>
    </row>
    <row r="159" spans="1:17" s="8" customFormat="1" ht="14.1" customHeight="1" x14ac:dyDescent="0.2">
      <c r="A159" s="145">
        <v>28</v>
      </c>
      <c r="B159" s="145" t="s">
        <v>87</v>
      </c>
      <c r="C159" s="129" t="s">
        <v>125</v>
      </c>
      <c r="D159" s="147">
        <v>38026</v>
      </c>
      <c r="E159" s="147">
        <v>38033</v>
      </c>
      <c r="F159" s="129"/>
      <c r="G159" s="129"/>
      <c r="H159" s="129"/>
      <c r="I159" s="129"/>
      <c r="J159" s="129">
        <v>123</v>
      </c>
      <c r="K159" s="129" t="s">
        <v>29</v>
      </c>
      <c r="L159" s="129" t="s">
        <v>89</v>
      </c>
      <c r="M159" s="364"/>
      <c r="N159" s="365"/>
      <c r="O159" s="365"/>
      <c r="P159" s="366"/>
      <c r="Q159" s="1"/>
    </row>
    <row r="160" spans="1:17" s="8" customFormat="1" ht="14.1" customHeight="1" x14ac:dyDescent="0.2">
      <c r="A160" s="145">
        <v>29</v>
      </c>
      <c r="B160" s="145" t="s">
        <v>87</v>
      </c>
      <c r="C160" s="129" t="s">
        <v>126</v>
      </c>
      <c r="D160" s="147">
        <v>38033</v>
      </c>
      <c r="E160" s="147">
        <v>38041</v>
      </c>
      <c r="F160" s="129"/>
      <c r="G160" s="129"/>
      <c r="H160" s="129"/>
      <c r="I160" s="129"/>
      <c r="J160" s="129">
        <v>138</v>
      </c>
      <c r="K160" s="129" t="s">
        <v>29</v>
      </c>
      <c r="L160" s="129" t="s">
        <v>89</v>
      </c>
      <c r="M160" s="364"/>
      <c r="N160" s="365"/>
      <c r="O160" s="365"/>
      <c r="P160" s="366"/>
      <c r="Q160" s="1"/>
    </row>
    <row r="161" spans="1:17" s="8" customFormat="1" ht="14.1" customHeight="1" x14ac:dyDescent="0.2">
      <c r="A161" s="145">
        <v>30</v>
      </c>
      <c r="B161" s="145" t="s">
        <v>87</v>
      </c>
      <c r="C161" s="129" t="s">
        <v>127</v>
      </c>
      <c r="D161" s="147">
        <v>38041</v>
      </c>
      <c r="E161" s="147">
        <v>37684</v>
      </c>
      <c r="F161" s="129"/>
      <c r="G161" s="129"/>
      <c r="H161" s="129"/>
      <c r="I161" s="129"/>
      <c r="J161" s="129">
        <v>159</v>
      </c>
      <c r="K161" s="129" t="s">
        <v>29</v>
      </c>
      <c r="L161" s="129" t="s">
        <v>89</v>
      </c>
      <c r="M161" s="367"/>
      <c r="N161" s="367"/>
      <c r="O161" s="367"/>
      <c r="P161" s="367"/>
      <c r="Q161" s="1"/>
    </row>
    <row r="162" spans="1:17" s="8" customFormat="1" ht="14.1" customHeight="1" x14ac:dyDescent="0.2">
      <c r="A162" s="145">
        <v>31</v>
      </c>
      <c r="B162" s="145" t="s">
        <v>87</v>
      </c>
      <c r="C162" s="129" t="s">
        <v>128</v>
      </c>
      <c r="D162" s="147">
        <v>38051</v>
      </c>
      <c r="E162" s="147">
        <v>38065</v>
      </c>
      <c r="F162" s="129"/>
      <c r="G162" s="129">
        <v>5</v>
      </c>
      <c r="H162" s="129"/>
      <c r="I162" s="129"/>
      <c r="J162" s="129">
        <v>162</v>
      </c>
      <c r="K162" s="129" t="s">
        <v>29</v>
      </c>
      <c r="L162" s="129" t="s">
        <v>89</v>
      </c>
      <c r="M162" s="361" t="s">
        <v>113</v>
      </c>
      <c r="N162" s="362"/>
      <c r="O162" s="362"/>
      <c r="P162" s="363"/>
      <c r="Q162" s="1"/>
    </row>
    <row r="163" spans="1:17" s="8" customFormat="1" ht="14.1" customHeight="1" x14ac:dyDescent="0.2">
      <c r="A163" s="145">
        <v>32</v>
      </c>
      <c r="B163" s="145" t="s">
        <v>87</v>
      </c>
      <c r="C163" s="129" t="s">
        <v>129</v>
      </c>
      <c r="D163" s="147">
        <v>38070</v>
      </c>
      <c r="E163" s="147">
        <v>38082</v>
      </c>
      <c r="F163" s="129"/>
      <c r="G163" s="129"/>
      <c r="H163" s="129"/>
      <c r="I163" s="129"/>
      <c r="J163" s="129">
        <v>149</v>
      </c>
      <c r="K163" s="129" t="s">
        <v>29</v>
      </c>
      <c r="L163" s="129" t="s">
        <v>89</v>
      </c>
      <c r="M163" s="364"/>
      <c r="N163" s="365"/>
      <c r="O163" s="365"/>
      <c r="P163" s="366"/>
      <c r="Q163" s="1"/>
    </row>
    <row r="164" spans="1:17" s="8" customFormat="1" ht="13.5" customHeight="1" x14ac:dyDescent="0.2">
      <c r="A164" s="145">
        <v>33</v>
      </c>
      <c r="B164" s="145" t="s">
        <v>87</v>
      </c>
      <c r="C164" s="129" t="s">
        <v>130</v>
      </c>
      <c r="D164" s="147">
        <v>38083</v>
      </c>
      <c r="E164" s="147">
        <v>38100</v>
      </c>
      <c r="F164" s="129"/>
      <c r="G164" s="129"/>
      <c r="H164" s="129"/>
      <c r="I164" s="129"/>
      <c r="J164" s="129">
        <v>193</v>
      </c>
      <c r="K164" s="129" t="s">
        <v>29</v>
      </c>
      <c r="L164" s="129" t="s">
        <v>89</v>
      </c>
      <c r="M164" s="364"/>
      <c r="N164" s="365"/>
      <c r="O164" s="365"/>
      <c r="P164" s="366"/>
      <c r="Q164" s="1"/>
    </row>
    <row r="165" spans="1:17" s="8" customFormat="1" ht="14.1" customHeight="1" x14ac:dyDescent="0.2">
      <c r="A165" s="145">
        <v>34</v>
      </c>
      <c r="B165" s="145" t="s">
        <v>87</v>
      </c>
      <c r="C165" s="129" t="s">
        <v>131</v>
      </c>
      <c r="D165" s="147">
        <v>38103</v>
      </c>
      <c r="E165" s="147">
        <v>38110</v>
      </c>
      <c r="F165" s="129"/>
      <c r="G165" s="129"/>
      <c r="H165" s="129"/>
      <c r="I165" s="129"/>
      <c r="J165" s="129">
        <v>182</v>
      </c>
      <c r="K165" s="129" t="s">
        <v>29</v>
      </c>
      <c r="L165" s="129" t="s">
        <v>89</v>
      </c>
      <c r="M165" s="364"/>
      <c r="N165" s="365"/>
      <c r="O165" s="365"/>
      <c r="P165" s="366"/>
      <c r="Q165" s="1"/>
    </row>
    <row r="166" spans="1:17" s="8" customFormat="1" ht="14.1" customHeight="1" x14ac:dyDescent="0.2">
      <c r="A166" s="145">
        <v>35</v>
      </c>
      <c r="B166" s="145" t="s">
        <v>87</v>
      </c>
      <c r="C166" s="129" t="s">
        <v>132</v>
      </c>
      <c r="D166" s="147">
        <v>38111</v>
      </c>
      <c r="E166" s="147">
        <v>38125</v>
      </c>
      <c r="F166" s="129"/>
      <c r="G166" s="129"/>
      <c r="H166" s="129"/>
      <c r="I166" s="129"/>
      <c r="J166" s="129">
        <v>185</v>
      </c>
      <c r="K166" s="129" t="s">
        <v>29</v>
      </c>
      <c r="L166" s="129" t="s">
        <v>89</v>
      </c>
      <c r="M166" s="364"/>
      <c r="N166" s="365"/>
      <c r="O166" s="365"/>
      <c r="P166" s="366"/>
      <c r="Q166" s="1"/>
    </row>
    <row r="167" spans="1:17" s="8" customFormat="1" ht="14.1" customHeight="1" x14ac:dyDescent="0.2">
      <c r="A167" s="145">
        <v>36</v>
      </c>
      <c r="B167" s="145" t="s">
        <v>87</v>
      </c>
      <c r="C167" s="129" t="s">
        <v>133</v>
      </c>
      <c r="D167" s="147">
        <v>38126</v>
      </c>
      <c r="E167" s="147">
        <v>38146</v>
      </c>
      <c r="F167" s="129"/>
      <c r="G167" s="129">
        <v>5</v>
      </c>
      <c r="H167" s="129"/>
      <c r="I167" s="129"/>
      <c r="J167" s="129">
        <v>194</v>
      </c>
      <c r="K167" s="129" t="s">
        <v>29</v>
      </c>
      <c r="L167" s="129" t="s">
        <v>89</v>
      </c>
      <c r="M167" s="364"/>
      <c r="N167" s="365"/>
      <c r="O167" s="365"/>
      <c r="P167" s="366"/>
      <c r="Q167" s="1"/>
    </row>
    <row r="168" spans="1:17" s="8" customFormat="1" ht="14.1" customHeight="1" x14ac:dyDescent="0.2">
      <c r="A168" s="145">
        <v>37</v>
      </c>
      <c r="B168" s="145" t="s">
        <v>87</v>
      </c>
      <c r="C168" s="129" t="s">
        <v>134</v>
      </c>
      <c r="D168" s="147">
        <v>38146</v>
      </c>
      <c r="E168" s="147">
        <v>38154</v>
      </c>
      <c r="F168" s="129"/>
      <c r="G168" s="129"/>
      <c r="H168" s="129"/>
      <c r="I168" s="129"/>
      <c r="J168" s="129">
        <v>157</v>
      </c>
      <c r="K168" s="129" t="s">
        <v>29</v>
      </c>
      <c r="L168" s="129" t="s">
        <v>89</v>
      </c>
      <c r="M168" s="364"/>
      <c r="N168" s="365"/>
      <c r="O168" s="365"/>
      <c r="P168" s="366"/>
      <c r="Q168" s="1"/>
    </row>
    <row r="169" spans="1:17" s="8" customFormat="1" ht="14.1" customHeight="1" x14ac:dyDescent="0.2">
      <c r="A169" s="145">
        <v>38</v>
      </c>
      <c r="B169" s="145" t="s">
        <v>87</v>
      </c>
      <c r="C169" s="129" t="s">
        <v>135</v>
      </c>
      <c r="D169" s="147">
        <v>38154</v>
      </c>
      <c r="E169" s="147">
        <v>38170</v>
      </c>
      <c r="F169" s="129"/>
      <c r="G169" s="129"/>
      <c r="H169" s="129"/>
      <c r="I169" s="129"/>
      <c r="J169" s="129">
        <v>140</v>
      </c>
      <c r="K169" s="129" t="s">
        <v>29</v>
      </c>
      <c r="L169" s="129" t="s">
        <v>89</v>
      </c>
      <c r="M169" s="364"/>
      <c r="N169" s="365"/>
      <c r="O169" s="365"/>
      <c r="P169" s="366"/>
      <c r="Q169" s="1"/>
    </row>
    <row r="170" spans="1:17" s="8" customFormat="1" ht="14.1" customHeight="1" x14ac:dyDescent="0.2">
      <c r="A170" s="145">
        <v>39</v>
      </c>
      <c r="B170" s="145" t="s">
        <v>87</v>
      </c>
      <c r="C170" s="129" t="s">
        <v>136</v>
      </c>
      <c r="D170" s="147">
        <v>38174</v>
      </c>
      <c r="E170" s="147">
        <v>38187</v>
      </c>
      <c r="F170" s="129"/>
      <c r="G170" s="129"/>
      <c r="H170" s="129"/>
      <c r="I170" s="129"/>
      <c r="J170" s="129">
        <v>194</v>
      </c>
      <c r="K170" s="129" t="s">
        <v>29</v>
      </c>
      <c r="L170" s="129" t="s">
        <v>89</v>
      </c>
      <c r="M170" s="364"/>
      <c r="N170" s="365"/>
      <c r="O170" s="365"/>
      <c r="P170" s="366"/>
      <c r="Q170" s="1"/>
    </row>
    <row r="171" spans="1:17" s="8" customFormat="1" ht="14.1" customHeight="1" x14ac:dyDescent="0.2">
      <c r="A171" s="145">
        <v>40</v>
      </c>
      <c r="B171" s="145" t="s">
        <v>87</v>
      </c>
      <c r="C171" s="129" t="s">
        <v>137</v>
      </c>
      <c r="D171" s="147">
        <v>38187</v>
      </c>
      <c r="E171" s="147">
        <v>38208</v>
      </c>
      <c r="F171" s="129"/>
      <c r="G171" s="129"/>
      <c r="H171" s="129"/>
      <c r="I171" s="129"/>
      <c r="J171" s="129">
        <v>151</v>
      </c>
      <c r="K171" s="129" t="s">
        <v>29</v>
      </c>
      <c r="L171" s="129" t="s">
        <v>89</v>
      </c>
      <c r="M171" s="367"/>
      <c r="N171" s="367"/>
      <c r="O171" s="367"/>
      <c r="P171" s="367"/>
      <c r="Q171" s="1"/>
    </row>
    <row r="172" spans="1:17" s="8" customFormat="1" ht="14.1" customHeight="1" x14ac:dyDescent="0.2">
      <c r="A172" s="145">
        <v>41</v>
      </c>
      <c r="B172" s="145" t="s">
        <v>87</v>
      </c>
      <c r="C172" s="129" t="s">
        <v>138</v>
      </c>
      <c r="D172" s="147">
        <v>38209</v>
      </c>
      <c r="E172" s="147">
        <v>38230</v>
      </c>
      <c r="F172" s="129"/>
      <c r="G172" s="129">
        <v>5</v>
      </c>
      <c r="H172" s="129"/>
      <c r="I172" s="129"/>
      <c r="J172" s="129">
        <v>187</v>
      </c>
      <c r="K172" s="129" t="s">
        <v>29</v>
      </c>
      <c r="L172" s="129" t="s">
        <v>89</v>
      </c>
      <c r="M172" s="361" t="s">
        <v>139</v>
      </c>
      <c r="N172" s="362"/>
      <c r="O172" s="362"/>
      <c r="P172" s="363"/>
      <c r="Q172" s="1"/>
    </row>
    <row r="173" spans="1:17" s="8" customFormat="1" ht="14.1" customHeight="1" x14ac:dyDescent="0.2">
      <c r="A173" s="145">
        <v>42</v>
      </c>
      <c r="B173" s="145" t="s">
        <v>87</v>
      </c>
      <c r="C173" s="129" t="s">
        <v>140</v>
      </c>
      <c r="D173" s="147">
        <v>38231</v>
      </c>
      <c r="E173" s="147">
        <v>38239</v>
      </c>
      <c r="F173" s="129"/>
      <c r="G173" s="129"/>
      <c r="H173" s="129"/>
      <c r="I173" s="129"/>
      <c r="J173" s="129">
        <v>147</v>
      </c>
      <c r="K173" s="129" t="s">
        <v>29</v>
      </c>
      <c r="L173" s="129" t="s">
        <v>89</v>
      </c>
      <c r="M173" s="364"/>
      <c r="N173" s="365"/>
      <c r="O173" s="365"/>
      <c r="P173" s="366"/>
      <c r="Q173" s="1"/>
    </row>
    <row r="174" spans="1:17" s="8" customFormat="1" ht="14.1" customHeight="1" x14ac:dyDescent="0.2">
      <c r="A174" s="145">
        <v>43</v>
      </c>
      <c r="B174" s="145" t="s">
        <v>87</v>
      </c>
      <c r="C174" s="129" t="s">
        <v>141</v>
      </c>
      <c r="D174" s="147">
        <v>38240</v>
      </c>
      <c r="E174" s="147">
        <v>38252</v>
      </c>
      <c r="F174" s="129"/>
      <c r="G174" s="129"/>
      <c r="H174" s="129"/>
      <c r="I174" s="129"/>
      <c r="J174" s="129">
        <v>186</v>
      </c>
      <c r="K174" s="129" t="s">
        <v>29</v>
      </c>
      <c r="L174" s="129" t="s">
        <v>89</v>
      </c>
      <c r="M174" s="364"/>
      <c r="N174" s="365"/>
      <c r="O174" s="365"/>
      <c r="P174" s="366"/>
      <c r="Q174" s="1"/>
    </row>
    <row r="175" spans="1:17" s="8" customFormat="1" ht="14.1" customHeight="1" x14ac:dyDescent="0.2">
      <c r="A175" s="145">
        <v>44</v>
      </c>
      <c r="B175" s="145" t="s">
        <v>87</v>
      </c>
      <c r="C175" s="129" t="s">
        <v>142</v>
      </c>
      <c r="D175" s="147">
        <v>38252</v>
      </c>
      <c r="E175" s="147">
        <v>38274</v>
      </c>
      <c r="F175" s="129"/>
      <c r="G175" s="129"/>
      <c r="H175" s="129"/>
      <c r="I175" s="129"/>
      <c r="J175" s="129">
        <v>186</v>
      </c>
      <c r="K175" s="129" t="s">
        <v>29</v>
      </c>
      <c r="L175" s="129" t="s">
        <v>89</v>
      </c>
      <c r="M175" s="364"/>
      <c r="N175" s="365"/>
      <c r="O175" s="365"/>
      <c r="P175" s="366"/>
      <c r="Q175" s="1"/>
    </row>
    <row r="176" spans="1:17" s="8" customFormat="1" ht="14.1" customHeight="1" x14ac:dyDescent="0.2">
      <c r="A176" s="145">
        <v>45</v>
      </c>
      <c r="B176" s="145" t="s">
        <v>87</v>
      </c>
      <c r="C176" s="129" t="s">
        <v>143</v>
      </c>
      <c r="D176" s="147">
        <v>38275</v>
      </c>
      <c r="E176" s="152" t="s">
        <v>144</v>
      </c>
      <c r="F176" s="129"/>
      <c r="G176" s="129"/>
      <c r="H176" s="129"/>
      <c r="I176" s="129"/>
      <c r="J176" s="129">
        <v>152</v>
      </c>
      <c r="K176" s="129" t="s">
        <v>29</v>
      </c>
      <c r="L176" s="129" t="s">
        <v>89</v>
      </c>
      <c r="M176" s="367"/>
      <c r="N176" s="367"/>
      <c r="O176" s="367"/>
      <c r="P176" s="367"/>
      <c r="Q176" s="1"/>
    </row>
    <row r="177" spans="1:17" s="8" customFormat="1" ht="14.1" customHeight="1" x14ac:dyDescent="0.2">
      <c r="A177" s="145">
        <v>46</v>
      </c>
      <c r="B177" s="145" t="s">
        <v>87</v>
      </c>
      <c r="C177" s="129" t="s">
        <v>145</v>
      </c>
      <c r="D177" s="153">
        <v>38280</v>
      </c>
      <c r="E177" s="153">
        <v>38287</v>
      </c>
      <c r="F177" s="129"/>
      <c r="G177" s="129">
        <v>5</v>
      </c>
      <c r="H177" s="129"/>
      <c r="I177" s="129"/>
      <c r="J177" s="129">
        <v>147</v>
      </c>
      <c r="K177" s="129" t="s">
        <v>29</v>
      </c>
      <c r="L177" s="129" t="s">
        <v>89</v>
      </c>
      <c r="M177" s="361" t="s">
        <v>139</v>
      </c>
      <c r="N177" s="362"/>
      <c r="O177" s="362"/>
      <c r="P177" s="363"/>
      <c r="Q177" s="1"/>
    </row>
    <row r="178" spans="1:17" s="8" customFormat="1" ht="14.1" customHeight="1" x14ac:dyDescent="0.2">
      <c r="A178" s="145">
        <v>47</v>
      </c>
      <c r="B178" s="145" t="s">
        <v>87</v>
      </c>
      <c r="C178" s="129" t="s">
        <v>146</v>
      </c>
      <c r="D178" s="153">
        <v>38287</v>
      </c>
      <c r="E178" s="153">
        <v>38294</v>
      </c>
      <c r="F178" s="129"/>
      <c r="G178" s="129"/>
      <c r="H178" s="129"/>
      <c r="I178" s="129"/>
      <c r="J178" s="129">
        <v>137</v>
      </c>
      <c r="K178" s="129" t="s">
        <v>29</v>
      </c>
      <c r="L178" s="129" t="s">
        <v>89</v>
      </c>
      <c r="M178" s="364"/>
      <c r="N178" s="365"/>
      <c r="O178" s="365"/>
      <c r="P178" s="366"/>
      <c r="Q178" s="1"/>
    </row>
    <row r="179" spans="1:17" s="8" customFormat="1" ht="13.5" customHeight="1" x14ac:dyDescent="0.2">
      <c r="A179" s="145">
        <v>48</v>
      </c>
      <c r="B179" s="145" t="s">
        <v>87</v>
      </c>
      <c r="C179" s="129" t="s">
        <v>147</v>
      </c>
      <c r="D179" s="153">
        <v>38294</v>
      </c>
      <c r="E179" s="153">
        <v>38301</v>
      </c>
      <c r="F179" s="129"/>
      <c r="G179" s="129"/>
      <c r="H179" s="129"/>
      <c r="I179" s="129"/>
      <c r="J179" s="129">
        <v>141</v>
      </c>
      <c r="K179" s="129" t="s">
        <v>29</v>
      </c>
      <c r="L179" s="129" t="s">
        <v>89</v>
      </c>
      <c r="M179" s="364"/>
      <c r="N179" s="365"/>
      <c r="O179" s="365"/>
      <c r="P179" s="366"/>
      <c r="Q179" s="1"/>
    </row>
    <row r="180" spans="1:17" s="8" customFormat="1" ht="14.1" customHeight="1" x14ac:dyDescent="0.2">
      <c r="A180" s="145">
        <v>49</v>
      </c>
      <c r="B180" s="145" t="s">
        <v>87</v>
      </c>
      <c r="C180" s="129" t="s">
        <v>148</v>
      </c>
      <c r="D180" s="153">
        <v>38302</v>
      </c>
      <c r="E180" s="153">
        <v>38313</v>
      </c>
      <c r="F180" s="129"/>
      <c r="G180" s="129"/>
      <c r="H180" s="129"/>
      <c r="I180" s="129"/>
      <c r="J180" s="129">
        <v>173</v>
      </c>
      <c r="K180" s="129" t="s">
        <v>29</v>
      </c>
      <c r="L180" s="129" t="s">
        <v>89</v>
      </c>
      <c r="M180" s="364"/>
      <c r="N180" s="365"/>
      <c r="O180" s="365"/>
      <c r="P180" s="366"/>
      <c r="Q180" s="1"/>
    </row>
    <row r="181" spans="1:17" s="8" customFormat="1" ht="14.1" customHeight="1" x14ac:dyDescent="0.2">
      <c r="A181" s="145">
        <v>50</v>
      </c>
      <c r="B181" s="145" t="s">
        <v>87</v>
      </c>
      <c r="C181" s="129" t="s">
        <v>149</v>
      </c>
      <c r="D181" s="153">
        <v>38313</v>
      </c>
      <c r="E181" s="153">
        <v>38321</v>
      </c>
      <c r="F181" s="129"/>
      <c r="G181" s="129"/>
      <c r="H181" s="129"/>
      <c r="I181" s="129"/>
      <c r="J181" s="129">
        <v>155</v>
      </c>
      <c r="K181" s="129" t="s">
        <v>29</v>
      </c>
      <c r="L181" s="129" t="s">
        <v>89</v>
      </c>
      <c r="M181" s="364"/>
      <c r="N181" s="365"/>
      <c r="O181" s="365"/>
      <c r="P181" s="366"/>
      <c r="Q181" s="1"/>
    </row>
    <row r="182" spans="1:17" s="8" customFormat="1" ht="14.1" customHeight="1" x14ac:dyDescent="0.2">
      <c r="A182" s="145">
        <v>51</v>
      </c>
      <c r="B182" s="145" t="s">
        <v>87</v>
      </c>
      <c r="C182" s="129" t="s">
        <v>150</v>
      </c>
      <c r="D182" s="153">
        <v>38322</v>
      </c>
      <c r="E182" s="153">
        <v>38330</v>
      </c>
      <c r="F182" s="129"/>
      <c r="G182" s="129">
        <v>5</v>
      </c>
      <c r="H182" s="129"/>
      <c r="I182" s="129"/>
      <c r="J182" s="129">
        <v>149</v>
      </c>
      <c r="K182" s="129" t="s">
        <v>29</v>
      </c>
      <c r="L182" s="129" t="s">
        <v>89</v>
      </c>
      <c r="M182" s="364"/>
      <c r="N182" s="365"/>
      <c r="O182" s="365"/>
      <c r="P182" s="366"/>
      <c r="Q182" s="1"/>
    </row>
    <row r="183" spans="1:17" s="8" customFormat="1" ht="14.1" customHeight="1" x14ac:dyDescent="0.2">
      <c r="A183" s="145">
        <v>52</v>
      </c>
      <c r="B183" s="145" t="s">
        <v>87</v>
      </c>
      <c r="C183" s="129" t="s">
        <v>151</v>
      </c>
      <c r="D183" s="153">
        <v>38330</v>
      </c>
      <c r="E183" s="153">
        <v>38348</v>
      </c>
      <c r="F183" s="129"/>
      <c r="G183" s="129"/>
      <c r="H183" s="129"/>
      <c r="I183" s="129"/>
      <c r="J183" s="129">
        <v>166</v>
      </c>
      <c r="K183" s="129" t="s">
        <v>29</v>
      </c>
      <c r="L183" s="129" t="s">
        <v>89</v>
      </c>
      <c r="M183" s="364"/>
      <c r="N183" s="365"/>
      <c r="O183" s="365"/>
      <c r="P183" s="366"/>
      <c r="Q183" s="1"/>
    </row>
    <row r="184" spans="1:17" s="8" customFormat="1" ht="14.1" customHeight="1" x14ac:dyDescent="0.2">
      <c r="A184" s="145">
        <v>53</v>
      </c>
      <c r="B184" s="145" t="s">
        <v>87</v>
      </c>
      <c r="C184" s="129" t="s">
        <v>152</v>
      </c>
      <c r="D184" s="147">
        <v>38349</v>
      </c>
      <c r="E184" s="147">
        <v>38364</v>
      </c>
      <c r="F184" s="129"/>
      <c r="G184" s="129"/>
      <c r="H184" s="129"/>
      <c r="I184" s="129"/>
      <c r="J184" s="129">
        <v>176</v>
      </c>
      <c r="K184" s="129" t="s">
        <v>29</v>
      </c>
      <c r="L184" s="129" t="s">
        <v>89</v>
      </c>
      <c r="M184" s="364"/>
      <c r="N184" s="365"/>
      <c r="O184" s="365"/>
      <c r="P184" s="366"/>
      <c r="Q184" s="1"/>
    </row>
    <row r="185" spans="1:17" s="8" customFormat="1" ht="14.1" customHeight="1" x14ac:dyDescent="0.2">
      <c r="A185" s="145">
        <v>54</v>
      </c>
      <c r="B185" s="145" t="s">
        <v>87</v>
      </c>
      <c r="C185" s="129" t="s">
        <v>153</v>
      </c>
      <c r="D185" s="147">
        <v>38364</v>
      </c>
      <c r="E185" s="147">
        <v>38376</v>
      </c>
      <c r="F185" s="129"/>
      <c r="G185" s="129"/>
      <c r="H185" s="129"/>
      <c r="I185" s="129"/>
      <c r="J185" s="129">
        <v>195</v>
      </c>
      <c r="K185" s="129" t="s">
        <v>29</v>
      </c>
      <c r="L185" s="129" t="s">
        <v>89</v>
      </c>
      <c r="M185" s="364"/>
      <c r="N185" s="365"/>
      <c r="O185" s="365"/>
      <c r="P185" s="366"/>
      <c r="Q185" s="1"/>
    </row>
    <row r="186" spans="1:17" s="8" customFormat="1" ht="14.1" customHeight="1" x14ac:dyDescent="0.2">
      <c r="A186" s="145">
        <v>55</v>
      </c>
      <c r="B186" s="145" t="s">
        <v>87</v>
      </c>
      <c r="C186" s="129" t="s">
        <v>154</v>
      </c>
      <c r="D186" s="147">
        <v>38376</v>
      </c>
      <c r="E186" s="147">
        <v>38390</v>
      </c>
      <c r="F186" s="129"/>
      <c r="G186" s="129"/>
      <c r="H186" s="129"/>
      <c r="I186" s="129"/>
      <c r="J186" s="129">
        <v>205</v>
      </c>
      <c r="K186" s="129" t="s">
        <v>29</v>
      </c>
      <c r="L186" s="129" t="s">
        <v>89</v>
      </c>
      <c r="M186" s="364"/>
      <c r="N186" s="365"/>
      <c r="O186" s="365"/>
      <c r="P186" s="366"/>
      <c r="Q186" s="1"/>
    </row>
    <row r="187" spans="1:17" s="8" customFormat="1" ht="14.1" customHeight="1" x14ac:dyDescent="0.2">
      <c r="A187" s="145">
        <v>56</v>
      </c>
      <c r="B187" s="145" t="s">
        <v>87</v>
      </c>
      <c r="C187" s="129" t="s">
        <v>155</v>
      </c>
      <c r="D187" s="147">
        <v>38391</v>
      </c>
      <c r="E187" s="147">
        <v>38404</v>
      </c>
      <c r="F187" s="129"/>
      <c r="G187" s="129">
        <v>5</v>
      </c>
      <c r="H187" s="129"/>
      <c r="I187" s="129"/>
      <c r="J187" s="129">
        <v>167</v>
      </c>
      <c r="K187" s="129" t="s">
        <v>29</v>
      </c>
      <c r="L187" s="129" t="s">
        <v>89</v>
      </c>
      <c r="M187" s="364"/>
      <c r="N187" s="365"/>
      <c r="O187" s="365"/>
      <c r="P187" s="366"/>
      <c r="Q187" s="1"/>
    </row>
    <row r="188" spans="1:17" s="8" customFormat="1" ht="14.1" customHeight="1" x14ac:dyDescent="0.2">
      <c r="A188" s="145">
        <v>57</v>
      </c>
      <c r="B188" s="145" t="s">
        <v>87</v>
      </c>
      <c r="C188" s="129" t="s">
        <v>156</v>
      </c>
      <c r="D188" s="147">
        <v>38404</v>
      </c>
      <c r="E188" s="147">
        <v>38412</v>
      </c>
      <c r="F188" s="129"/>
      <c r="G188" s="129"/>
      <c r="H188" s="129"/>
      <c r="I188" s="129"/>
      <c r="J188" s="129">
        <v>185</v>
      </c>
      <c r="K188" s="129" t="s">
        <v>29</v>
      </c>
      <c r="L188" s="129" t="s">
        <v>89</v>
      </c>
      <c r="M188" s="364"/>
      <c r="N188" s="365"/>
      <c r="O188" s="365"/>
      <c r="P188" s="366"/>
      <c r="Q188" s="1"/>
    </row>
    <row r="189" spans="1:17" s="8" customFormat="1" ht="14.1" customHeight="1" x14ac:dyDescent="0.2">
      <c r="A189" s="145">
        <v>58</v>
      </c>
      <c r="B189" s="145" t="s">
        <v>87</v>
      </c>
      <c r="C189" s="129" t="s">
        <v>157</v>
      </c>
      <c r="D189" s="147">
        <v>38412</v>
      </c>
      <c r="E189" s="147">
        <v>38428</v>
      </c>
      <c r="F189" s="129"/>
      <c r="G189" s="129"/>
      <c r="H189" s="129"/>
      <c r="I189" s="129"/>
      <c r="J189" s="129">
        <v>166</v>
      </c>
      <c r="K189" s="129" t="s">
        <v>29</v>
      </c>
      <c r="L189" s="129" t="s">
        <v>89</v>
      </c>
      <c r="M189" s="364"/>
      <c r="N189" s="365"/>
      <c r="O189" s="365"/>
      <c r="P189" s="366"/>
      <c r="Q189" s="1"/>
    </row>
    <row r="190" spans="1:17" s="8" customFormat="1" ht="14.1" customHeight="1" x14ac:dyDescent="0.2">
      <c r="A190" s="145">
        <v>59</v>
      </c>
      <c r="B190" s="145" t="s">
        <v>87</v>
      </c>
      <c r="C190" s="129" t="s">
        <v>158</v>
      </c>
      <c r="D190" s="147">
        <v>38428</v>
      </c>
      <c r="E190" s="147">
        <v>38439</v>
      </c>
      <c r="F190" s="129"/>
      <c r="G190" s="129"/>
      <c r="H190" s="129"/>
      <c r="I190" s="129"/>
      <c r="J190" s="129">
        <v>163</v>
      </c>
      <c r="K190" s="129" t="s">
        <v>29</v>
      </c>
      <c r="L190" s="129" t="s">
        <v>89</v>
      </c>
      <c r="M190" s="364"/>
      <c r="N190" s="365"/>
      <c r="O190" s="365"/>
      <c r="P190" s="366"/>
      <c r="Q190" s="1"/>
    </row>
    <row r="191" spans="1:17" s="8" customFormat="1" ht="14.1" customHeight="1" x14ac:dyDescent="0.2">
      <c r="A191" s="145">
        <v>60</v>
      </c>
      <c r="B191" s="145" t="s">
        <v>87</v>
      </c>
      <c r="C191" s="129" t="s">
        <v>159</v>
      </c>
      <c r="D191" s="147">
        <v>38439</v>
      </c>
      <c r="E191" s="152">
        <v>38441</v>
      </c>
      <c r="F191" s="129"/>
      <c r="G191" s="129"/>
      <c r="H191" s="129"/>
      <c r="I191" s="129"/>
      <c r="J191" s="129">
        <v>202</v>
      </c>
      <c r="K191" s="129" t="s">
        <v>29</v>
      </c>
      <c r="L191" s="129" t="s">
        <v>89</v>
      </c>
      <c r="M191" s="372"/>
      <c r="N191" s="373"/>
      <c r="O191" s="373"/>
      <c r="P191" s="374"/>
      <c r="Q191" s="1"/>
    </row>
    <row r="192" spans="1:17" s="8" customFormat="1" ht="14.1" customHeight="1" x14ac:dyDescent="0.2">
      <c r="A192" s="145">
        <v>61</v>
      </c>
      <c r="B192" s="145" t="s">
        <v>87</v>
      </c>
      <c r="C192" s="129" t="s">
        <v>160</v>
      </c>
      <c r="D192" s="147">
        <v>38441</v>
      </c>
      <c r="E192" s="147">
        <v>38443</v>
      </c>
      <c r="F192" s="129"/>
      <c r="G192" s="129">
        <v>5</v>
      </c>
      <c r="H192" s="129"/>
      <c r="I192" s="129"/>
      <c r="J192" s="129">
        <v>188</v>
      </c>
      <c r="K192" s="129" t="s">
        <v>29</v>
      </c>
      <c r="L192" s="129" t="s">
        <v>89</v>
      </c>
      <c r="M192" s="361" t="s">
        <v>161</v>
      </c>
      <c r="N192" s="362"/>
      <c r="O192" s="362"/>
      <c r="P192" s="363"/>
      <c r="Q192" s="1"/>
    </row>
    <row r="193" spans="1:17" s="8" customFormat="1" ht="14.1" customHeight="1" x14ac:dyDescent="0.2">
      <c r="A193" s="145">
        <v>62</v>
      </c>
      <c r="B193" s="145" t="s">
        <v>87</v>
      </c>
      <c r="C193" s="129" t="s">
        <v>162</v>
      </c>
      <c r="D193" s="147">
        <v>38446</v>
      </c>
      <c r="E193" s="147">
        <v>38447</v>
      </c>
      <c r="F193" s="129"/>
      <c r="G193" s="129"/>
      <c r="H193" s="129"/>
      <c r="I193" s="129"/>
      <c r="J193" s="129">
        <v>189</v>
      </c>
      <c r="K193" s="129" t="s">
        <v>29</v>
      </c>
      <c r="L193" s="129" t="s">
        <v>89</v>
      </c>
      <c r="M193" s="364"/>
      <c r="N193" s="365"/>
      <c r="O193" s="365"/>
      <c r="P193" s="366"/>
      <c r="Q193" s="1"/>
    </row>
    <row r="194" spans="1:17" s="8" customFormat="1" ht="13.5" customHeight="1" x14ac:dyDescent="0.2">
      <c r="A194" s="145">
        <v>63</v>
      </c>
      <c r="B194" s="145" t="s">
        <v>87</v>
      </c>
      <c r="C194" s="129" t="s">
        <v>163</v>
      </c>
      <c r="D194" s="147">
        <v>38447</v>
      </c>
      <c r="E194" s="147">
        <v>38449</v>
      </c>
      <c r="F194" s="129"/>
      <c r="G194" s="129"/>
      <c r="H194" s="129"/>
      <c r="I194" s="129"/>
      <c r="J194" s="129">
        <v>196</v>
      </c>
      <c r="K194" s="129" t="s">
        <v>29</v>
      </c>
      <c r="L194" s="129" t="s">
        <v>89</v>
      </c>
      <c r="M194" s="364"/>
      <c r="N194" s="365"/>
      <c r="O194" s="365"/>
      <c r="P194" s="366"/>
      <c r="Q194" s="1"/>
    </row>
    <row r="195" spans="1:17" s="8" customFormat="1" ht="14.1" customHeight="1" x14ac:dyDescent="0.2">
      <c r="A195" s="145">
        <v>64</v>
      </c>
      <c r="B195" s="145" t="s">
        <v>87</v>
      </c>
      <c r="C195" s="129" t="s">
        <v>164</v>
      </c>
      <c r="D195" s="147">
        <v>38449</v>
      </c>
      <c r="E195" s="147">
        <v>38453</v>
      </c>
      <c r="F195" s="129"/>
      <c r="G195" s="129"/>
      <c r="H195" s="129"/>
      <c r="I195" s="129"/>
      <c r="J195" s="129">
        <v>175</v>
      </c>
      <c r="K195" s="129" t="s">
        <v>29</v>
      </c>
      <c r="L195" s="129" t="s">
        <v>89</v>
      </c>
      <c r="M195" s="364"/>
      <c r="N195" s="365"/>
      <c r="O195" s="365"/>
      <c r="P195" s="366"/>
      <c r="Q195" s="1"/>
    </row>
    <row r="196" spans="1:17" s="8" customFormat="1" ht="14.1" customHeight="1" x14ac:dyDescent="0.2">
      <c r="A196" s="145">
        <v>65</v>
      </c>
      <c r="B196" s="145" t="s">
        <v>87</v>
      </c>
      <c r="C196" s="129" t="s">
        <v>165</v>
      </c>
      <c r="D196" s="147">
        <v>38453</v>
      </c>
      <c r="E196" s="147">
        <v>38454</v>
      </c>
      <c r="F196" s="129"/>
      <c r="G196" s="129"/>
      <c r="H196" s="129"/>
      <c r="I196" s="129"/>
      <c r="J196" s="129">
        <v>198</v>
      </c>
      <c r="K196" s="129" t="s">
        <v>29</v>
      </c>
      <c r="L196" s="129" t="s">
        <v>89</v>
      </c>
      <c r="M196" s="364"/>
      <c r="N196" s="365"/>
      <c r="O196" s="365"/>
      <c r="P196" s="366"/>
      <c r="Q196" s="1"/>
    </row>
    <row r="197" spans="1:17" s="8" customFormat="1" ht="14.1" customHeight="1" x14ac:dyDescent="0.2">
      <c r="A197" s="145">
        <v>66</v>
      </c>
      <c r="B197" s="145" t="s">
        <v>87</v>
      </c>
      <c r="C197" s="129" t="s">
        <v>166</v>
      </c>
      <c r="D197" s="147">
        <v>38454</v>
      </c>
      <c r="E197" s="147">
        <v>38457</v>
      </c>
      <c r="F197" s="129"/>
      <c r="G197" s="129">
        <v>5</v>
      </c>
      <c r="H197" s="129"/>
      <c r="I197" s="129"/>
      <c r="J197" s="129">
        <v>175</v>
      </c>
      <c r="K197" s="129" t="s">
        <v>29</v>
      </c>
      <c r="L197" s="129" t="s">
        <v>89</v>
      </c>
      <c r="M197" s="364"/>
      <c r="N197" s="365"/>
      <c r="O197" s="365"/>
      <c r="P197" s="366"/>
      <c r="Q197" s="1"/>
    </row>
    <row r="198" spans="1:17" s="8" customFormat="1" ht="14.1" customHeight="1" x14ac:dyDescent="0.2">
      <c r="A198" s="145">
        <v>67</v>
      </c>
      <c r="B198" s="145" t="s">
        <v>87</v>
      </c>
      <c r="C198" s="129" t="s">
        <v>167</v>
      </c>
      <c r="D198" s="147">
        <v>38457</v>
      </c>
      <c r="E198" s="147">
        <v>38461</v>
      </c>
      <c r="F198" s="129"/>
      <c r="G198" s="129"/>
      <c r="H198" s="129"/>
      <c r="I198" s="129"/>
      <c r="J198" s="129">
        <v>198</v>
      </c>
      <c r="K198" s="129" t="s">
        <v>29</v>
      </c>
      <c r="L198" s="129" t="s">
        <v>89</v>
      </c>
      <c r="M198" s="364"/>
      <c r="N198" s="365"/>
      <c r="O198" s="365"/>
      <c r="P198" s="366"/>
      <c r="Q198" s="1"/>
    </row>
    <row r="199" spans="1:17" s="8" customFormat="1" ht="14.1" customHeight="1" x14ac:dyDescent="0.2">
      <c r="A199" s="145">
        <v>68</v>
      </c>
      <c r="B199" s="145" t="s">
        <v>87</v>
      </c>
      <c r="C199" s="129" t="s">
        <v>168</v>
      </c>
      <c r="D199" s="147">
        <v>38462</v>
      </c>
      <c r="E199" s="147">
        <v>38467</v>
      </c>
      <c r="F199" s="129"/>
      <c r="G199" s="129"/>
      <c r="H199" s="129"/>
      <c r="I199" s="129"/>
      <c r="J199" s="129">
        <v>198</v>
      </c>
      <c r="K199" s="129" t="s">
        <v>29</v>
      </c>
      <c r="L199" s="129" t="s">
        <v>89</v>
      </c>
      <c r="M199" s="364"/>
      <c r="N199" s="365"/>
      <c r="O199" s="365"/>
      <c r="P199" s="366"/>
      <c r="Q199" s="1"/>
    </row>
    <row r="200" spans="1:17" s="8" customFormat="1" ht="14.1" customHeight="1" x14ac:dyDescent="0.2">
      <c r="A200" s="145">
        <v>69</v>
      </c>
      <c r="B200" s="145" t="s">
        <v>87</v>
      </c>
      <c r="C200" s="129" t="s">
        <v>169</v>
      </c>
      <c r="D200" s="147">
        <v>38467</v>
      </c>
      <c r="E200" s="147">
        <v>38470</v>
      </c>
      <c r="F200" s="129"/>
      <c r="G200" s="129"/>
      <c r="H200" s="129"/>
      <c r="I200" s="129"/>
      <c r="J200" s="129">
        <v>197</v>
      </c>
      <c r="K200" s="129" t="s">
        <v>29</v>
      </c>
      <c r="L200" s="129" t="s">
        <v>89</v>
      </c>
      <c r="M200" s="364"/>
      <c r="N200" s="365"/>
      <c r="O200" s="365"/>
      <c r="P200" s="366"/>
      <c r="Q200" s="1"/>
    </row>
    <row r="201" spans="1:17" s="8" customFormat="1" ht="14.1" customHeight="1" x14ac:dyDescent="0.2">
      <c r="A201" s="145">
        <v>70</v>
      </c>
      <c r="B201" s="145" t="s">
        <v>87</v>
      </c>
      <c r="C201" s="129" t="s">
        <v>170</v>
      </c>
      <c r="D201" s="147">
        <v>38471</v>
      </c>
      <c r="E201" s="147">
        <v>38484</v>
      </c>
      <c r="F201" s="129"/>
      <c r="G201" s="129"/>
      <c r="H201" s="129"/>
      <c r="I201" s="129"/>
      <c r="J201" s="129">
        <v>191</v>
      </c>
      <c r="K201" s="129" t="s">
        <v>29</v>
      </c>
      <c r="L201" s="129" t="s">
        <v>89</v>
      </c>
      <c r="M201" s="364"/>
      <c r="N201" s="365"/>
      <c r="O201" s="365"/>
      <c r="P201" s="366"/>
      <c r="Q201" s="1"/>
    </row>
    <row r="202" spans="1:17" s="8" customFormat="1" ht="14.1" customHeight="1" x14ac:dyDescent="0.2">
      <c r="A202" s="145">
        <v>71</v>
      </c>
      <c r="B202" s="145" t="s">
        <v>87</v>
      </c>
      <c r="C202" s="129" t="s">
        <v>171</v>
      </c>
      <c r="D202" s="147">
        <v>38484</v>
      </c>
      <c r="E202" s="147">
        <v>38489</v>
      </c>
      <c r="F202" s="129"/>
      <c r="G202" s="129">
        <v>5</v>
      </c>
      <c r="H202" s="129"/>
      <c r="I202" s="129"/>
      <c r="J202" s="129">
        <v>174</v>
      </c>
      <c r="K202" s="129" t="s">
        <v>29</v>
      </c>
      <c r="L202" s="129" t="s">
        <v>89</v>
      </c>
      <c r="M202" s="364"/>
      <c r="N202" s="365"/>
      <c r="O202" s="365"/>
      <c r="P202" s="366"/>
      <c r="Q202" s="1"/>
    </row>
    <row r="203" spans="1:17" s="8" customFormat="1" ht="14.1" customHeight="1" x14ac:dyDescent="0.2">
      <c r="A203" s="145">
        <v>72</v>
      </c>
      <c r="B203" s="145" t="s">
        <v>87</v>
      </c>
      <c r="C203" s="129" t="s">
        <v>172</v>
      </c>
      <c r="D203" s="147">
        <v>38489</v>
      </c>
      <c r="E203" s="147">
        <v>38516</v>
      </c>
      <c r="F203" s="129"/>
      <c r="G203" s="129"/>
      <c r="H203" s="129"/>
      <c r="I203" s="129"/>
      <c r="J203" s="129">
        <v>197</v>
      </c>
      <c r="K203" s="129" t="s">
        <v>29</v>
      </c>
      <c r="L203" s="129" t="s">
        <v>89</v>
      </c>
      <c r="M203" s="364"/>
      <c r="N203" s="365"/>
      <c r="O203" s="365"/>
      <c r="P203" s="366"/>
      <c r="Q203" s="1"/>
    </row>
    <row r="204" spans="1:17" s="8" customFormat="1" ht="14.1" customHeight="1" x14ac:dyDescent="0.2">
      <c r="A204" s="145">
        <v>73</v>
      </c>
      <c r="B204" s="145" t="s">
        <v>87</v>
      </c>
      <c r="C204" s="129" t="s">
        <v>173</v>
      </c>
      <c r="D204" s="147">
        <v>38516</v>
      </c>
      <c r="E204" s="147">
        <v>38562</v>
      </c>
      <c r="F204" s="129"/>
      <c r="G204" s="129"/>
      <c r="H204" s="129"/>
      <c r="I204" s="129"/>
      <c r="J204" s="129">
        <v>198</v>
      </c>
      <c r="K204" s="129" t="s">
        <v>29</v>
      </c>
      <c r="L204" s="129" t="s">
        <v>89</v>
      </c>
      <c r="M204" s="364"/>
      <c r="N204" s="365"/>
      <c r="O204" s="365"/>
      <c r="P204" s="366"/>
      <c r="Q204" s="1"/>
    </row>
    <row r="205" spans="1:17" s="8" customFormat="1" ht="14.1" customHeight="1" x14ac:dyDescent="0.2">
      <c r="A205" s="145">
        <v>74</v>
      </c>
      <c r="B205" s="145" t="s">
        <v>87</v>
      </c>
      <c r="C205" s="129" t="s">
        <v>174</v>
      </c>
      <c r="D205" s="147">
        <v>38532</v>
      </c>
      <c r="E205" s="147">
        <v>38547</v>
      </c>
      <c r="F205" s="129"/>
      <c r="G205" s="129"/>
      <c r="H205" s="129"/>
      <c r="I205" s="129"/>
      <c r="J205" s="129">
        <v>196</v>
      </c>
      <c r="K205" s="129" t="s">
        <v>29</v>
      </c>
      <c r="L205" s="129" t="s">
        <v>89</v>
      </c>
      <c r="M205" s="364"/>
      <c r="N205" s="365"/>
      <c r="O205" s="365"/>
      <c r="P205" s="366"/>
      <c r="Q205" s="1"/>
    </row>
    <row r="206" spans="1:17" s="8" customFormat="1" ht="14.1" customHeight="1" x14ac:dyDescent="0.2">
      <c r="A206" s="145">
        <v>75</v>
      </c>
      <c r="B206" s="145" t="s">
        <v>87</v>
      </c>
      <c r="C206" s="129" t="s">
        <v>175</v>
      </c>
      <c r="D206" s="147">
        <v>38547</v>
      </c>
      <c r="E206" s="152">
        <v>38565</v>
      </c>
      <c r="F206" s="129"/>
      <c r="G206" s="129"/>
      <c r="H206" s="129"/>
      <c r="I206" s="129"/>
      <c r="J206" s="129">
        <v>198</v>
      </c>
      <c r="K206" s="129" t="s">
        <v>29</v>
      </c>
      <c r="L206" s="129" t="s">
        <v>89</v>
      </c>
      <c r="M206" s="372"/>
      <c r="N206" s="373"/>
      <c r="O206" s="373"/>
      <c r="P206" s="374"/>
      <c r="Q206" s="1"/>
    </row>
    <row r="207" spans="1:17" s="8" customFormat="1" ht="14.1" customHeight="1" x14ac:dyDescent="0.2">
      <c r="A207" s="145">
        <v>76</v>
      </c>
      <c r="B207" s="145" t="s">
        <v>87</v>
      </c>
      <c r="C207" s="129" t="s">
        <v>176</v>
      </c>
      <c r="D207" s="147">
        <v>38565</v>
      </c>
      <c r="E207" s="147">
        <v>38572</v>
      </c>
      <c r="F207" s="129"/>
      <c r="G207" s="129">
        <v>5</v>
      </c>
      <c r="H207" s="129"/>
      <c r="I207" s="129"/>
      <c r="J207" s="129">
        <v>196</v>
      </c>
      <c r="K207" s="129" t="s">
        <v>29</v>
      </c>
      <c r="L207" s="129" t="s">
        <v>89</v>
      </c>
      <c r="M207" s="361" t="s">
        <v>161</v>
      </c>
      <c r="N207" s="362"/>
      <c r="O207" s="362"/>
      <c r="P207" s="363"/>
      <c r="Q207" s="1"/>
    </row>
    <row r="208" spans="1:17" s="8" customFormat="1" ht="14.1" customHeight="1" x14ac:dyDescent="0.2">
      <c r="A208" s="145">
        <v>77</v>
      </c>
      <c r="B208" s="145" t="s">
        <v>87</v>
      </c>
      <c r="C208" s="129" t="s">
        <v>177</v>
      </c>
      <c r="D208" s="147">
        <v>38573</v>
      </c>
      <c r="E208" s="147">
        <v>38581</v>
      </c>
      <c r="F208" s="129"/>
      <c r="G208" s="129"/>
      <c r="H208" s="129"/>
      <c r="I208" s="129"/>
      <c r="J208" s="129">
        <v>200</v>
      </c>
      <c r="K208" s="129" t="s">
        <v>29</v>
      </c>
      <c r="L208" s="129" t="s">
        <v>89</v>
      </c>
      <c r="M208" s="364"/>
      <c r="N208" s="365"/>
      <c r="O208" s="365"/>
      <c r="P208" s="366"/>
      <c r="Q208" s="1"/>
    </row>
    <row r="209" spans="1:17" s="8" customFormat="1" ht="13.5" customHeight="1" x14ac:dyDescent="0.2">
      <c r="A209" s="145">
        <v>78</v>
      </c>
      <c r="B209" s="145" t="s">
        <v>87</v>
      </c>
      <c r="C209" s="129" t="s">
        <v>178</v>
      </c>
      <c r="D209" s="147">
        <v>38582</v>
      </c>
      <c r="E209" s="147">
        <v>38588</v>
      </c>
      <c r="F209" s="129"/>
      <c r="G209" s="129"/>
      <c r="H209" s="129"/>
      <c r="I209" s="129"/>
      <c r="J209" s="129">
        <v>195</v>
      </c>
      <c r="K209" s="129" t="s">
        <v>29</v>
      </c>
      <c r="L209" s="129" t="s">
        <v>89</v>
      </c>
      <c r="M209" s="364"/>
      <c r="N209" s="365"/>
      <c r="O209" s="365"/>
      <c r="P209" s="366"/>
      <c r="Q209" s="1"/>
    </row>
    <row r="210" spans="1:17" s="8" customFormat="1" ht="14.1" customHeight="1" x14ac:dyDescent="0.2">
      <c r="A210" s="145">
        <v>79</v>
      </c>
      <c r="B210" s="145" t="s">
        <v>87</v>
      </c>
      <c r="C210" s="129" t="s">
        <v>179</v>
      </c>
      <c r="D210" s="147">
        <v>38588</v>
      </c>
      <c r="E210" s="147">
        <v>38594</v>
      </c>
      <c r="F210" s="129"/>
      <c r="G210" s="129"/>
      <c r="H210" s="129"/>
      <c r="I210" s="129"/>
      <c r="J210" s="129">
        <v>199</v>
      </c>
      <c r="K210" s="129" t="s">
        <v>29</v>
      </c>
      <c r="L210" s="129" t="s">
        <v>89</v>
      </c>
      <c r="M210" s="364"/>
      <c r="N210" s="365"/>
      <c r="O210" s="365"/>
      <c r="P210" s="366"/>
      <c r="Q210" s="1"/>
    </row>
    <row r="211" spans="1:17" s="8" customFormat="1" ht="14.1" customHeight="1" x14ac:dyDescent="0.2">
      <c r="A211" s="145">
        <v>80</v>
      </c>
      <c r="B211" s="145" t="s">
        <v>87</v>
      </c>
      <c r="C211" s="129" t="s">
        <v>180</v>
      </c>
      <c r="D211" s="147">
        <v>38594</v>
      </c>
      <c r="E211" s="147">
        <v>38596</v>
      </c>
      <c r="F211" s="129"/>
      <c r="G211" s="129"/>
      <c r="H211" s="129"/>
      <c r="I211" s="129"/>
      <c r="J211" s="129">
        <v>200</v>
      </c>
      <c r="K211" s="129" t="s">
        <v>29</v>
      </c>
      <c r="L211" s="129" t="s">
        <v>89</v>
      </c>
      <c r="M211" s="372"/>
      <c r="N211" s="373"/>
      <c r="O211" s="373"/>
      <c r="P211" s="374"/>
      <c r="Q211" s="1"/>
    </row>
    <row r="212" spans="1:17" s="8" customFormat="1" ht="14.1" customHeight="1" x14ac:dyDescent="0.2">
      <c r="A212" s="145">
        <v>81</v>
      </c>
      <c r="B212" s="145" t="s">
        <v>87</v>
      </c>
      <c r="C212" s="129" t="s">
        <v>181</v>
      </c>
      <c r="D212" s="147">
        <v>38596</v>
      </c>
      <c r="E212" s="147">
        <v>38601</v>
      </c>
      <c r="F212" s="129"/>
      <c r="G212" s="129">
        <v>5</v>
      </c>
      <c r="H212" s="129"/>
      <c r="I212" s="129"/>
      <c r="J212" s="129">
        <v>202</v>
      </c>
      <c r="K212" s="129" t="s">
        <v>29</v>
      </c>
      <c r="L212" s="129" t="s">
        <v>89</v>
      </c>
      <c r="M212" s="361" t="s">
        <v>182</v>
      </c>
      <c r="N212" s="362"/>
      <c r="O212" s="362"/>
      <c r="P212" s="363"/>
      <c r="Q212" s="1"/>
    </row>
    <row r="213" spans="1:17" s="8" customFormat="1" ht="14.1" customHeight="1" x14ac:dyDescent="0.2">
      <c r="A213" s="145">
        <v>82</v>
      </c>
      <c r="B213" s="145" t="s">
        <v>87</v>
      </c>
      <c r="C213" s="129" t="s">
        <v>183</v>
      </c>
      <c r="D213" s="147">
        <v>38601</v>
      </c>
      <c r="E213" s="147">
        <v>38603</v>
      </c>
      <c r="F213" s="129"/>
      <c r="G213" s="129"/>
      <c r="H213" s="129"/>
      <c r="I213" s="129"/>
      <c r="J213" s="129">
        <v>196</v>
      </c>
      <c r="K213" s="129" t="s">
        <v>29</v>
      </c>
      <c r="L213" s="129" t="s">
        <v>89</v>
      </c>
      <c r="M213" s="364"/>
      <c r="N213" s="365"/>
      <c r="O213" s="365"/>
      <c r="P213" s="366"/>
      <c r="Q213" s="1"/>
    </row>
    <row r="214" spans="1:17" s="8" customFormat="1" ht="14.1" customHeight="1" x14ac:dyDescent="0.2">
      <c r="A214" s="145">
        <v>83</v>
      </c>
      <c r="B214" s="145" t="s">
        <v>87</v>
      </c>
      <c r="C214" s="129" t="s">
        <v>184</v>
      </c>
      <c r="D214" s="147">
        <v>38604</v>
      </c>
      <c r="E214" s="147">
        <v>38609</v>
      </c>
      <c r="F214" s="129"/>
      <c r="G214" s="129"/>
      <c r="H214" s="129"/>
      <c r="I214" s="129"/>
      <c r="J214" s="129">
        <v>201</v>
      </c>
      <c r="K214" s="129" t="s">
        <v>29</v>
      </c>
      <c r="L214" s="129" t="s">
        <v>89</v>
      </c>
      <c r="M214" s="364"/>
      <c r="N214" s="365"/>
      <c r="O214" s="365"/>
      <c r="P214" s="366"/>
      <c r="Q214" s="1"/>
    </row>
    <row r="215" spans="1:17" s="8" customFormat="1" ht="14.1" customHeight="1" x14ac:dyDescent="0.2">
      <c r="A215" s="145">
        <v>84</v>
      </c>
      <c r="B215" s="145" t="s">
        <v>87</v>
      </c>
      <c r="C215" s="129" t="s">
        <v>185</v>
      </c>
      <c r="D215" s="147">
        <v>38609</v>
      </c>
      <c r="E215" s="147">
        <v>38614</v>
      </c>
      <c r="F215" s="129"/>
      <c r="G215" s="129"/>
      <c r="H215" s="129"/>
      <c r="I215" s="129"/>
      <c r="J215" s="129">
        <v>191</v>
      </c>
      <c r="K215" s="129" t="s">
        <v>29</v>
      </c>
      <c r="L215" s="129" t="s">
        <v>89</v>
      </c>
      <c r="M215" s="364"/>
      <c r="N215" s="365"/>
      <c r="O215" s="365"/>
      <c r="P215" s="366"/>
      <c r="Q215" s="1"/>
    </row>
    <row r="216" spans="1:17" s="8" customFormat="1" ht="14.1" customHeight="1" x14ac:dyDescent="0.2">
      <c r="A216" s="145">
        <v>85</v>
      </c>
      <c r="B216" s="145" t="s">
        <v>87</v>
      </c>
      <c r="C216" s="129" t="s">
        <v>186</v>
      </c>
      <c r="D216" s="147">
        <v>38614</v>
      </c>
      <c r="E216" s="147">
        <v>38622</v>
      </c>
      <c r="F216" s="129"/>
      <c r="G216" s="129"/>
      <c r="H216" s="129"/>
      <c r="I216" s="129"/>
      <c r="J216" s="129">
        <v>203</v>
      </c>
      <c r="K216" s="129" t="s">
        <v>29</v>
      </c>
      <c r="L216" s="129" t="s">
        <v>89</v>
      </c>
      <c r="M216" s="364"/>
      <c r="N216" s="365"/>
      <c r="O216" s="365"/>
      <c r="P216" s="366"/>
      <c r="Q216" s="1"/>
    </row>
    <row r="217" spans="1:17" s="8" customFormat="1" ht="14.1" customHeight="1" x14ac:dyDescent="0.2">
      <c r="A217" s="145">
        <v>86</v>
      </c>
      <c r="B217" s="145" t="s">
        <v>87</v>
      </c>
      <c r="C217" s="129" t="s">
        <v>187</v>
      </c>
      <c r="D217" s="147">
        <v>38622</v>
      </c>
      <c r="E217" s="147">
        <v>38629</v>
      </c>
      <c r="F217" s="129"/>
      <c r="G217" s="129">
        <v>5</v>
      </c>
      <c r="H217" s="129"/>
      <c r="I217" s="129"/>
      <c r="J217" s="129">
        <v>202</v>
      </c>
      <c r="K217" s="129" t="s">
        <v>29</v>
      </c>
      <c r="L217" s="129" t="s">
        <v>89</v>
      </c>
      <c r="M217" s="364"/>
      <c r="N217" s="365"/>
      <c r="O217" s="365"/>
      <c r="P217" s="366"/>
      <c r="Q217" s="1"/>
    </row>
    <row r="218" spans="1:17" s="8" customFormat="1" ht="14.1" customHeight="1" x14ac:dyDescent="0.2">
      <c r="A218" s="145">
        <v>87</v>
      </c>
      <c r="B218" s="145" t="s">
        <v>87</v>
      </c>
      <c r="C218" s="129" t="s">
        <v>188</v>
      </c>
      <c r="D218" s="147">
        <v>38629</v>
      </c>
      <c r="E218" s="147">
        <v>38632</v>
      </c>
      <c r="F218" s="129"/>
      <c r="G218" s="129"/>
      <c r="H218" s="129"/>
      <c r="I218" s="129"/>
      <c r="J218" s="129">
        <v>202</v>
      </c>
      <c r="K218" s="129" t="s">
        <v>29</v>
      </c>
      <c r="L218" s="129" t="s">
        <v>89</v>
      </c>
      <c r="M218" s="364"/>
      <c r="N218" s="365"/>
      <c r="O218" s="365"/>
      <c r="P218" s="366"/>
      <c r="Q218" s="1"/>
    </row>
    <row r="219" spans="1:17" s="8" customFormat="1" ht="14.1" customHeight="1" x14ac:dyDescent="0.2">
      <c r="A219" s="145">
        <v>88</v>
      </c>
      <c r="B219" s="145" t="s">
        <v>87</v>
      </c>
      <c r="C219" s="129" t="s">
        <v>189</v>
      </c>
      <c r="D219" s="147">
        <v>38635</v>
      </c>
      <c r="E219" s="147">
        <v>38639</v>
      </c>
      <c r="F219" s="129"/>
      <c r="G219" s="129"/>
      <c r="H219" s="129"/>
      <c r="I219" s="129"/>
      <c r="J219" s="129">
        <v>197</v>
      </c>
      <c r="K219" s="129" t="s">
        <v>29</v>
      </c>
      <c r="L219" s="129" t="s">
        <v>89</v>
      </c>
      <c r="M219" s="364"/>
      <c r="N219" s="365"/>
      <c r="O219" s="365"/>
      <c r="P219" s="366"/>
      <c r="Q219" s="1"/>
    </row>
    <row r="220" spans="1:17" s="8" customFormat="1" ht="14.1" customHeight="1" x14ac:dyDescent="0.2">
      <c r="A220" s="145">
        <v>89</v>
      </c>
      <c r="B220" s="145" t="s">
        <v>87</v>
      </c>
      <c r="C220" s="129" t="s">
        <v>190</v>
      </c>
      <c r="D220" s="147">
        <v>38639</v>
      </c>
      <c r="E220" s="147">
        <v>38645</v>
      </c>
      <c r="F220" s="129"/>
      <c r="G220" s="129"/>
      <c r="H220" s="129"/>
      <c r="I220" s="129"/>
      <c r="J220" s="129">
        <v>202</v>
      </c>
      <c r="K220" s="129" t="s">
        <v>29</v>
      </c>
      <c r="L220" s="129" t="s">
        <v>89</v>
      </c>
      <c r="M220" s="364"/>
      <c r="N220" s="365"/>
      <c r="O220" s="365"/>
      <c r="P220" s="366"/>
      <c r="Q220" s="1"/>
    </row>
    <row r="221" spans="1:17" s="8" customFormat="1" ht="14.1" customHeight="1" x14ac:dyDescent="0.2">
      <c r="A221" s="145">
        <v>90</v>
      </c>
      <c r="B221" s="145" t="s">
        <v>87</v>
      </c>
      <c r="C221" s="129" t="s">
        <v>191</v>
      </c>
      <c r="D221" s="147">
        <v>38645</v>
      </c>
      <c r="E221" s="152">
        <v>38651</v>
      </c>
      <c r="F221" s="129"/>
      <c r="G221" s="129"/>
      <c r="H221" s="129"/>
      <c r="I221" s="129"/>
      <c r="J221" s="129">
        <v>204</v>
      </c>
      <c r="K221" s="129" t="s">
        <v>29</v>
      </c>
      <c r="L221" s="129" t="s">
        <v>89</v>
      </c>
      <c r="M221" s="372"/>
      <c r="N221" s="373"/>
      <c r="O221" s="373"/>
      <c r="P221" s="374"/>
      <c r="Q221" s="1"/>
    </row>
    <row r="222" spans="1:17" s="8" customFormat="1" ht="14.1" customHeight="1" x14ac:dyDescent="0.2">
      <c r="A222" s="145">
        <v>91</v>
      </c>
      <c r="B222" s="145" t="s">
        <v>87</v>
      </c>
      <c r="C222" s="129" t="s">
        <v>192</v>
      </c>
      <c r="D222" s="147">
        <v>38651</v>
      </c>
      <c r="E222" s="147">
        <v>38657</v>
      </c>
      <c r="F222" s="129"/>
      <c r="G222" s="129">
        <v>5</v>
      </c>
      <c r="H222" s="129"/>
      <c r="I222" s="129"/>
      <c r="J222" s="129">
        <v>197</v>
      </c>
      <c r="K222" s="129" t="s">
        <v>29</v>
      </c>
      <c r="L222" s="129" t="s">
        <v>89</v>
      </c>
      <c r="M222" s="361" t="s">
        <v>193</v>
      </c>
      <c r="N222" s="362"/>
      <c r="O222" s="362"/>
      <c r="P222" s="363"/>
      <c r="Q222" s="1"/>
    </row>
    <row r="223" spans="1:17" s="8" customFormat="1" ht="14.1" customHeight="1" x14ac:dyDescent="0.2">
      <c r="A223" s="145">
        <v>92</v>
      </c>
      <c r="B223" s="145" t="s">
        <v>87</v>
      </c>
      <c r="C223" s="129" t="s">
        <v>194</v>
      </c>
      <c r="D223" s="147">
        <v>38657</v>
      </c>
      <c r="E223" s="147">
        <v>38660</v>
      </c>
      <c r="F223" s="129"/>
      <c r="G223" s="129"/>
      <c r="H223" s="129"/>
      <c r="I223" s="129"/>
      <c r="J223" s="129">
        <v>199</v>
      </c>
      <c r="K223" s="129" t="s">
        <v>29</v>
      </c>
      <c r="L223" s="129" t="s">
        <v>89</v>
      </c>
      <c r="M223" s="364"/>
      <c r="N223" s="365"/>
      <c r="O223" s="365"/>
      <c r="P223" s="366"/>
      <c r="Q223" s="1"/>
    </row>
    <row r="224" spans="1:17" s="8" customFormat="1" ht="13.5" customHeight="1" x14ac:dyDescent="0.2">
      <c r="A224" s="145">
        <v>93</v>
      </c>
      <c r="B224" s="145" t="s">
        <v>87</v>
      </c>
      <c r="C224" s="129" t="s">
        <v>195</v>
      </c>
      <c r="D224" s="147">
        <v>38660</v>
      </c>
      <c r="E224" s="147">
        <v>38666</v>
      </c>
      <c r="F224" s="129"/>
      <c r="G224" s="129"/>
      <c r="H224" s="129"/>
      <c r="I224" s="129"/>
      <c r="J224" s="129">
        <v>197</v>
      </c>
      <c r="K224" s="129" t="s">
        <v>29</v>
      </c>
      <c r="L224" s="129" t="s">
        <v>89</v>
      </c>
      <c r="M224" s="364"/>
      <c r="N224" s="365"/>
      <c r="O224" s="365"/>
      <c r="P224" s="366"/>
      <c r="Q224" s="1"/>
    </row>
    <row r="225" spans="1:17" s="8" customFormat="1" ht="14.1" customHeight="1" x14ac:dyDescent="0.2">
      <c r="A225" s="145">
        <v>94</v>
      </c>
      <c r="B225" s="145" t="s">
        <v>87</v>
      </c>
      <c r="C225" s="129" t="s">
        <v>196</v>
      </c>
      <c r="D225" s="147">
        <v>38666</v>
      </c>
      <c r="E225" s="147">
        <v>38671</v>
      </c>
      <c r="F225" s="129"/>
      <c r="G225" s="129"/>
      <c r="H225" s="129"/>
      <c r="I225" s="129"/>
      <c r="J225" s="129">
        <v>198</v>
      </c>
      <c r="K225" s="129" t="s">
        <v>29</v>
      </c>
      <c r="L225" s="129" t="s">
        <v>89</v>
      </c>
      <c r="M225" s="364"/>
      <c r="N225" s="365"/>
      <c r="O225" s="365"/>
      <c r="P225" s="366"/>
      <c r="Q225" s="1"/>
    </row>
    <row r="226" spans="1:17" s="8" customFormat="1" ht="14.1" customHeight="1" x14ac:dyDescent="0.2">
      <c r="A226" s="145">
        <v>95</v>
      </c>
      <c r="B226" s="145" t="s">
        <v>87</v>
      </c>
      <c r="C226" s="129" t="s">
        <v>197</v>
      </c>
      <c r="D226" s="147">
        <v>38671</v>
      </c>
      <c r="E226" s="147">
        <v>38674</v>
      </c>
      <c r="F226" s="129"/>
      <c r="G226" s="129"/>
      <c r="H226" s="129"/>
      <c r="I226" s="129"/>
      <c r="J226" s="129">
        <v>202</v>
      </c>
      <c r="K226" s="129" t="s">
        <v>29</v>
      </c>
      <c r="L226" s="129" t="s">
        <v>89</v>
      </c>
      <c r="M226" s="364"/>
      <c r="N226" s="365"/>
      <c r="O226" s="365"/>
      <c r="P226" s="366"/>
      <c r="Q226" s="1"/>
    </row>
    <row r="227" spans="1:17" s="8" customFormat="1" ht="14.1" customHeight="1" x14ac:dyDescent="0.2">
      <c r="A227" s="145">
        <v>96</v>
      </c>
      <c r="B227" s="145" t="s">
        <v>87</v>
      </c>
      <c r="C227" s="129" t="s">
        <v>198</v>
      </c>
      <c r="D227" s="147">
        <v>38674</v>
      </c>
      <c r="E227" s="147">
        <v>38679</v>
      </c>
      <c r="F227" s="129"/>
      <c r="G227" s="129">
        <v>5</v>
      </c>
      <c r="H227" s="129"/>
      <c r="I227" s="129"/>
      <c r="J227" s="129">
        <v>199</v>
      </c>
      <c r="K227" s="129" t="s">
        <v>29</v>
      </c>
      <c r="L227" s="129" t="s">
        <v>89</v>
      </c>
      <c r="M227" s="364"/>
      <c r="N227" s="365"/>
      <c r="O227" s="365"/>
      <c r="P227" s="366"/>
      <c r="Q227" s="1"/>
    </row>
    <row r="228" spans="1:17" s="8" customFormat="1" ht="14.1" customHeight="1" x14ac:dyDescent="0.2">
      <c r="A228" s="145">
        <v>97</v>
      </c>
      <c r="B228" s="145" t="s">
        <v>87</v>
      </c>
      <c r="C228" s="129" t="s">
        <v>199</v>
      </c>
      <c r="D228" s="147">
        <v>38679</v>
      </c>
      <c r="E228" s="147">
        <v>38684</v>
      </c>
      <c r="F228" s="129"/>
      <c r="G228" s="129"/>
      <c r="H228" s="129"/>
      <c r="I228" s="129"/>
      <c r="J228" s="129">
        <v>201</v>
      </c>
      <c r="K228" s="129" t="s">
        <v>29</v>
      </c>
      <c r="L228" s="129" t="s">
        <v>89</v>
      </c>
      <c r="M228" s="364"/>
      <c r="N228" s="365"/>
      <c r="O228" s="365"/>
      <c r="P228" s="366"/>
      <c r="Q228" s="1"/>
    </row>
    <row r="229" spans="1:17" s="8" customFormat="1" ht="14.1" customHeight="1" x14ac:dyDescent="0.2">
      <c r="A229" s="145">
        <v>98</v>
      </c>
      <c r="B229" s="145" t="s">
        <v>87</v>
      </c>
      <c r="C229" s="129" t="s">
        <v>200</v>
      </c>
      <c r="D229" s="147">
        <v>38684</v>
      </c>
      <c r="E229" s="147">
        <v>38687</v>
      </c>
      <c r="F229" s="129"/>
      <c r="G229" s="129"/>
      <c r="H229" s="129"/>
      <c r="I229" s="129"/>
      <c r="J229" s="129">
        <v>201</v>
      </c>
      <c r="K229" s="129" t="s">
        <v>29</v>
      </c>
      <c r="L229" s="129" t="s">
        <v>89</v>
      </c>
      <c r="M229" s="364"/>
      <c r="N229" s="365"/>
      <c r="O229" s="365"/>
      <c r="P229" s="366"/>
      <c r="Q229" s="1"/>
    </row>
    <row r="230" spans="1:17" s="8" customFormat="1" ht="14.1" customHeight="1" x14ac:dyDescent="0.2">
      <c r="A230" s="145">
        <v>99</v>
      </c>
      <c r="B230" s="145" t="s">
        <v>87</v>
      </c>
      <c r="C230" s="129" t="s">
        <v>201</v>
      </c>
      <c r="D230" s="147">
        <v>38687</v>
      </c>
      <c r="E230" s="147">
        <v>38692</v>
      </c>
      <c r="F230" s="129"/>
      <c r="G230" s="129"/>
      <c r="H230" s="129"/>
      <c r="I230" s="129"/>
      <c r="J230" s="129">
        <v>203</v>
      </c>
      <c r="K230" s="129" t="s">
        <v>29</v>
      </c>
      <c r="L230" s="129" t="s">
        <v>89</v>
      </c>
      <c r="M230" s="364"/>
      <c r="N230" s="365"/>
      <c r="O230" s="365"/>
      <c r="P230" s="366"/>
      <c r="Q230" s="1"/>
    </row>
    <row r="231" spans="1:17" s="8" customFormat="1" ht="14.1" customHeight="1" x14ac:dyDescent="0.2">
      <c r="A231" s="145">
        <v>100</v>
      </c>
      <c r="B231" s="145" t="s">
        <v>87</v>
      </c>
      <c r="C231" s="129" t="s">
        <v>202</v>
      </c>
      <c r="D231" s="147">
        <v>38692</v>
      </c>
      <c r="E231" s="147">
        <v>38700</v>
      </c>
      <c r="F231" s="129"/>
      <c r="G231" s="129"/>
      <c r="H231" s="129"/>
      <c r="I231" s="129"/>
      <c r="J231" s="129">
        <v>204</v>
      </c>
      <c r="K231" s="129" t="s">
        <v>29</v>
      </c>
      <c r="L231" s="129" t="s">
        <v>89</v>
      </c>
      <c r="M231" s="364"/>
      <c r="N231" s="365"/>
      <c r="O231" s="365"/>
      <c r="P231" s="366"/>
      <c r="Q231" s="1"/>
    </row>
    <row r="232" spans="1:17" x14ac:dyDescent="0.2">
      <c r="A232" s="145">
        <v>1</v>
      </c>
      <c r="B232" s="145" t="s">
        <v>87</v>
      </c>
      <c r="C232" s="154" t="s">
        <v>347</v>
      </c>
      <c r="D232" s="155">
        <v>37680</v>
      </c>
      <c r="E232" s="155">
        <v>38212</v>
      </c>
      <c r="F232" s="156"/>
      <c r="G232" s="129">
        <v>5</v>
      </c>
      <c r="H232" s="129"/>
      <c r="I232" s="129"/>
      <c r="J232" s="131">
        <v>245</v>
      </c>
      <c r="K232" s="129" t="s">
        <v>29</v>
      </c>
      <c r="L232" s="129" t="s">
        <v>89</v>
      </c>
      <c r="M232" s="361" t="s">
        <v>348</v>
      </c>
      <c r="N232" s="362"/>
      <c r="O232" s="362"/>
      <c r="P232" s="363"/>
    </row>
    <row r="233" spans="1:17" x14ac:dyDescent="0.2">
      <c r="A233" s="145">
        <v>2</v>
      </c>
      <c r="B233" s="145" t="s">
        <v>87</v>
      </c>
      <c r="C233" s="154" t="s">
        <v>349</v>
      </c>
      <c r="D233" s="155">
        <v>38218</v>
      </c>
      <c r="E233" s="155">
        <v>38313</v>
      </c>
      <c r="F233" s="156"/>
      <c r="G233" s="129"/>
      <c r="H233" s="129"/>
      <c r="I233" s="129"/>
      <c r="J233" s="131">
        <v>245</v>
      </c>
      <c r="K233" s="129" t="s">
        <v>29</v>
      </c>
      <c r="L233" s="129" t="s">
        <v>89</v>
      </c>
      <c r="M233" s="364"/>
      <c r="N233" s="365"/>
      <c r="O233" s="365"/>
      <c r="P233" s="366"/>
    </row>
    <row r="234" spans="1:17" x14ac:dyDescent="0.2">
      <c r="A234" s="145">
        <v>3</v>
      </c>
      <c r="B234" s="145" t="s">
        <v>87</v>
      </c>
      <c r="C234" s="157" t="s">
        <v>350</v>
      </c>
      <c r="D234" s="158">
        <v>38315</v>
      </c>
      <c r="E234" s="158">
        <v>38348</v>
      </c>
      <c r="F234" s="159"/>
      <c r="G234" s="129"/>
      <c r="H234" s="129"/>
      <c r="I234" s="129"/>
      <c r="J234" s="131">
        <v>196</v>
      </c>
      <c r="K234" s="129" t="s">
        <v>29</v>
      </c>
      <c r="L234" s="129" t="s">
        <v>89</v>
      </c>
      <c r="M234" s="364"/>
      <c r="N234" s="365"/>
      <c r="O234" s="365"/>
      <c r="P234" s="366"/>
    </row>
    <row r="235" spans="1:17" x14ac:dyDescent="0.2">
      <c r="A235" s="145">
        <v>4</v>
      </c>
      <c r="B235" s="145" t="s">
        <v>87</v>
      </c>
      <c r="C235" s="157" t="s">
        <v>351</v>
      </c>
      <c r="D235" s="158">
        <v>38443</v>
      </c>
      <c r="E235" s="158">
        <v>38702</v>
      </c>
      <c r="F235" s="159"/>
      <c r="G235" s="129"/>
      <c r="H235" s="129"/>
      <c r="I235" s="129"/>
      <c r="J235" s="131">
        <v>248</v>
      </c>
      <c r="K235" s="129" t="s">
        <v>29</v>
      </c>
      <c r="L235" s="129" t="s">
        <v>89</v>
      </c>
      <c r="M235" s="364"/>
      <c r="N235" s="365"/>
      <c r="O235" s="365"/>
      <c r="P235" s="366"/>
    </row>
    <row r="236" spans="1:17" x14ac:dyDescent="0.2">
      <c r="A236" s="145">
        <v>5</v>
      </c>
      <c r="B236" s="145" t="s">
        <v>87</v>
      </c>
      <c r="C236" s="157" t="s">
        <v>352</v>
      </c>
      <c r="D236" s="158">
        <v>38702</v>
      </c>
      <c r="E236" s="158">
        <v>38705</v>
      </c>
      <c r="F236" s="159"/>
      <c r="G236" s="129"/>
      <c r="H236" s="129"/>
      <c r="I236" s="129"/>
      <c r="J236" s="131">
        <v>251</v>
      </c>
      <c r="K236" s="129" t="s">
        <v>29</v>
      </c>
      <c r="L236" s="129" t="s">
        <v>89</v>
      </c>
      <c r="M236" s="364"/>
      <c r="N236" s="365"/>
      <c r="O236" s="365"/>
      <c r="P236" s="366"/>
    </row>
    <row r="237" spans="1:17" ht="25.5" x14ac:dyDescent="0.2">
      <c r="A237" s="145">
        <v>6</v>
      </c>
      <c r="B237" s="145" t="s">
        <v>87</v>
      </c>
      <c r="C237" s="154" t="s">
        <v>353</v>
      </c>
      <c r="D237" s="155">
        <v>38705</v>
      </c>
      <c r="E237" s="155">
        <v>38708</v>
      </c>
      <c r="F237" s="156"/>
      <c r="G237" s="129">
        <v>5</v>
      </c>
      <c r="H237" s="129"/>
      <c r="I237" s="129"/>
      <c r="J237" s="131">
        <v>255</v>
      </c>
      <c r="K237" s="129" t="s">
        <v>29</v>
      </c>
      <c r="L237" s="129" t="s">
        <v>89</v>
      </c>
      <c r="M237" s="364"/>
      <c r="N237" s="365"/>
      <c r="O237" s="365"/>
      <c r="P237" s="366"/>
    </row>
    <row r="238" spans="1:17" ht="25.5" x14ac:dyDescent="0.2">
      <c r="A238" s="145">
        <v>7</v>
      </c>
      <c r="B238" s="145" t="s">
        <v>87</v>
      </c>
      <c r="C238" s="154" t="s">
        <v>354</v>
      </c>
      <c r="D238" s="155">
        <v>38708</v>
      </c>
      <c r="E238" s="155">
        <v>38712</v>
      </c>
      <c r="F238" s="156"/>
      <c r="G238" s="129"/>
      <c r="H238" s="129"/>
      <c r="I238" s="129"/>
      <c r="J238" s="131">
        <v>252</v>
      </c>
      <c r="K238" s="129" t="s">
        <v>29</v>
      </c>
      <c r="L238" s="129" t="s">
        <v>89</v>
      </c>
      <c r="M238" s="364"/>
      <c r="N238" s="365"/>
      <c r="O238" s="365"/>
      <c r="P238" s="366"/>
    </row>
    <row r="239" spans="1:17" ht="25.5" x14ac:dyDescent="0.2">
      <c r="A239" s="145">
        <v>8</v>
      </c>
      <c r="B239" s="145" t="s">
        <v>87</v>
      </c>
      <c r="C239" s="154" t="s">
        <v>355</v>
      </c>
      <c r="D239" s="155">
        <v>38712</v>
      </c>
      <c r="E239" s="155">
        <v>38715</v>
      </c>
      <c r="F239" s="156"/>
      <c r="G239" s="129"/>
      <c r="H239" s="129"/>
      <c r="I239" s="129"/>
      <c r="J239" s="131">
        <v>252</v>
      </c>
      <c r="K239" s="129" t="s">
        <v>29</v>
      </c>
      <c r="L239" s="129" t="s">
        <v>89</v>
      </c>
      <c r="M239" s="364"/>
      <c r="N239" s="365"/>
      <c r="O239" s="365"/>
      <c r="P239" s="366"/>
    </row>
    <row r="240" spans="1:17" ht="25.5" x14ac:dyDescent="0.2">
      <c r="A240" s="145">
        <v>9</v>
      </c>
      <c r="B240" s="145" t="s">
        <v>87</v>
      </c>
      <c r="C240" s="154" t="s">
        <v>356</v>
      </c>
      <c r="D240" s="155">
        <v>38715</v>
      </c>
      <c r="E240" s="155">
        <v>38722</v>
      </c>
      <c r="F240" s="156"/>
      <c r="G240" s="129"/>
      <c r="H240" s="129"/>
      <c r="I240" s="129"/>
      <c r="J240" s="131">
        <v>250</v>
      </c>
      <c r="K240" s="129" t="s">
        <v>29</v>
      </c>
      <c r="L240" s="129" t="s">
        <v>89</v>
      </c>
      <c r="M240" s="364"/>
      <c r="N240" s="365"/>
      <c r="O240" s="365"/>
      <c r="P240" s="366"/>
    </row>
    <row r="241" spans="1:16" ht="25.5" x14ac:dyDescent="0.2">
      <c r="A241" s="145">
        <v>10</v>
      </c>
      <c r="B241" s="145" t="s">
        <v>87</v>
      </c>
      <c r="C241" s="154" t="s">
        <v>357</v>
      </c>
      <c r="D241" s="155">
        <v>38722</v>
      </c>
      <c r="E241" s="155">
        <v>38729</v>
      </c>
      <c r="F241" s="156"/>
      <c r="G241" s="129"/>
      <c r="H241" s="129"/>
      <c r="I241" s="129"/>
      <c r="J241" s="131">
        <v>257</v>
      </c>
      <c r="K241" s="129" t="s">
        <v>29</v>
      </c>
      <c r="L241" s="129" t="s">
        <v>89</v>
      </c>
      <c r="M241" s="364"/>
      <c r="N241" s="365"/>
      <c r="O241" s="365"/>
      <c r="P241" s="366"/>
    </row>
    <row r="242" spans="1:16" ht="25.5" x14ac:dyDescent="0.2">
      <c r="A242" s="145">
        <v>11</v>
      </c>
      <c r="B242" s="145" t="s">
        <v>87</v>
      </c>
      <c r="C242" s="154" t="s">
        <v>358</v>
      </c>
      <c r="D242" s="155">
        <v>38729</v>
      </c>
      <c r="E242" s="155">
        <v>38734</v>
      </c>
      <c r="F242" s="154"/>
      <c r="G242" s="129">
        <v>5</v>
      </c>
      <c r="H242" s="129"/>
      <c r="I242" s="129"/>
      <c r="J242" s="131">
        <v>251</v>
      </c>
      <c r="K242" s="129" t="s">
        <v>29</v>
      </c>
      <c r="L242" s="129" t="s">
        <v>89</v>
      </c>
      <c r="M242" s="364"/>
      <c r="N242" s="365"/>
      <c r="O242" s="365"/>
      <c r="P242" s="366"/>
    </row>
    <row r="243" spans="1:16" ht="25.5" x14ac:dyDescent="0.2">
      <c r="A243" s="145">
        <v>12</v>
      </c>
      <c r="B243" s="145" t="s">
        <v>87</v>
      </c>
      <c r="C243" s="154" t="s">
        <v>359</v>
      </c>
      <c r="D243" s="155">
        <v>38734</v>
      </c>
      <c r="E243" s="155">
        <v>38736</v>
      </c>
      <c r="F243" s="154"/>
      <c r="G243" s="129"/>
      <c r="H243" s="129"/>
      <c r="I243" s="129"/>
      <c r="J243" s="131">
        <v>253</v>
      </c>
      <c r="K243" s="129" t="s">
        <v>29</v>
      </c>
      <c r="L243" s="129" t="s">
        <v>89</v>
      </c>
      <c r="M243" s="364"/>
      <c r="N243" s="365"/>
      <c r="O243" s="365"/>
      <c r="P243" s="366"/>
    </row>
    <row r="244" spans="1:16" ht="25.5" x14ac:dyDescent="0.2">
      <c r="A244" s="145">
        <v>13</v>
      </c>
      <c r="B244" s="145" t="s">
        <v>87</v>
      </c>
      <c r="C244" s="154" t="s">
        <v>360</v>
      </c>
      <c r="D244" s="155">
        <v>38736</v>
      </c>
      <c r="E244" s="155">
        <v>38741</v>
      </c>
      <c r="F244" s="154"/>
      <c r="G244" s="129"/>
      <c r="H244" s="129"/>
      <c r="I244" s="129"/>
      <c r="J244" s="131">
        <v>252</v>
      </c>
      <c r="K244" s="129" t="s">
        <v>29</v>
      </c>
      <c r="L244" s="129" t="s">
        <v>89</v>
      </c>
      <c r="M244" s="364"/>
      <c r="N244" s="365"/>
      <c r="O244" s="365"/>
      <c r="P244" s="366"/>
    </row>
    <row r="245" spans="1:16" ht="25.5" x14ac:dyDescent="0.2">
      <c r="A245" s="145">
        <v>14</v>
      </c>
      <c r="B245" s="145" t="s">
        <v>87</v>
      </c>
      <c r="C245" s="154" t="s">
        <v>361</v>
      </c>
      <c r="D245" s="155">
        <v>38741</v>
      </c>
      <c r="E245" s="155">
        <v>38747</v>
      </c>
      <c r="F245" s="154"/>
      <c r="G245" s="129"/>
      <c r="H245" s="129"/>
      <c r="I245" s="129"/>
      <c r="J245" s="131">
        <v>256</v>
      </c>
      <c r="K245" s="129" t="s">
        <v>29</v>
      </c>
      <c r="L245" s="129" t="s">
        <v>89</v>
      </c>
      <c r="M245" s="364"/>
      <c r="N245" s="365"/>
      <c r="O245" s="365"/>
      <c r="P245" s="366"/>
    </row>
    <row r="246" spans="1:16" ht="25.5" x14ac:dyDescent="0.2">
      <c r="A246" s="145">
        <v>15</v>
      </c>
      <c r="B246" s="145" t="s">
        <v>87</v>
      </c>
      <c r="C246" s="154" t="s">
        <v>362</v>
      </c>
      <c r="D246" s="155">
        <v>38747</v>
      </c>
      <c r="E246" s="155">
        <v>38750</v>
      </c>
      <c r="F246" s="154"/>
      <c r="G246" s="129"/>
      <c r="H246" s="129"/>
      <c r="I246" s="129"/>
      <c r="J246" s="131">
        <v>258</v>
      </c>
      <c r="K246" s="129" t="s">
        <v>29</v>
      </c>
      <c r="L246" s="129" t="s">
        <v>89</v>
      </c>
      <c r="M246" s="372"/>
      <c r="N246" s="373"/>
      <c r="O246" s="373"/>
      <c r="P246" s="374"/>
    </row>
    <row r="247" spans="1:16" ht="25.5" x14ac:dyDescent="0.2">
      <c r="A247" s="145">
        <v>16</v>
      </c>
      <c r="B247" s="145" t="s">
        <v>87</v>
      </c>
      <c r="C247" s="154" t="s">
        <v>364</v>
      </c>
      <c r="D247" s="155">
        <v>38750</v>
      </c>
      <c r="E247" s="155">
        <v>38755</v>
      </c>
      <c r="F247" s="154"/>
      <c r="G247" s="129">
        <v>5</v>
      </c>
      <c r="H247" s="129"/>
      <c r="I247" s="129"/>
      <c r="J247" s="131">
        <v>251</v>
      </c>
      <c r="K247" s="129" t="s">
        <v>29</v>
      </c>
      <c r="L247" s="129" t="s">
        <v>89</v>
      </c>
      <c r="M247" s="361" t="s">
        <v>365</v>
      </c>
      <c r="N247" s="362"/>
      <c r="O247" s="362"/>
      <c r="P247" s="363"/>
    </row>
    <row r="248" spans="1:16" ht="25.5" x14ac:dyDescent="0.2">
      <c r="A248" s="145">
        <v>17</v>
      </c>
      <c r="B248" s="145" t="s">
        <v>87</v>
      </c>
      <c r="C248" s="154" t="s">
        <v>366</v>
      </c>
      <c r="D248" s="155">
        <v>38755</v>
      </c>
      <c r="E248" s="155">
        <v>38758</v>
      </c>
      <c r="F248" s="154"/>
      <c r="G248" s="129"/>
      <c r="H248" s="129"/>
      <c r="I248" s="129"/>
      <c r="J248" s="131">
        <v>262</v>
      </c>
      <c r="K248" s="129" t="s">
        <v>29</v>
      </c>
      <c r="L248" s="129" t="s">
        <v>89</v>
      </c>
      <c r="M248" s="364"/>
      <c r="N248" s="365"/>
      <c r="O248" s="365"/>
      <c r="P248" s="366"/>
    </row>
    <row r="249" spans="1:16" ht="25.5" x14ac:dyDescent="0.2">
      <c r="A249" s="145">
        <v>18</v>
      </c>
      <c r="B249" s="145" t="s">
        <v>87</v>
      </c>
      <c r="C249" s="154" t="s">
        <v>367</v>
      </c>
      <c r="D249" s="155">
        <v>38758</v>
      </c>
      <c r="E249" s="155">
        <v>38763</v>
      </c>
      <c r="F249" s="154"/>
      <c r="G249" s="129"/>
      <c r="H249" s="129"/>
      <c r="I249" s="129"/>
      <c r="J249" s="131">
        <v>256</v>
      </c>
      <c r="K249" s="129" t="s">
        <v>29</v>
      </c>
      <c r="L249" s="129" t="s">
        <v>89</v>
      </c>
      <c r="M249" s="364"/>
      <c r="N249" s="365"/>
      <c r="O249" s="365"/>
      <c r="P249" s="366"/>
    </row>
    <row r="250" spans="1:16" ht="25.5" x14ac:dyDescent="0.2">
      <c r="A250" s="145">
        <v>19</v>
      </c>
      <c r="B250" s="145" t="s">
        <v>87</v>
      </c>
      <c r="C250" s="154" t="s">
        <v>368</v>
      </c>
      <c r="D250" s="155">
        <v>38763</v>
      </c>
      <c r="E250" s="155">
        <v>38769</v>
      </c>
      <c r="F250" s="154"/>
      <c r="G250" s="129"/>
      <c r="H250" s="129"/>
      <c r="I250" s="129"/>
      <c r="J250" s="131">
        <v>256</v>
      </c>
      <c r="K250" s="129" t="s">
        <v>29</v>
      </c>
      <c r="L250" s="129" t="s">
        <v>89</v>
      </c>
      <c r="M250" s="364"/>
      <c r="N250" s="365"/>
      <c r="O250" s="365"/>
      <c r="P250" s="366"/>
    </row>
    <row r="251" spans="1:16" ht="25.5" x14ac:dyDescent="0.2">
      <c r="A251" s="145">
        <v>20</v>
      </c>
      <c r="B251" s="145" t="s">
        <v>87</v>
      </c>
      <c r="C251" s="154" t="s">
        <v>369</v>
      </c>
      <c r="D251" s="155">
        <v>38769</v>
      </c>
      <c r="E251" s="155">
        <v>38772</v>
      </c>
      <c r="F251" s="154"/>
      <c r="G251" s="129"/>
      <c r="H251" s="129"/>
      <c r="I251" s="129"/>
      <c r="J251" s="131">
        <v>241</v>
      </c>
      <c r="K251" s="129" t="s">
        <v>29</v>
      </c>
      <c r="L251" s="129" t="s">
        <v>89</v>
      </c>
      <c r="M251" s="372"/>
      <c r="N251" s="373"/>
      <c r="O251" s="373"/>
      <c r="P251" s="374"/>
    </row>
    <row r="252" spans="1:16" ht="25.5" x14ac:dyDescent="0.2">
      <c r="A252" s="145">
        <v>21</v>
      </c>
      <c r="B252" s="145" t="s">
        <v>87</v>
      </c>
      <c r="C252" s="154" t="s">
        <v>370</v>
      </c>
      <c r="D252" s="155">
        <v>38772</v>
      </c>
      <c r="E252" s="155">
        <v>38778</v>
      </c>
      <c r="F252" s="154"/>
      <c r="G252" s="129">
        <v>5</v>
      </c>
      <c r="H252" s="129"/>
      <c r="I252" s="129"/>
      <c r="J252" s="131">
        <v>257</v>
      </c>
      <c r="K252" s="129" t="s">
        <v>29</v>
      </c>
      <c r="L252" s="129" t="s">
        <v>89</v>
      </c>
      <c r="M252" s="361" t="s">
        <v>371</v>
      </c>
      <c r="N252" s="362"/>
      <c r="O252" s="362"/>
      <c r="P252" s="363"/>
    </row>
    <row r="253" spans="1:16" ht="25.5" x14ac:dyDescent="0.2">
      <c r="A253" s="145">
        <v>22</v>
      </c>
      <c r="B253" s="145" t="s">
        <v>87</v>
      </c>
      <c r="C253" s="154" t="s">
        <v>372</v>
      </c>
      <c r="D253" s="155">
        <v>38750</v>
      </c>
      <c r="E253" s="155">
        <v>38783</v>
      </c>
      <c r="F253" s="154"/>
      <c r="G253" s="129"/>
      <c r="H253" s="129"/>
      <c r="I253" s="129"/>
      <c r="J253" s="131">
        <v>251</v>
      </c>
      <c r="K253" s="129" t="s">
        <v>29</v>
      </c>
      <c r="L253" s="129" t="s">
        <v>89</v>
      </c>
      <c r="M253" s="364"/>
      <c r="N253" s="365"/>
      <c r="O253" s="365"/>
      <c r="P253" s="366"/>
    </row>
    <row r="254" spans="1:16" ht="25.5" x14ac:dyDescent="0.2">
      <c r="A254" s="145">
        <v>23</v>
      </c>
      <c r="B254" s="145" t="s">
        <v>87</v>
      </c>
      <c r="C254" s="154" t="s">
        <v>373</v>
      </c>
      <c r="D254" s="155">
        <v>38777</v>
      </c>
      <c r="E254" s="155">
        <v>38789</v>
      </c>
      <c r="F254" s="154"/>
      <c r="G254" s="129"/>
      <c r="H254" s="129"/>
      <c r="I254" s="129"/>
      <c r="J254" s="131">
        <v>258</v>
      </c>
      <c r="K254" s="129" t="s">
        <v>29</v>
      </c>
      <c r="L254" s="129" t="s">
        <v>89</v>
      </c>
      <c r="M254" s="364"/>
      <c r="N254" s="365"/>
      <c r="O254" s="365"/>
      <c r="P254" s="366"/>
    </row>
    <row r="255" spans="1:16" ht="25.5" x14ac:dyDescent="0.2">
      <c r="A255" s="145">
        <v>24</v>
      </c>
      <c r="B255" s="145" t="s">
        <v>87</v>
      </c>
      <c r="C255" s="154" t="s">
        <v>374</v>
      </c>
      <c r="D255" s="155">
        <v>38789</v>
      </c>
      <c r="E255" s="155">
        <v>38793</v>
      </c>
      <c r="F255" s="154"/>
      <c r="G255" s="129"/>
      <c r="H255" s="129"/>
      <c r="I255" s="129"/>
      <c r="J255" s="131">
        <v>252</v>
      </c>
      <c r="K255" s="129" t="s">
        <v>29</v>
      </c>
      <c r="L255" s="129" t="s">
        <v>89</v>
      </c>
      <c r="M255" s="364"/>
      <c r="N255" s="365"/>
      <c r="O255" s="365"/>
      <c r="P255" s="366"/>
    </row>
    <row r="256" spans="1:16" ht="25.5" x14ac:dyDescent="0.2">
      <c r="A256" s="145">
        <v>25</v>
      </c>
      <c r="B256" s="145" t="s">
        <v>87</v>
      </c>
      <c r="C256" s="154" t="s">
        <v>375</v>
      </c>
      <c r="D256" s="155">
        <v>38793</v>
      </c>
      <c r="E256" s="155">
        <v>38800</v>
      </c>
      <c r="F256" s="154"/>
      <c r="G256" s="129"/>
      <c r="H256" s="129"/>
      <c r="I256" s="129"/>
      <c r="J256" s="131">
        <v>249</v>
      </c>
      <c r="K256" s="129" t="s">
        <v>29</v>
      </c>
      <c r="L256" s="129" t="s">
        <v>89</v>
      </c>
      <c r="M256" s="364"/>
      <c r="N256" s="365"/>
      <c r="O256" s="365"/>
      <c r="P256" s="366"/>
    </row>
    <row r="257" spans="1:16" ht="25.5" x14ac:dyDescent="0.2">
      <c r="A257" s="145">
        <v>26</v>
      </c>
      <c r="B257" s="145" t="s">
        <v>87</v>
      </c>
      <c r="C257" s="154" t="s">
        <v>376</v>
      </c>
      <c r="D257" s="155">
        <v>38800</v>
      </c>
      <c r="E257" s="155">
        <v>38806</v>
      </c>
      <c r="F257" s="154"/>
      <c r="G257" s="129">
        <v>5</v>
      </c>
      <c r="H257" s="129"/>
      <c r="I257" s="129"/>
      <c r="J257" s="131">
        <v>261</v>
      </c>
      <c r="K257" s="129" t="s">
        <v>29</v>
      </c>
      <c r="L257" s="129" t="s">
        <v>89</v>
      </c>
      <c r="M257" s="364"/>
      <c r="N257" s="365"/>
      <c r="O257" s="365"/>
      <c r="P257" s="366"/>
    </row>
    <row r="258" spans="1:16" ht="25.5" x14ac:dyDescent="0.2">
      <c r="A258" s="145">
        <v>27</v>
      </c>
      <c r="B258" s="145" t="s">
        <v>87</v>
      </c>
      <c r="C258" s="154" t="s">
        <v>377</v>
      </c>
      <c r="D258" s="155">
        <v>38806</v>
      </c>
      <c r="E258" s="155">
        <v>38812</v>
      </c>
      <c r="F258" s="154"/>
      <c r="G258" s="129"/>
      <c r="H258" s="129"/>
      <c r="I258" s="129"/>
      <c r="J258" s="131">
        <v>256</v>
      </c>
      <c r="K258" s="129" t="s">
        <v>29</v>
      </c>
      <c r="L258" s="129" t="s">
        <v>89</v>
      </c>
      <c r="M258" s="364"/>
      <c r="N258" s="365"/>
      <c r="O258" s="365"/>
      <c r="P258" s="366"/>
    </row>
    <row r="259" spans="1:16" ht="25.5" x14ac:dyDescent="0.2">
      <c r="A259" s="145">
        <v>28</v>
      </c>
      <c r="B259" s="145" t="s">
        <v>87</v>
      </c>
      <c r="C259" s="154" t="s">
        <v>378</v>
      </c>
      <c r="D259" s="155">
        <v>38812</v>
      </c>
      <c r="E259" s="155">
        <v>38818</v>
      </c>
      <c r="F259" s="154"/>
      <c r="G259" s="129"/>
      <c r="H259" s="129"/>
      <c r="I259" s="129"/>
      <c r="J259" s="131">
        <v>261</v>
      </c>
      <c r="K259" s="129" t="s">
        <v>29</v>
      </c>
      <c r="L259" s="129" t="s">
        <v>89</v>
      </c>
      <c r="M259" s="364"/>
      <c r="N259" s="365"/>
      <c r="O259" s="365"/>
      <c r="P259" s="366"/>
    </row>
    <row r="260" spans="1:16" ht="25.5" x14ac:dyDescent="0.2">
      <c r="A260" s="145">
        <v>29</v>
      </c>
      <c r="B260" s="145" t="s">
        <v>87</v>
      </c>
      <c r="C260" s="154" t="s">
        <v>379</v>
      </c>
      <c r="D260" s="155">
        <v>38818</v>
      </c>
      <c r="E260" s="155">
        <v>38827</v>
      </c>
      <c r="F260" s="154"/>
      <c r="G260" s="129"/>
      <c r="H260" s="129"/>
      <c r="I260" s="129"/>
      <c r="J260" s="131">
        <v>262</v>
      </c>
      <c r="K260" s="129" t="s">
        <v>29</v>
      </c>
      <c r="L260" s="129" t="s">
        <v>89</v>
      </c>
      <c r="M260" s="364"/>
      <c r="N260" s="365"/>
      <c r="O260" s="365"/>
      <c r="P260" s="366"/>
    </row>
    <row r="261" spans="1:16" ht="25.5" x14ac:dyDescent="0.2">
      <c r="A261" s="145">
        <v>30</v>
      </c>
      <c r="B261" s="145" t="s">
        <v>87</v>
      </c>
      <c r="C261" s="154" t="s">
        <v>380</v>
      </c>
      <c r="D261" s="155">
        <v>38828</v>
      </c>
      <c r="E261" s="155">
        <v>38840</v>
      </c>
      <c r="F261" s="154"/>
      <c r="G261" s="129"/>
      <c r="H261" s="129"/>
      <c r="I261" s="129"/>
      <c r="J261" s="131">
        <v>224</v>
      </c>
      <c r="K261" s="129" t="s">
        <v>29</v>
      </c>
      <c r="L261" s="129" t="s">
        <v>89</v>
      </c>
      <c r="M261" s="372"/>
      <c r="N261" s="373"/>
      <c r="O261" s="373"/>
      <c r="P261" s="374"/>
    </row>
    <row r="262" spans="1:16" ht="25.5" x14ac:dyDescent="0.2">
      <c r="A262" s="145">
        <v>31</v>
      </c>
      <c r="B262" s="145" t="s">
        <v>87</v>
      </c>
      <c r="C262" s="154" t="s">
        <v>381</v>
      </c>
      <c r="D262" s="155">
        <v>38840</v>
      </c>
      <c r="E262" s="155">
        <v>38848</v>
      </c>
      <c r="F262" s="154"/>
      <c r="G262" s="129">
        <v>5</v>
      </c>
      <c r="H262" s="129"/>
      <c r="I262" s="129"/>
      <c r="J262" s="131">
        <v>265</v>
      </c>
      <c r="K262" s="129" t="s">
        <v>29</v>
      </c>
      <c r="L262" s="129" t="s">
        <v>89</v>
      </c>
      <c r="M262" s="361" t="s">
        <v>382</v>
      </c>
      <c r="N262" s="362"/>
      <c r="O262" s="362"/>
      <c r="P262" s="363"/>
    </row>
    <row r="263" spans="1:16" ht="25.5" x14ac:dyDescent="0.2">
      <c r="A263" s="145">
        <v>32</v>
      </c>
      <c r="B263" s="145" t="s">
        <v>87</v>
      </c>
      <c r="C263" s="154" t="s">
        <v>383</v>
      </c>
      <c r="D263" s="155">
        <v>38848</v>
      </c>
      <c r="E263" s="155">
        <v>38856</v>
      </c>
      <c r="F263" s="154"/>
      <c r="G263" s="129"/>
      <c r="H263" s="129"/>
      <c r="I263" s="129"/>
      <c r="J263" s="131">
        <v>264</v>
      </c>
      <c r="K263" s="129" t="s">
        <v>29</v>
      </c>
      <c r="L263" s="129" t="s">
        <v>89</v>
      </c>
      <c r="M263" s="364"/>
      <c r="N263" s="365"/>
      <c r="O263" s="365"/>
      <c r="P263" s="366"/>
    </row>
    <row r="264" spans="1:16" ht="25.5" x14ac:dyDescent="0.2">
      <c r="A264" s="145">
        <v>33</v>
      </c>
      <c r="B264" s="145" t="s">
        <v>87</v>
      </c>
      <c r="C264" s="154" t="s">
        <v>384</v>
      </c>
      <c r="D264" s="155">
        <v>38856</v>
      </c>
      <c r="E264" s="155">
        <v>38861</v>
      </c>
      <c r="F264" s="154"/>
      <c r="G264" s="129"/>
      <c r="H264" s="129"/>
      <c r="I264" s="129"/>
      <c r="J264" s="131">
        <v>203</v>
      </c>
      <c r="K264" s="129" t="s">
        <v>29</v>
      </c>
      <c r="L264" s="129" t="s">
        <v>89</v>
      </c>
      <c r="M264" s="364"/>
      <c r="N264" s="365"/>
      <c r="O264" s="365"/>
      <c r="P264" s="366"/>
    </row>
    <row r="265" spans="1:16" ht="25.5" x14ac:dyDescent="0.2">
      <c r="A265" s="145">
        <v>34</v>
      </c>
      <c r="B265" s="145" t="s">
        <v>87</v>
      </c>
      <c r="C265" s="154" t="s">
        <v>385</v>
      </c>
      <c r="D265" s="155">
        <v>38861</v>
      </c>
      <c r="E265" s="155">
        <v>38867</v>
      </c>
      <c r="F265" s="154"/>
      <c r="G265" s="129"/>
      <c r="H265" s="129"/>
      <c r="I265" s="129"/>
      <c r="J265" s="131">
        <v>204</v>
      </c>
      <c r="K265" s="129" t="s">
        <v>29</v>
      </c>
      <c r="L265" s="129" t="s">
        <v>89</v>
      </c>
      <c r="M265" s="364"/>
      <c r="N265" s="365"/>
      <c r="O265" s="365"/>
      <c r="P265" s="366"/>
    </row>
    <row r="266" spans="1:16" ht="25.5" x14ac:dyDescent="0.2">
      <c r="A266" s="145">
        <v>35</v>
      </c>
      <c r="B266" s="145" t="s">
        <v>87</v>
      </c>
      <c r="C266" s="154" t="s">
        <v>386</v>
      </c>
      <c r="D266" s="155">
        <v>38867</v>
      </c>
      <c r="E266" s="155">
        <v>38869</v>
      </c>
      <c r="F266" s="154"/>
      <c r="G266" s="129"/>
      <c r="H266" s="129"/>
      <c r="I266" s="129"/>
      <c r="J266" s="131">
        <v>204</v>
      </c>
      <c r="K266" s="129" t="s">
        <v>29</v>
      </c>
      <c r="L266" s="129" t="s">
        <v>89</v>
      </c>
      <c r="M266" s="364"/>
      <c r="N266" s="365"/>
      <c r="O266" s="365"/>
      <c r="P266" s="366"/>
    </row>
    <row r="267" spans="1:16" ht="25.5" x14ac:dyDescent="0.2">
      <c r="A267" s="145">
        <v>36</v>
      </c>
      <c r="B267" s="145" t="s">
        <v>87</v>
      </c>
      <c r="C267" s="154" t="s">
        <v>387</v>
      </c>
      <c r="D267" s="155">
        <v>38869</v>
      </c>
      <c r="E267" s="155">
        <v>38874</v>
      </c>
      <c r="F267" s="154"/>
      <c r="G267" s="129">
        <v>5</v>
      </c>
      <c r="H267" s="129"/>
      <c r="I267" s="129"/>
      <c r="J267" s="131">
        <v>206</v>
      </c>
      <c r="K267" s="129" t="s">
        <v>29</v>
      </c>
      <c r="L267" s="129" t="s">
        <v>89</v>
      </c>
      <c r="M267" s="364"/>
      <c r="N267" s="365"/>
      <c r="O267" s="365"/>
      <c r="P267" s="366"/>
    </row>
    <row r="268" spans="1:16" ht="25.5" x14ac:dyDescent="0.2">
      <c r="A268" s="145">
        <v>37</v>
      </c>
      <c r="B268" s="145" t="s">
        <v>87</v>
      </c>
      <c r="C268" s="154" t="s">
        <v>388</v>
      </c>
      <c r="D268" s="155">
        <v>38874</v>
      </c>
      <c r="E268" s="155">
        <v>38876</v>
      </c>
      <c r="F268" s="154"/>
      <c r="G268" s="129"/>
      <c r="H268" s="129"/>
      <c r="I268" s="129"/>
      <c r="J268" s="131">
        <v>203</v>
      </c>
      <c r="K268" s="129" t="s">
        <v>29</v>
      </c>
      <c r="L268" s="129" t="s">
        <v>89</v>
      </c>
      <c r="M268" s="364"/>
      <c r="N268" s="365"/>
      <c r="O268" s="365"/>
      <c r="P268" s="366"/>
    </row>
    <row r="269" spans="1:16" ht="25.5" x14ac:dyDescent="0.2">
      <c r="A269" s="145">
        <v>38</v>
      </c>
      <c r="B269" s="145" t="s">
        <v>87</v>
      </c>
      <c r="C269" s="154" t="s">
        <v>389</v>
      </c>
      <c r="D269" s="155">
        <v>38877</v>
      </c>
      <c r="E269" s="155">
        <v>38881</v>
      </c>
      <c r="F269" s="154"/>
      <c r="G269" s="129"/>
      <c r="H269" s="129"/>
      <c r="I269" s="129"/>
      <c r="J269" s="131">
        <v>203</v>
      </c>
      <c r="K269" s="129" t="s">
        <v>29</v>
      </c>
      <c r="L269" s="129" t="s">
        <v>89</v>
      </c>
      <c r="M269" s="364"/>
      <c r="N269" s="365"/>
      <c r="O269" s="365"/>
      <c r="P269" s="366"/>
    </row>
    <row r="270" spans="1:16" ht="25.5" x14ac:dyDescent="0.2">
      <c r="A270" s="145">
        <v>39</v>
      </c>
      <c r="B270" s="145" t="s">
        <v>87</v>
      </c>
      <c r="C270" s="154" t="s">
        <v>390</v>
      </c>
      <c r="D270" s="155">
        <v>38882</v>
      </c>
      <c r="E270" s="155">
        <v>38884</v>
      </c>
      <c r="F270" s="154"/>
      <c r="G270" s="129"/>
      <c r="H270" s="129"/>
      <c r="I270" s="129"/>
      <c r="J270" s="131">
        <v>201</v>
      </c>
      <c r="K270" s="129" t="s">
        <v>29</v>
      </c>
      <c r="L270" s="129" t="s">
        <v>89</v>
      </c>
      <c r="M270" s="364"/>
      <c r="N270" s="365"/>
      <c r="O270" s="365"/>
      <c r="P270" s="366"/>
    </row>
    <row r="271" spans="1:16" ht="25.5" x14ac:dyDescent="0.2">
      <c r="A271" s="145">
        <v>40</v>
      </c>
      <c r="B271" s="145" t="s">
        <v>87</v>
      </c>
      <c r="C271" s="154" t="s">
        <v>391</v>
      </c>
      <c r="D271" s="155">
        <v>38888</v>
      </c>
      <c r="E271" s="155">
        <v>38890</v>
      </c>
      <c r="F271" s="154"/>
      <c r="G271" s="129"/>
      <c r="H271" s="129"/>
      <c r="I271" s="129"/>
      <c r="J271" s="131">
        <v>201</v>
      </c>
      <c r="K271" s="129" t="s">
        <v>29</v>
      </c>
      <c r="L271" s="129" t="s">
        <v>89</v>
      </c>
      <c r="M271" s="372"/>
      <c r="N271" s="373"/>
      <c r="O271" s="373"/>
      <c r="P271" s="374"/>
    </row>
    <row r="272" spans="1:16" ht="25.5" x14ac:dyDescent="0.2">
      <c r="A272" s="145">
        <v>41</v>
      </c>
      <c r="B272" s="145" t="s">
        <v>87</v>
      </c>
      <c r="C272" s="154" t="s">
        <v>392</v>
      </c>
      <c r="D272" s="155">
        <v>38891</v>
      </c>
      <c r="E272" s="155">
        <v>38897</v>
      </c>
      <c r="F272" s="154"/>
      <c r="G272" s="129">
        <v>5</v>
      </c>
      <c r="H272" s="129"/>
      <c r="I272" s="129"/>
      <c r="J272" s="131">
        <v>205</v>
      </c>
      <c r="K272" s="129" t="s">
        <v>29</v>
      </c>
      <c r="L272" s="129" t="s">
        <v>89</v>
      </c>
      <c r="M272" s="361" t="s">
        <v>393</v>
      </c>
      <c r="N272" s="362"/>
      <c r="O272" s="362"/>
      <c r="P272" s="363"/>
    </row>
    <row r="273" spans="1:16" ht="25.5" x14ac:dyDescent="0.2">
      <c r="A273" s="145">
        <v>42</v>
      </c>
      <c r="B273" s="145" t="s">
        <v>87</v>
      </c>
      <c r="C273" s="154" t="s">
        <v>394</v>
      </c>
      <c r="D273" s="155">
        <v>38897</v>
      </c>
      <c r="E273" s="155">
        <v>38902</v>
      </c>
      <c r="F273" s="154"/>
      <c r="G273" s="129"/>
      <c r="H273" s="129"/>
      <c r="I273" s="129"/>
      <c r="J273" s="131">
        <v>202</v>
      </c>
      <c r="K273" s="129" t="s">
        <v>29</v>
      </c>
      <c r="L273" s="129" t="s">
        <v>89</v>
      </c>
      <c r="M273" s="364"/>
      <c r="N273" s="365"/>
      <c r="O273" s="365"/>
      <c r="P273" s="366"/>
    </row>
    <row r="274" spans="1:16" ht="25.5" x14ac:dyDescent="0.2">
      <c r="A274" s="145">
        <v>43</v>
      </c>
      <c r="B274" s="145" t="s">
        <v>87</v>
      </c>
      <c r="C274" s="154" t="s">
        <v>395</v>
      </c>
      <c r="D274" s="155">
        <v>38902</v>
      </c>
      <c r="E274" s="155">
        <v>38904</v>
      </c>
      <c r="F274" s="154"/>
      <c r="G274" s="129"/>
      <c r="H274" s="129"/>
      <c r="I274" s="129"/>
      <c r="J274" s="131">
        <v>181</v>
      </c>
      <c r="K274" s="129" t="s">
        <v>29</v>
      </c>
      <c r="L274" s="129" t="s">
        <v>89</v>
      </c>
      <c r="M274" s="364"/>
      <c r="N274" s="365"/>
      <c r="O274" s="365"/>
      <c r="P274" s="366"/>
    </row>
    <row r="275" spans="1:16" ht="25.5" x14ac:dyDescent="0.2">
      <c r="A275" s="145">
        <v>44</v>
      </c>
      <c r="B275" s="145" t="s">
        <v>87</v>
      </c>
      <c r="C275" s="154" t="s">
        <v>396</v>
      </c>
      <c r="D275" s="155">
        <v>38904</v>
      </c>
      <c r="E275" s="155">
        <v>38909</v>
      </c>
      <c r="F275" s="154"/>
      <c r="G275" s="129"/>
      <c r="H275" s="129"/>
      <c r="I275" s="129"/>
      <c r="J275" s="131">
        <v>182</v>
      </c>
      <c r="K275" s="129" t="s">
        <v>29</v>
      </c>
      <c r="L275" s="129" t="s">
        <v>89</v>
      </c>
      <c r="M275" s="364"/>
      <c r="N275" s="365"/>
      <c r="O275" s="365"/>
      <c r="P275" s="366"/>
    </row>
    <row r="276" spans="1:16" ht="25.5" x14ac:dyDescent="0.2">
      <c r="A276" s="145">
        <v>45</v>
      </c>
      <c r="B276" s="145" t="s">
        <v>87</v>
      </c>
      <c r="C276" s="154" t="s">
        <v>397</v>
      </c>
      <c r="D276" s="155">
        <v>38727</v>
      </c>
      <c r="E276" s="155">
        <v>38912</v>
      </c>
      <c r="F276" s="154"/>
      <c r="G276" s="129"/>
      <c r="H276" s="129"/>
      <c r="I276" s="129"/>
      <c r="J276" s="131">
        <v>205</v>
      </c>
      <c r="K276" s="129" t="s">
        <v>29</v>
      </c>
      <c r="L276" s="129" t="s">
        <v>89</v>
      </c>
      <c r="M276" s="372"/>
      <c r="N276" s="373"/>
      <c r="O276" s="373"/>
      <c r="P276" s="374"/>
    </row>
    <row r="277" spans="1:16" ht="25.5" x14ac:dyDescent="0.2">
      <c r="A277" s="145">
        <v>46</v>
      </c>
      <c r="B277" s="145" t="s">
        <v>87</v>
      </c>
      <c r="C277" s="154" t="s">
        <v>398</v>
      </c>
      <c r="D277" s="155">
        <v>38912</v>
      </c>
      <c r="E277" s="155">
        <v>38917</v>
      </c>
      <c r="F277" s="154"/>
      <c r="G277" s="129">
        <v>5</v>
      </c>
      <c r="H277" s="129"/>
      <c r="I277" s="129"/>
      <c r="J277" s="131">
        <v>200</v>
      </c>
      <c r="K277" s="129" t="s">
        <v>29</v>
      </c>
      <c r="L277" s="129" t="s">
        <v>89</v>
      </c>
      <c r="M277" s="361" t="s">
        <v>399</v>
      </c>
      <c r="N277" s="362"/>
      <c r="O277" s="362"/>
      <c r="P277" s="363"/>
    </row>
    <row r="278" spans="1:16" ht="25.5" x14ac:dyDescent="0.2">
      <c r="A278" s="145">
        <v>47</v>
      </c>
      <c r="B278" s="145" t="s">
        <v>87</v>
      </c>
      <c r="C278" s="154" t="s">
        <v>400</v>
      </c>
      <c r="D278" s="155">
        <v>38917</v>
      </c>
      <c r="E278" s="155">
        <v>38923</v>
      </c>
      <c r="F278" s="154"/>
      <c r="G278" s="129"/>
      <c r="H278" s="129"/>
      <c r="I278" s="129"/>
      <c r="J278" s="131">
        <v>204</v>
      </c>
      <c r="K278" s="129" t="s">
        <v>29</v>
      </c>
      <c r="L278" s="129" t="s">
        <v>89</v>
      </c>
      <c r="M278" s="364"/>
      <c r="N278" s="365"/>
      <c r="O278" s="365"/>
      <c r="P278" s="366"/>
    </row>
    <row r="279" spans="1:16" ht="25.5" x14ac:dyDescent="0.2">
      <c r="A279" s="145">
        <v>48</v>
      </c>
      <c r="B279" s="145" t="s">
        <v>87</v>
      </c>
      <c r="C279" s="154" t="s">
        <v>401</v>
      </c>
      <c r="D279" s="155">
        <v>38923</v>
      </c>
      <c r="E279" s="155">
        <v>38925</v>
      </c>
      <c r="F279" s="154"/>
      <c r="G279" s="129"/>
      <c r="H279" s="129"/>
      <c r="I279" s="129"/>
      <c r="J279" s="131">
        <v>206</v>
      </c>
      <c r="K279" s="129" t="s">
        <v>29</v>
      </c>
      <c r="L279" s="129" t="s">
        <v>89</v>
      </c>
      <c r="M279" s="364"/>
      <c r="N279" s="365"/>
      <c r="O279" s="365"/>
      <c r="P279" s="366"/>
    </row>
    <row r="280" spans="1:16" ht="25.5" x14ac:dyDescent="0.2">
      <c r="A280" s="145">
        <v>49</v>
      </c>
      <c r="B280" s="145" t="s">
        <v>87</v>
      </c>
      <c r="C280" s="154" t="s">
        <v>402</v>
      </c>
      <c r="D280" s="155">
        <v>38925</v>
      </c>
      <c r="E280" s="155">
        <v>38931</v>
      </c>
      <c r="F280" s="154"/>
      <c r="G280" s="129"/>
      <c r="H280" s="129"/>
      <c r="I280" s="129"/>
      <c r="J280" s="131">
        <v>190</v>
      </c>
      <c r="K280" s="129" t="s">
        <v>29</v>
      </c>
      <c r="L280" s="129" t="s">
        <v>89</v>
      </c>
      <c r="M280" s="364"/>
      <c r="N280" s="365"/>
      <c r="O280" s="365"/>
      <c r="P280" s="366"/>
    </row>
    <row r="281" spans="1:16" ht="25.5" x14ac:dyDescent="0.2">
      <c r="A281" s="145">
        <v>50</v>
      </c>
      <c r="B281" s="145" t="s">
        <v>87</v>
      </c>
      <c r="C281" s="154" t="s">
        <v>403</v>
      </c>
      <c r="D281" s="155">
        <v>38931</v>
      </c>
      <c r="E281" s="155">
        <v>38937</v>
      </c>
      <c r="F281" s="154"/>
      <c r="G281" s="129"/>
      <c r="H281" s="129"/>
      <c r="I281" s="129"/>
      <c r="J281" s="131">
        <v>188</v>
      </c>
      <c r="K281" s="129" t="s">
        <v>29</v>
      </c>
      <c r="L281" s="129" t="s">
        <v>89</v>
      </c>
      <c r="M281" s="364"/>
      <c r="N281" s="365"/>
      <c r="O281" s="365"/>
      <c r="P281" s="366"/>
    </row>
    <row r="282" spans="1:16" ht="25.5" x14ac:dyDescent="0.2">
      <c r="A282" s="145">
        <v>51</v>
      </c>
      <c r="B282" s="145" t="s">
        <v>87</v>
      </c>
      <c r="C282" s="154" t="s">
        <v>404</v>
      </c>
      <c r="D282" s="155">
        <v>38931</v>
      </c>
      <c r="E282" s="155">
        <v>38938</v>
      </c>
      <c r="F282" s="154"/>
      <c r="G282" s="129">
        <v>5</v>
      </c>
      <c r="H282" s="129"/>
      <c r="I282" s="129"/>
      <c r="J282" s="131">
        <v>201</v>
      </c>
      <c r="K282" s="129" t="s">
        <v>29</v>
      </c>
      <c r="L282" s="129" t="s">
        <v>89</v>
      </c>
      <c r="M282" s="364"/>
      <c r="N282" s="365"/>
      <c r="O282" s="365"/>
      <c r="P282" s="366"/>
    </row>
    <row r="283" spans="1:16" ht="25.5" x14ac:dyDescent="0.2">
      <c r="A283" s="145">
        <v>52</v>
      </c>
      <c r="B283" s="145" t="s">
        <v>87</v>
      </c>
      <c r="C283" s="154" t="s">
        <v>405</v>
      </c>
      <c r="D283" s="155">
        <v>38938</v>
      </c>
      <c r="E283" s="155">
        <v>38943</v>
      </c>
      <c r="F283" s="154"/>
      <c r="G283" s="129"/>
      <c r="H283" s="129"/>
      <c r="I283" s="129"/>
      <c r="J283" s="131">
        <v>201</v>
      </c>
      <c r="K283" s="129" t="s">
        <v>29</v>
      </c>
      <c r="L283" s="129" t="s">
        <v>89</v>
      </c>
      <c r="M283" s="364"/>
      <c r="N283" s="365"/>
      <c r="O283" s="365"/>
      <c r="P283" s="366"/>
    </row>
    <row r="284" spans="1:16" ht="25.5" x14ac:dyDescent="0.2">
      <c r="A284" s="145">
        <v>53</v>
      </c>
      <c r="B284" s="145" t="s">
        <v>87</v>
      </c>
      <c r="C284" s="154" t="s">
        <v>406</v>
      </c>
      <c r="D284" s="155">
        <v>38943</v>
      </c>
      <c r="E284" s="155">
        <v>38946</v>
      </c>
      <c r="F284" s="154"/>
      <c r="G284" s="129"/>
      <c r="H284" s="129"/>
      <c r="I284" s="129"/>
      <c r="J284" s="131">
        <v>184</v>
      </c>
      <c r="K284" s="129" t="s">
        <v>29</v>
      </c>
      <c r="L284" s="129" t="s">
        <v>89</v>
      </c>
      <c r="M284" s="364"/>
      <c r="N284" s="365"/>
      <c r="O284" s="365"/>
      <c r="P284" s="366"/>
    </row>
    <row r="285" spans="1:16" ht="25.5" x14ac:dyDescent="0.2">
      <c r="A285" s="145">
        <v>54</v>
      </c>
      <c r="B285" s="145" t="s">
        <v>87</v>
      </c>
      <c r="C285" s="154" t="s">
        <v>407</v>
      </c>
      <c r="D285" s="155">
        <v>38946</v>
      </c>
      <c r="E285" s="155">
        <v>38947</v>
      </c>
      <c r="F285" s="154"/>
      <c r="G285" s="129"/>
      <c r="H285" s="129"/>
      <c r="I285" s="129"/>
      <c r="J285" s="131">
        <v>187</v>
      </c>
      <c r="K285" s="129" t="s">
        <v>29</v>
      </c>
      <c r="L285" s="129" t="s">
        <v>89</v>
      </c>
      <c r="M285" s="364"/>
      <c r="N285" s="365"/>
      <c r="O285" s="365"/>
      <c r="P285" s="366"/>
    </row>
    <row r="286" spans="1:16" ht="25.5" x14ac:dyDescent="0.2">
      <c r="A286" s="145">
        <v>55</v>
      </c>
      <c r="B286" s="145" t="s">
        <v>87</v>
      </c>
      <c r="C286" s="154" t="s">
        <v>408</v>
      </c>
      <c r="D286" s="155">
        <v>38947</v>
      </c>
      <c r="E286" s="155">
        <v>38953</v>
      </c>
      <c r="F286" s="154"/>
      <c r="G286" s="129"/>
      <c r="H286" s="129"/>
      <c r="I286" s="129"/>
      <c r="J286" s="131">
        <v>200</v>
      </c>
      <c r="K286" s="129" t="s">
        <v>29</v>
      </c>
      <c r="L286" s="129" t="s">
        <v>89</v>
      </c>
      <c r="M286" s="364"/>
      <c r="N286" s="365"/>
      <c r="O286" s="365"/>
      <c r="P286" s="366"/>
    </row>
    <row r="287" spans="1:16" ht="25.5" x14ac:dyDescent="0.2">
      <c r="A287" s="145">
        <v>56</v>
      </c>
      <c r="B287" s="145" t="s">
        <v>87</v>
      </c>
      <c r="C287" s="154" t="s">
        <v>409</v>
      </c>
      <c r="D287" s="155">
        <v>38953</v>
      </c>
      <c r="E287" s="155">
        <v>38958</v>
      </c>
      <c r="F287" s="154"/>
      <c r="G287" s="129">
        <v>5</v>
      </c>
      <c r="H287" s="129"/>
      <c r="I287" s="129"/>
      <c r="J287" s="131">
        <v>202</v>
      </c>
      <c r="K287" s="129" t="s">
        <v>29</v>
      </c>
      <c r="L287" s="129" t="s">
        <v>89</v>
      </c>
      <c r="M287" s="364"/>
      <c r="N287" s="365"/>
      <c r="O287" s="365"/>
      <c r="P287" s="366"/>
    </row>
    <row r="288" spans="1:16" ht="25.5" x14ac:dyDescent="0.2">
      <c r="A288" s="145">
        <v>57</v>
      </c>
      <c r="B288" s="145" t="s">
        <v>87</v>
      </c>
      <c r="C288" s="154" t="s">
        <v>410</v>
      </c>
      <c r="D288" s="155">
        <v>38958</v>
      </c>
      <c r="E288" s="160" t="s">
        <v>411</v>
      </c>
      <c r="F288" s="154"/>
      <c r="G288" s="129"/>
      <c r="H288" s="129"/>
      <c r="I288" s="129"/>
      <c r="J288" s="131">
        <v>206</v>
      </c>
      <c r="K288" s="129" t="s">
        <v>29</v>
      </c>
      <c r="L288" s="129" t="s">
        <v>89</v>
      </c>
      <c r="M288" s="364"/>
      <c r="N288" s="365"/>
      <c r="O288" s="365"/>
      <c r="P288" s="366"/>
    </row>
    <row r="289" spans="1:16" ht="25.5" x14ac:dyDescent="0.2">
      <c r="A289" s="145">
        <v>58</v>
      </c>
      <c r="B289" s="145" t="s">
        <v>87</v>
      </c>
      <c r="C289" s="154" t="s">
        <v>412</v>
      </c>
      <c r="D289" s="155">
        <v>38960</v>
      </c>
      <c r="E289" s="155">
        <v>38964</v>
      </c>
      <c r="F289" s="154"/>
      <c r="G289" s="129"/>
      <c r="H289" s="129"/>
      <c r="I289" s="129"/>
      <c r="J289" s="131">
        <v>175</v>
      </c>
      <c r="K289" s="129" t="s">
        <v>29</v>
      </c>
      <c r="L289" s="129" t="s">
        <v>89</v>
      </c>
      <c r="M289" s="364"/>
      <c r="N289" s="365"/>
      <c r="O289" s="365"/>
      <c r="P289" s="366"/>
    </row>
    <row r="290" spans="1:16" ht="25.5" x14ac:dyDescent="0.2">
      <c r="A290" s="145">
        <v>29</v>
      </c>
      <c r="B290" s="145" t="s">
        <v>87</v>
      </c>
      <c r="C290" s="154" t="s">
        <v>413</v>
      </c>
      <c r="D290" s="155">
        <v>38964</v>
      </c>
      <c r="E290" s="155">
        <v>38965</v>
      </c>
      <c r="F290" s="154"/>
      <c r="G290" s="129"/>
      <c r="H290" s="129"/>
      <c r="I290" s="129"/>
      <c r="J290" s="131">
        <v>185</v>
      </c>
      <c r="K290" s="129" t="s">
        <v>29</v>
      </c>
      <c r="L290" s="129" t="s">
        <v>89</v>
      </c>
      <c r="M290" s="364"/>
      <c r="N290" s="365"/>
      <c r="O290" s="365"/>
      <c r="P290" s="366"/>
    </row>
    <row r="291" spans="1:16" ht="25.5" x14ac:dyDescent="0.2">
      <c r="A291" s="145">
        <v>60</v>
      </c>
      <c r="B291" s="145" t="s">
        <v>87</v>
      </c>
      <c r="C291" s="154" t="s">
        <v>414</v>
      </c>
      <c r="D291" s="155">
        <v>38965</v>
      </c>
      <c r="E291" s="155">
        <v>38967</v>
      </c>
      <c r="F291" s="154"/>
      <c r="G291" s="129"/>
      <c r="H291" s="129"/>
      <c r="I291" s="129"/>
      <c r="J291" s="131">
        <v>189</v>
      </c>
      <c r="K291" s="129" t="s">
        <v>29</v>
      </c>
      <c r="L291" s="129" t="s">
        <v>89</v>
      </c>
      <c r="M291" s="372"/>
      <c r="N291" s="373"/>
      <c r="O291" s="373"/>
      <c r="P291" s="374"/>
    </row>
    <row r="292" spans="1:16" ht="25.5" x14ac:dyDescent="0.2">
      <c r="A292" s="145">
        <v>61</v>
      </c>
      <c r="B292" s="145" t="s">
        <v>87</v>
      </c>
      <c r="C292" s="154" t="s">
        <v>415</v>
      </c>
      <c r="D292" s="160">
        <v>38967</v>
      </c>
      <c r="E292" s="160">
        <v>38971</v>
      </c>
      <c r="F292" s="154"/>
      <c r="G292" s="129">
        <v>5</v>
      </c>
      <c r="H292" s="129"/>
      <c r="I292" s="129"/>
      <c r="J292" s="131">
        <v>209</v>
      </c>
      <c r="K292" s="129" t="s">
        <v>29</v>
      </c>
      <c r="L292" s="129" t="s">
        <v>89</v>
      </c>
      <c r="M292" s="361" t="s">
        <v>416</v>
      </c>
      <c r="N292" s="362"/>
      <c r="O292" s="362"/>
      <c r="P292" s="363"/>
    </row>
    <row r="293" spans="1:16" ht="25.5" x14ac:dyDescent="0.2">
      <c r="A293" s="145">
        <v>62</v>
      </c>
      <c r="B293" s="145" t="s">
        <v>87</v>
      </c>
      <c r="C293" s="154" t="s">
        <v>417</v>
      </c>
      <c r="D293" s="160">
        <v>38971</v>
      </c>
      <c r="E293" s="160">
        <v>38973</v>
      </c>
      <c r="F293" s="154"/>
      <c r="G293" s="129"/>
      <c r="H293" s="129"/>
      <c r="I293" s="129"/>
      <c r="J293" s="131">
        <v>202</v>
      </c>
      <c r="K293" s="129" t="s">
        <v>29</v>
      </c>
      <c r="L293" s="129" t="s">
        <v>89</v>
      </c>
      <c r="M293" s="364"/>
      <c r="N293" s="365"/>
      <c r="O293" s="365"/>
      <c r="P293" s="366"/>
    </row>
    <row r="294" spans="1:16" ht="25.5" x14ac:dyDescent="0.2">
      <c r="A294" s="145">
        <v>63</v>
      </c>
      <c r="B294" s="145" t="s">
        <v>87</v>
      </c>
      <c r="C294" s="154" t="s">
        <v>418</v>
      </c>
      <c r="D294" s="160">
        <v>38973</v>
      </c>
      <c r="E294" s="160">
        <v>38974</v>
      </c>
      <c r="F294" s="154"/>
      <c r="G294" s="129"/>
      <c r="H294" s="129"/>
      <c r="I294" s="129"/>
      <c r="J294" s="131">
        <v>198</v>
      </c>
      <c r="K294" s="129" t="s">
        <v>29</v>
      </c>
      <c r="L294" s="129" t="s">
        <v>89</v>
      </c>
      <c r="M294" s="364"/>
      <c r="N294" s="365"/>
      <c r="O294" s="365"/>
      <c r="P294" s="366"/>
    </row>
    <row r="295" spans="1:16" ht="25.5" x14ac:dyDescent="0.2">
      <c r="A295" s="145">
        <v>64</v>
      </c>
      <c r="B295" s="145" t="s">
        <v>87</v>
      </c>
      <c r="C295" s="154" t="s">
        <v>419</v>
      </c>
      <c r="D295" s="160">
        <v>38974</v>
      </c>
      <c r="E295" s="160">
        <v>38975</v>
      </c>
      <c r="F295" s="154"/>
      <c r="G295" s="129"/>
      <c r="H295" s="129"/>
      <c r="I295" s="129"/>
      <c r="J295" s="131">
        <v>204</v>
      </c>
      <c r="K295" s="129" t="s">
        <v>29</v>
      </c>
      <c r="L295" s="129" t="s">
        <v>89</v>
      </c>
      <c r="M295" s="364"/>
      <c r="N295" s="365"/>
      <c r="O295" s="365"/>
      <c r="P295" s="366"/>
    </row>
    <row r="296" spans="1:16" ht="25.5" x14ac:dyDescent="0.2">
      <c r="A296" s="145">
        <v>65</v>
      </c>
      <c r="B296" s="145" t="s">
        <v>87</v>
      </c>
      <c r="C296" s="154" t="s">
        <v>420</v>
      </c>
      <c r="D296" s="160">
        <v>38975</v>
      </c>
      <c r="E296" s="160">
        <v>38979</v>
      </c>
      <c r="F296" s="154"/>
      <c r="G296" s="129"/>
      <c r="H296" s="129"/>
      <c r="I296" s="129"/>
      <c r="J296" s="131">
        <v>205</v>
      </c>
      <c r="K296" s="129" t="s">
        <v>29</v>
      </c>
      <c r="L296" s="129" t="s">
        <v>89</v>
      </c>
      <c r="M296" s="364"/>
      <c r="N296" s="365"/>
      <c r="O296" s="365"/>
      <c r="P296" s="366"/>
    </row>
    <row r="297" spans="1:16" x14ac:dyDescent="0.2">
      <c r="A297" s="145">
        <v>66</v>
      </c>
      <c r="B297" s="145" t="s">
        <v>87</v>
      </c>
      <c r="C297" s="129" t="s">
        <v>421</v>
      </c>
      <c r="D297" s="152">
        <v>38979</v>
      </c>
      <c r="E297" s="152">
        <v>38981</v>
      </c>
      <c r="F297" s="161"/>
      <c r="G297" s="129">
        <v>5</v>
      </c>
      <c r="H297" s="129"/>
      <c r="I297" s="129"/>
      <c r="J297" s="131">
        <v>210</v>
      </c>
      <c r="K297" s="129" t="s">
        <v>29</v>
      </c>
      <c r="L297" s="129" t="s">
        <v>89</v>
      </c>
      <c r="M297" s="364"/>
      <c r="N297" s="365"/>
      <c r="O297" s="365"/>
      <c r="P297" s="366"/>
    </row>
    <row r="298" spans="1:16" x14ac:dyDescent="0.2">
      <c r="A298" s="145">
        <v>67</v>
      </c>
      <c r="B298" s="145" t="s">
        <v>87</v>
      </c>
      <c r="C298" s="129" t="s">
        <v>422</v>
      </c>
      <c r="D298" s="152">
        <v>38981</v>
      </c>
      <c r="E298" s="152">
        <v>38985</v>
      </c>
      <c r="F298" s="161"/>
      <c r="G298" s="129"/>
      <c r="H298" s="129"/>
      <c r="I298" s="129"/>
      <c r="J298" s="131">
        <v>188</v>
      </c>
      <c r="K298" s="129" t="s">
        <v>29</v>
      </c>
      <c r="L298" s="129" t="s">
        <v>89</v>
      </c>
      <c r="M298" s="364"/>
      <c r="N298" s="365"/>
      <c r="O298" s="365"/>
      <c r="P298" s="366"/>
    </row>
    <row r="299" spans="1:16" ht="25.5" x14ac:dyDescent="0.2">
      <c r="A299" s="145">
        <v>68</v>
      </c>
      <c r="B299" s="145" t="s">
        <v>87</v>
      </c>
      <c r="C299" s="154" t="s">
        <v>423</v>
      </c>
      <c r="D299" s="160">
        <v>38985</v>
      </c>
      <c r="E299" s="160">
        <v>38986</v>
      </c>
      <c r="F299" s="154"/>
      <c r="G299" s="129"/>
      <c r="H299" s="129"/>
      <c r="I299" s="129"/>
      <c r="J299" s="131">
        <v>198</v>
      </c>
      <c r="K299" s="129" t="s">
        <v>29</v>
      </c>
      <c r="L299" s="129" t="s">
        <v>89</v>
      </c>
      <c r="M299" s="364"/>
      <c r="N299" s="365"/>
      <c r="O299" s="365"/>
      <c r="P299" s="366"/>
    </row>
    <row r="300" spans="1:16" ht="25.5" x14ac:dyDescent="0.2">
      <c r="A300" s="145">
        <v>69</v>
      </c>
      <c r="B300" s="145" t="s">
        <v>87</v>
      </c>
      <c r="C300" s="154" t="s">
        <v>424</v>
      </c>
      <c r="D300" s="152">
        <v>38986</v>
      </c>
      <c r="E300" s="152">
        <v>38988</v>
      </c>
      <c r="F300" s="162"/>
      <c r="G300" s="129"/>
      <c r="H300" s="129"/>
      <c r="I300" s="129"/>
      <c r="J300" s="131">
        <v>197</v>
      </c>
      <c r="K300" s="129" t="s">
        <v>29</v>
      </c>
      <c r="L300" s="129" t="s">
        <v>89</v>
      </c>
      <c r="M300" s="364"/>
      <c r="N300" s="365"/>
      <c r="O300" s="365"/>
      <c r="P300" s="366"/>
    </row>
    <row r="301" spans="1:16" ht="25.5" x14ac:dyDescent="0.2">
      <c r="A301" s="145">
        <v>70</v>
      </c>
      <c r="B301" s="145" t="s">
        <v>87</v>
      </c>
      <c r="C301" s="154" t="s">
        <v>425</v>
      </c>
      <c r="D301" s="160">
        <v>38988</v>
      </c>
      <c r="E301" s="160">
        <v>38992</v>
      </c>
      <c r="F301" s="154"/>
      <c r="G301" s="129"/>
      <c r="H301" s="129"/>
      <c r="I301" s="129"/>
      <c r="J301" s="131">
        <v>197</v>
      </c>
      <c r="K301" s="129" t="s">
        <v>29</v>
      </c>
      <c r="L301" s="129" t="s">
        <v>89</v>
      </c>
      <c r="M301" s="364"/>
      <c r="N301" s="365"/>
      <c r="O301" s="365"/>
      <c r="P301" s="366"/>
    </row>
    <row r="302" spans="1:16" ht="25.5" x14ac:dyDescent="0.2">
      <c r="A302" s="145">
        <v>71</v>
      </c>
      <c r="B302" s="145" t="s">
        <v>87</v>
      </c>
      <c r="C302" s="154" t="s">
        <v>426</v>
      </c>
      <c r="D302" s="160">
        <v>38993</v>
      </c>
      <c r="E302" s="160">
        <v>38994</v>
      </c>
      <c r="F302" s="154"/>
      <c r="G302" s="129">
        <v>5</v>
      </c>
      <c r="H302" s="129"/>
      <c r="I302" s="129"/>
      <c r="J302" s="131">
        <v>202</v>
      </c>
      <c r="K302" s="129" t="s">
        <v>29</v>
      </c>
      <c r="L302" s="129" t="s">
        <v>89</v>
      </c>
      <c r="M302" s="364"/>
      <c r="N302" s="365"/>
      <c r="O302" s="365"/>
      <c r="P302" s="366"/>
    </row>
    <row r="303" spans="1:16" x14ac:dyDescent="0.2">
      <c r="A303" s="145">
        <v>72</v>
      </c>
      <c r="B303" s="145" t="s">
        <v>87</v>
      </c>
      <c r="C303" s="129" t="s">
        <v>427</v>
      </c>
      <c r="D303" s="147">
        <v>38994</v>
      </c>
      <c r="E303" s="147">
        <v>38999</v>
      </c>
      <c r="F303" s="161"/>
      <c r="G303" s="129"/>
      <c r="H303" s="129"/>
      <c r="I303" s="129"/>
      <c r="J303" s="131">
        <v>200</v>
      </c>
      <c r="K303" s="129" t="s">
        <v>29</v>
      </c>
      <c r="L303" s="129" t="s">
        <v>89</v>
      </c>
      <c r="M303" s="364"/>
      <c r="N303" s="365"/>
      <c r="O303" s="365"/>
      <c r="P303" s="366"/>
    </row>
    <row r="304" spans="1:16" x14ac:dyDescent="0.2">
      <c r="A304" s="145">
        <v>73</v>
      </c>
      <c r="B304" s="145" t="s">
        <v>87</v>
      </c>
      <c r="C304" s="129" t="s">
        <v>428</v>
      </c>
      <c r="D304" s="147">
        <v>38999</v>
      </c>
      <c r="E304" s="147">
        <v>39001</v>
      </c>
      <c r="F304" s="161"/>
      <c r="G304" s="129"/>
      <c r="H304" s="129"/>
      <c r="I304" s="129"/>
      <c r="J304" s="131">
        <v>199</v>
      </c>
      <c r="K304" s="129" t="s">
        <v>29</v>
      </c>
      <c r="L304" s="129" t="s">
        <v>89</v>
      </c>
      <c r="M304" s="364"/>
      <c r="N304" s="365"/>
      <c r="O304" s="365"/>
      <c r="P304" s="366"/>
    </row>
    <row r="305" spans="1:16" ht="25.5" x14ac:dyDescent="0.2">
      <c r="A305" s="145">
        <v>74</v>
      </c>
      <c r="B305" s="145" t="s">
        <v>87</v>
      </c>
      <c r="C305" s="154" t="s">
        <v>429</v>
      </c>
      <c r="D305" s="160">
        <v>39001</v>
      </c>
      <c r="E305" s="160">
        <v>39003</v>
      </c>
      <c r="F305" s="154"/>
      <c r="G305" s="129"/>
      <c r="H305" s="129"/>
      <c r="I305" s="129"/>
      <c r="J305" s="131">
        <v>202</v>
      </c>
      <c r="K305" s="129" t="s">
        <v>29</v>
      </c>
      <c r="L305" s="129" t="s">
        <v>89</v>
      </c>
      <c r="M305" s="364"/>
      <c r="N305" s="365"/>
      <c r="O305" s="365"/>
      <c r="P305" s="366"/>
    </row>
    <row r="306" spans="1:16" ht="25.5" x14ac:dyDescent="0.2">
      <c r="A306" s="145">
        <v>75</v>
      </c>
      <c r="B306" s="145" t="s">
        <v>87</v>
      </c>
      <c r="C306" s="154" t="s">
        <v>430</v>
      </c>
      <c r="D306" s="160">
        <v>39003</v>
      </c>
      <c r="E306" s="160">
        <v>39009</v>
      </c>
      <c r="F306" s="154"/>
      <c r="G306" s="129"/>
      <c r="H306" s="129"/>
      <c r="I306" s="129"/>
      <c r="J306" s="131">
        <v>202</v>
      </c>
      <c r="K306" s="129" t="s">
        <v>29</v>
      </c>
      <c r="L306" s="129" t="s">
        <v>89</v>
      </c>
      <c r="M306" s="372"/>
      <c r="N306" s="373"/>
      <c r="O306" s="373"/>
      <c r="P306" s="374"/>
    </row>
    <row r="307" spans="1:16" ht="25.5" x14ac:dyDescent="0.2">
      <c r="A307" s="145">
        <v>76</v>
      </c>
      <c r="B307" s="145" t="s">
        <v>87</v>
      </c>
      <c r="C307" s="154" t="s">
        <v>431</v>
      </c>
      <c r="D307" s="160">
        <v>39009</v>
      </c>
      <c r="E307" s="160">
        <v>39013</v>
      </c>
      <c r="F307" s="154"/>
      <c r="G307" s="129">
        <v>5</v>
      </c>
      <c r="H307" s="129"/>
      <c r="I307" s="129"/>
      <c r="J307" s="131">
        <v>228</v>
      </c>
      <c r="K307" s="129" t="s">
        <v>29</v>
      </c>
      <c r="L307" s="129" t="s">
        <v>89</v>
      </c>
      <c r="M307" s="361" t="s">
        <v>432</v>
      </c>
      <c r="N307" s="362"/>
      <c r="O307" s="362"/>
      <c r="P307" s="363"/>
    </row>
    <row r="308" spans="1:16" ht="25.5" x14ac:dyDescent="0.2">
      <c r="A308" s="145">
        <v>77</v>
      </c>
      <c r="B308" s="145" t="s">
        <v>87</v>
      </c>
      <c r="C308" s="154" t="s">
        <v>433</v>
      </c>
      <c r="D308" s="160">
        <v>39013</v>
      </c>
      <c r="E308" s="160">
        <v>39015</v>
      </c>
      <c r="F308" s="154"/>
      <c r="G308" s="129"/>
      <c r="H308" s="129"/>
      <c r="I308" s="129"/>
      <c r="J308" s="131">
        <v>205</v>
      </c>
      <c r="K308" s="129" t="s">
        <v>29</v>
      </c>
      <c r="L308" s="129" t="s">
        <v>89</v>
      </c>
      <c r="M308" s="364"/>
      <c r="N308" s="365"/>
      <c r="O308" s="365"/>
      <c r="P308" s="366"/>
    </row>
    <row r="309" spans="1:16" ht="25.5" x14ac:dyDescent="0.2">
      <c r="A309" s="145">
        <v>78</v>
      </c>
      <c r="B309" s="145" t="s">
        <v>87</v>
      </c>
      <c r="C309" s="154" t="s">
        <v>434</v>
      </c>
      <c r="D309" s="160">
        <v>39015</v>
      </c>
      <c r="E309" s="160">
        <v>39017</v>
      </c>
      <c r="F309" s="154"/>
      <c r="G309" s="129"/>
      <c r="H309" s="129"/>
      <c r="I309" s="129"/>
      <c r="J309" s="131">
        <v>211</v>
      </c>
      <c r="K309" s="129" t="s">
        <v>29</v>
      </c>
      <c r="L309" s="129" t="s">
        <v>89</v>
      </c>
      <c r="M309" s="364"/>
      <c r="N309" s="365"/>
      <c r="O309" s="365"/>
      <c r="P309" s="366"/>
    </row>
    <row r="310" spans="1:16" ht="25.5" x14ac:dyDescent="0.2">
      <c r="A310" s="145">
        <v>79</v>
      </c>
      <c r="B310" s="145" t="s">
        <v>87</v>
      </c>
      <c r="C310" s="154" t="s">
        <v>435</v>
      </c>
      <c r="D310" s="160">
        <v>39017</v>
      </c>
      <c r="E310" s="160">
        <v>39028</v>
      </c>
      <c r="F310" s="154"/>
      <c r="G310" s="129"/>
      <c r="H310" s="129"/>
      <c r="I310" s="129"/>
      <c r="J310" s="131">
        <v>247</v>
      </c>
      <c r="K310" s="129" t="s">
        <v>29</v>
      </c>
      <c r="L310" s="129" t="s">
        <v>89</v>
      </c>
      <c r="M310" s="364"/>
      <c r="N310" s="365"/>
      <c r="O310" s="365"/>
      <c r="P310" s="366"/>
    </row>
    <row r="311" spans="1:16" ht="25.5" x14ac:dyDescent="0.2">
      <c r="A311" s="145">
        <v>80</v>
      </c>
      <c r="B311" s="145" t="s">
        <v>87</v>
      </c>
      <c r="C311" s="154" t="s">
        <v>436</v>
      </c>
      <c r="D311" s="160">
        <v>39029</v>
      </c>
      <c r="E311" s="160">
        <v>39035</v>
      </c>
      <c r="F311" s="154"/>
      <c r="G311" s="129"/>
      <c r="H311" s="129"/>
      <c r="I311" s="129"/>
      <c r="J311" s="131">
        <v>246</v>
      </c>
      <c r="K311" s="129" t="s">
        <v>29</v>
      </c>
      <c r="L311" s="129" t="s">
        <v>89</v>
      </c>
      <c r="M311" s="372"/>
      <c r="N311" s="373"/>
      <c r="O311" s="373"/>
      <c r="P311" s="374"/>
    </row>
    <row r="312" spans="1:16" x14ac:dyDescent="0.2">
      <c r="A312" s="145">
        <v>81</v>
      </c>
      <c r="B312" s="145" t="s">
        <v>87</v>
      </c>
      <c r="C312" s="129" t="s">
        <v>437</v>
      </c>
      <c r="D312" s="152">
        <v>39035</v>
      </c>
      <c r="E312" s="152">
        <v>39037</v>
      </c>
      <c r="F312" s="161"/>
      <c r="G312" s="129">
        <v>5</v>
      </c>
      <c r="H312" s="129"/>
      <c r="I312" s="129"/>
      <c r="J312" s="131">
        <v>231</v>
      </c>
      <c r="K312" s="129" t="s">
        <v>29</v>
      </c>
      <c r="L312" s="129" t="s">
        <v>89</v>
      </c>
      <c r="M312" s="361" t="s">
        <v>438</v>
      </c>
      <c r="N312" s="362"/>
      <c r="O312" s="362"/>
      <c r="P312" s="363"/>
    </row>
    <row r="313" spans="1:16" x14ac:dyDescent="0.2">
      <c r="A313" s="145">
        <v>82</v>
      </c>
      <c r="B313" s="145" t="s">
        <v>87</v>
      </c>
      <c r="C313" s="129" t="s">
        <v>439</v>
      </c>
      <c r="D313" s="152">
        <v>39037</v>
      </c>
      <c r="E313" s="152">
        <v>39041</v>
      </c>
      <c r="F313" s="161"/>
      <c r="G313" s="129"/>
      <c r="H313" s="129"/>
      <c r="I313" s="129"/>
      <c r="J313" s="131">
        <v>203</v>
      </c>
      <c r="K313" s="129" t="s">
        <v>29</v>
      </c>
      <c r="L313" s="129" t="s">
        <v>89</v>
      </c>
      <c r="M313" s="364"/>
      <c r="N313" s="365"/>
      <c r="O313" s="365"/>
      <c r="P313" s="366"/>
    </row>
    <row r="314" spans="1:16" ht="25.5" x14ac:dyDescent="0.2">
      <c r="A314" s="145">
        <v>83</v>
      </c>
      <c r="B314" s="145" t="s">
        <v>87</v>
      </c>
      <c r="C314" s="154" t="s">
        <v>440</v>
      </c>
      <c r="D314" s="160">
        <v>39042</v>
      </c>
      <c r="E314" s="160">
        <v>39043</v>
      </c>
      <c r="F314" s="154"/>
      <c r="G314" s="129"/>
      <c r="H314" s="129"/>
      <c r="I314" s="129"/>
      <c r="J314" s="131">
        <v>206</v>
      </c>
      <c r="K314" s="129" t="s">
        <v>29</v>
      </c>
      <c r="L314" s="129" t="s">
        <v>89</v>
      </c>
      <c r="M314" s="364"/>
      <c r="N314" s="365"/>
      <c r="O314" s="365"/>
      <c r="P314" s="366"/>
    </row>
    <row r="315" spans="1:16" ht="25.5" x14ac:dyDescent="0.2">
      <c r="A315" s="145">
        <v>84</v>
      </c>
      <c r="B315" s="145" t="s">
        <v>87</v>
      </c>
      <c r="C315" s="154" t="s">
        <v>441</v>
      </c>
      <c r="D315" s="152">
        <v>39043</v>
      </c>
      <c r="E315" s="152">
        <v>39045</v>
      </c>
      <c r="F315" s="162"/>
      <c r="G315" s="129"/>
      <c r="H315" s="129"/>
      <c r="I315" s="129"/>
      <c r="J315" s="131">
        <v>191</v>
      </c>
      <c r="K315" s="129" t="s">
        <v>29</v>
      </c>
      <c r="L315" s="129" t="s">
        <v>89</v>
      </c>
      <c r="M315" s="364"/>
      <c r="N315" s="365"/>
      <c r="O315" s="365"/>
      <c r="P315" s="366"/>
    </row>
    <row r="316" spans="1:16" ht="25.5" x14ac:dyDescent="0.2">
      <c r="A316" s="145">
        <v>85</v>
      </c>
      <c r="B316" s="145" t="s">
        <v>87</v>
      </c>
      <c r="C316" s="154" t="s">
        <v>442</v>
      </c>
      <c r="D316" s="160">
        <v>39058</v>
      </c>
      <c r="E316" s="160">
        <v>39063</v>
      </c>
      <c r="F316" s="154"/>
      <c r="G316" s="129"/>
      <c r="H316" s="129"/>
      <c r="I316" s="129"/>
      <c r="J316" s="131">
        <v>189</v>
      </c>
      <c r="K316" s="129" t="s">
        <v>29</v>
      </c>
      <c r="L316" s="129" t="s">
        <v>89</v>
      </c>
      <c r="M316" s="364"/>
      <c r="N316" s="365"/>
      <c r="O316" s="365"/>
      <c r="P316" s="366"/>
    </row>
    <row r="317" spans="1:16" ht="25.5" x14ac:dyDescent="0.2">
      <c r="A317" s="145">
        <v>86</v>
      </c>
      <c r="B317" s="145" t="s">
        <v>87</v>
      </c>
      <c r="C317" s="154" t="s">
        <v>443</v>
      </c>
      <c r="D317" s="160">
        <v>39049</v>
      </c>
      <c r="E317" s="160">
        <v>39052</v>
      </c>
      <c r="F317" s="154"/>
      <c r="G317" s="129">
        <v>5</v>
      </c>
      <c r="H317" s="129"/>
      <c r="I317" s="129"/>
      <c r="J317" s="131">
        <v>205</v>
      </c>
      <c r="K317" s="129" t="s">
        <v>29</v>
      </c>
      <c r="L317" s="129" t="s">
        <v>89</v>
      </c>
      <c r="M317" s="364"/>
      <c r="N317" s="365"/>
      <c r="O317" s="365"/>
      <c r="P317" s="366"/>
    </row>
    <row r="318" spans="1:16" x14ac:dyDescent="0.2">
      <c r="A318" s="145">
        <v>87</v>
      </c>
      <c r="B318" s="145" t="s">
        <v>87</v>
      </c>
      <c r="C318" s="129" t="s">
        <v>444</v>
      </c>
      <c r="D318" s="147">
        <v>39052</v>
      </c>
      <c r="E318" s="147">
        <v>39056</v>
      </c>
      <c r="F318" s="161"/>
      <c r="G318" s="129"/>
      <c r="H318" s="129"/>
      <c r="I318" s="129"/>
      <c r="J318" s="131">
        <v>184</v>
      </c>
      <c r="K318" s="129" t="s">
        <v>29</v>
      </c>
      <c r="L318" s="129" t="s">
        <v>89</v>
      </c>
      <c r="M318" s="364"/>
      <c r="N318" s="365"/>
      <c r="O318" s="365"/>
      <c r="P318" s="366"/>
    </row>
    <row r="319" spans="1:16" x14ac:dyDescent="0.2">
      <c r="A319" s="145">
        <v>88</v>
      </c>
      <c r="B319" s="145" t="s">
        <v>87</v>
      </c>
      <c r="C319" s="129" t="s">
        <v>445</v>
      </c>
      <c r="D319" s="147">
        <v>39056</v>
      </c>
      <c r="E319" s="147">
        <v>39058</v>
      </c>
      <c r="F319" s="161"/>
      <c r="G319" s="129"/>
      <c r="H319" s="129"/>
      <c r="I319" s="129"/>
      <c r="J319" s="131">
        <v>224</v>
      </c>
      <c r="K319" s="129" t="s">
        <v>29</v>
      </c>
      <c r="L319" s="129" t="s">
        <v>89</v>
      </c>
      <c r="M319" s="364"/>
      <c r="N319" s="365"/>
      <c r="O319" s="365"/>
      <c r="P319" s="366"/>
    </row>
    <row r="320" spans="1:16" ht="25.5" x14ac:dyDescent="0.2">
      <c r="A320" s="145">
        <v>89</v>
      </c>
      <c r="B320" s="145" t="s">
        <v>87</v>
      </c>
      <c r="C320" s="154" t="s">
        <v>446</v>
      </c>
      <c r="D320" s="160">
        <v>38755</v>
      </c>
      <c r="E320" s="160">
        <v>39063</v>
      </c>
      <c r="F320" s="154"/>
      <c r="G320" s="129"/>
      <c r="H320" s="129"/>
      <c r="I320" s="129"/>
      <c r="J320" s="131">
        <v>175</v>
      </c>
      <c r="K320" s="129" t="s">
        <v>29</v>
      </c>
      <c r="L320" s="129" t="s">
        <v>89</v>
      </c>
      <c r="M320" s="364"/>
      <c r="N320" s="365"/>
      <c r="O320" s="365"/>
      <c r="P320" s="366"/>
    </row>
    <row r="321" spans="1:16" ht="25.5" x14ac:dyDescent="0.2">
      <c r="A321" s="145">
        <v>90</v>
      </c>
      <c r="B321" s="145" t="s">
        <v>87</v>
      </c>
      <c r="C321" s="154" t="s">
        <v>447</v>
      </c>
      <c r="D321" s="160">
        <v>39063</v>
      </c>
      <c r="E321" s="160">
        <v>39069</v>
      </c>
      <c r="F321" s="154"/>
      <c r="G321" s="129"/>
      <c r="H321" s="129"/>
      <c r="I321" s="129"/>
      <c r="J321" s="131">
        <v>186</v>
      </c>
      <c r="K321" s="129" t="s">
        <v>29</v>
      </c>
      <c r="L321" s="129" t="s">
        <v>89</v>
      </c>
      <c r="M321" s="372"/>
      <c r="N321" s="373"/>
      <c r="O321" s="373"/>
      <c r="P321" s="374"/>
    </row>
    <row r="322" spans="1:16" ht="25.5" x14ac:dyDescent="0.2">
      <c r="A322" s="145">
        <v>91</v>
      </c>
      <c r="B322" s="145" t="s">
        <v>87</v>
      </c>
      <c r="C322" s="154" t="s">
        <v>448</v>
      </c>
      <c r="D322" s="160">
        <v>39069</v>
      </c>
      <c r="E322" s="160">
        <v>39070</v>
      </c>
      <c r="F322" s="154"/>
      <c r="G322" s="129">
        <v>5</v>
      </c>
      <c r="H322" s="129"/>
      <c r="I322" s="129"/>
      <c r="J322" s="131">
        <v>242</v>
      </c>
      <c r="K322" s="129" t="s">
        <v>29</v>
      </c>
      <c r="L322" s="129"/>
      <c r="M322" s="361" t="s">
        <v>438</v>
      </c>
      <c r="N322" s="362"/>
      <c r="O322" s="362"/>
      <c r="P322" s="363"/>
    </row>
    <row r="323" spans="1:16" ht="25.5" x14ac:dyDescent="0.2">
      <c r="A323" s="145">
        <v>92</v>
      </c>
      <c r="B323" s="145" t="s">
        <v>87</v>
      </c>
      <c r="C323" s="154" t="s">
        <v>449</v>
      </c>
      <c r="D323" s="160">
        <v>39070</v>
      </c>
      <c r="E323" s="160">
        <v>39072</v>
      </c>
      <c r="F323" s="154"/>
      <c r="G323" s="129"/>
      <c r="H323" s="129"/>
      <c r="I323" s="129"/>
      <c r="J323" s="131">
        <v>232</v>
      </c>
      <c r="K323" s="129" t="s">
        <v>29</v>
      </c>
      <c r="L323" s="129"/>
      <c r="M323" s="364"/>
      <c r="N323" s="365"/>
      <c r="O323" s="365"/>
      <c r="P323" s="366"/>
    </row>
    <row r="324" spans="1:16" ht="25.5" x14ac:dyDescent="0.2">
      <c r="A324" s="145">
        <v>93</v>
      </c>
      <c r="B324" s="145" t="s">
        <v>87</v>
      </c>
      <c r="C324" s="154" t="s">
        <v>450</v>
      </c>
      <c r="D324" s="160">
        <v>39072</v>
      </c>
      <c r="E324" s="160">
        <v>39077</v>
      </c>
      <c r="F324" s="154"/>
      <c r="G324" s="129"/>
      <c r="H324" s="129"/>
      <c r="I324" s="129"/>
      <c r="J324" s="131">
        <v>205</v>
      </c>
      <c r="K324" s="129" t="s">
        <v>29</v>
      </c>
      <c r="L324" s="129"/>
      <c r="M324" s="364"/>
      <c r="N324" s="365"/>
      <c r="O324" s="365"/>
      <c r="P324" s="366"/>
    </row>
    <row r="325" spans="1:16" ht="25.5" x14ac:dyDescent="0.2">
      <c r="A325" s="145">
        <v>94</v>
      </c>
      <c r="B325" s="145" t="s">
        <v>87</v>
      </c>
      <c r="C325" s="154" t="s">
        <v>451</v>
      </c>
      <c r="D325" s="160">
        <v>39077</v>
      </c>
      <c r="E325" s="160">
        <v>39078</v>
      </c>
      <c r="F325" s="154"/>
      <c r="G325" s="129"/>
      <c r="H325" s="129"/>
      <c r="I325" s="129"/>
      <c r="J325" s="131">
        <v>182</v>
      </c>
      <c r="K325" s="129" t="s">
        <v>29</v>
      </c>
      <c r="L325" s="129"/>
      <c r="M325" s="364"/>
      <c r="N325" s="365"/>
      <c r="O325" s="365"/>
      <c r="P325" s="366"/>
    </row>
    <row r="326" spans="1:16" ht="25.5" x14ac:dyDescent="0.2">
      <c r="A326" s="145">
        <v>95</v>
      </c>
      <c r="B326" s="145" t="s">
        <v>87</v>
      </c>
      <c r="C326" s="154" t="s">
        <v>452</v>
      </c>
      <c r="D326" s="160">
        <v>39079</v>
      </c>
      <c r="E326" s="160">
        <v>39080</v>
      </c>
      <c r="F326" s="154"/>
      <c r="G326" s="129"/>
      <c r="H326" s="129"/>
      <c r="I326" s="129"/>
      <c r="J326" s="131">
        <v>206</v>
      </c>
      <c r="K326" s="129" t="s">
        <v>29</v>
      </c>
      <c r="L326" s="129"/>
      <c r="M326" s="372"/>
      <c r="N326" s="373"/>
      <c r="O326" s="373"/>
      <c r="P326" s="374"/>
    </row>
    <row r="327" spans="1:16" x14ac:dyDescent="0.2">
      <c r="A327" s="497"/>
      <c r="B327" s="497"/>
      <c r="C327" s="497"/>
    </row>
    <row r="328" spans="1:16" x14ac:dyDescent="0.2">
      <c r="A328" s="359" t="s">
        <v>105</v>
      </c>
      <c r="B328" s="359"/>
      <c r="C328" s="369" t="s">
        <v>106</v>
      </c>
      <c r="D328" s="370"/>
      <c r="E328" s="371"/>
      <c r="F328" s="359" t="s">
        <v>107</v>
      </c>
      <c r="G328" s="359"/>
      <c r="H328" s="359"/>
      <c r="I328" s="360"/>
      <c r="J328" s="360"/>
      <c r="K328" s="360"/>
      <c r="L328" s="360"/>
    </row>
    <row r="329" spans="1:16" x14ac:dyDescent="0.2">
      <c r="A329" s="359" t="s">
        <v>108</v>
      </c>
      <c r="B329" s="359"/>
      <c r="C329" s="360"/>
      <c r="D329" s="360"/>
      <c r="E329" s="360"/>
      <c r="F329" s="359" t="s">
        <v>108</v>
      </c>
      <c r="G329" s="359"/>
      <c r="H329" s="359"/>
      <c r="I329" s="360"/>
      <c r="J329" s="360"/>
      <c r="K329" s="360"/>
      <c r="L329" s="360"/>
    </row>
    <row r="330" spans="1:16" x14ac:dyDescent="0.2">
      <c r="A330" s="359" t="s">
        <v>109</v>
      </c>
      <c r="B330" s="359"/>
      <c r="C330" s="360"/>
      <c r="D330" s="360"/>
      <c r="E330" s="360"/>
      <c r="F330" s="359" t="s">
        <v>109</v>
      </c>
      <c r="G330" s="359"/>
      <c r="H330" s="359"/>
      <c r="I330" s="360"/>
      <c r="J330" s="360"/>
      <c r="K330" s="360"/>
      <c r="L330" s="360"/>
    </row>
    <row r="331" spans="1:16" x14ac:dyDescent="0.2">
      <c r="A331" s="359" t="s">
        <v>110</v>
      </c>
      <c r="B331" s="359"/>
      <c r="C331" s="360" t="s">
        <v>363</v>
      </c>
      <c r="D331" s="360"/>
      <c r="E331" s="360"/>
      <c r="F331" s="359" t="s">
        <v>110</v>
      </c>
      <c r="G331" s="359"/>
      <c r="H331" s="359"/>
      <c r="I331" s="360"/>
      <c r="J331" s="360"/>
      <c r="K331" s="360"/>
      <c r="L331" s="360"/>
    </row>
    <row r="332" spans="1:16" x14ac:dyDescent="0.2">
      <c r="A332" s="1" t="s">
        <v>111</v>
      </c>
    </row>
    <row r="334" spans="1:16" ht="29.25" customHeight="1" x14ac:dyDescent="0.2">
      <c r="A334" s="378"/>
      <c r="B334" s="378"/>
      <c r="C334" s="380" t="s">
        <v>66</v>
      </c>
      <c r="D334" s="380"/>
      <c r="E334" s="380"/>
      <c r="F334" s="380"/>
      <c r="G334" s="380"/>
      <c r="H334" s="380"/>
      <c r="I334" s="380"/>
      <c r="J334" s="380"/>
      <c r="K334" s="380"/>
      <c r="L334" s="380"/>
      <c r="M334" s="379" t="s">
        <v>67</v>
      </c>
      <c r="N334" s="379"/>
      <c r="O334" s="379"/>
      <c r="P334" s="379"/>
    </row>
    <row r="335" spans="1:16" ht="17.25" customHeight="1" x14ac:dyDescent="0.2">
      <c r="A335" s="378"/>
      <c r="B335" s="378"/>
      <c r="C335" s="380" t="s">
        <v>68</v>
      </c>
      <c r="D335" s="380"/>
      <c r="E335" s="380"/>
      <c r="F335" s="380"/>
      <c r="G335" s="380"/>
      <c r="H335" s="380"/>
      <c r="I335" s="380"/>
      <c r="J335" s="380"/>
      <c r="K335" s="380"/>
      <c r="L335" s="380"/>
      <c r="M335" s="379" t="s">
        <v>346</v>
      </c>
      <c r="N335" s="379"/>
      <c r="O335" s="379"/>
      <c r="P335" s="379"/>
    </row>
    <row r="336" spans="1:16" ht="13.5" customHeight="1" x14ac:dyDescent="0.2">
      <c r="A336" s="378"/>
      <c r="B336" s="378"/>
      <c r="C336" s="380" t="s">
        <v>70</v>
      </c>
      <c r="D336" s="380"/>
      <c r="E336" s="380"/>
      <c r="F336" s="380"/>
      <c r="G336" s="380"/>
      <c r="H336" s="380"/>
      <c r="I336" s="380"/>
      <c r="J336" s="380"/>
      <c r="K336" s="380"/>
      <c r="L336" s="380"/>
      <c r="M336" s="379" t="s">
        <v>71</v>
      </c>
      <c r="N336" s="379"/>
      <c r="O336" s="379"/>
      <c r="P336" s="379"/>
    </row>
    <row r="337" spans="1:16" ht="14.25" customHeight="1" x14ac:dyDescent="0.2">
      <c r="A337" s="378"/>
      <c r="B337" s="378"/>
      <c r="C337" s="380"/>
      <c r="D337" s="380"/>
      <c r="E337" s="380"/>
      <c r="F337" s="380"/>
      <c r="G337" s="380"/>
      <c r="H337" s="380"/>
      <c r="I337" s="380"/>
      <c r="J337" s="380"/>
      <c r="K337" s="380"/>
      <c r="L337" s="380"/>
      <c r="M337" s="379" t="s">
        <v>72</v>
      </c>
      <c r="N337" s="379"/>
      <c r="O337" s="379"/>
      <c r="P337" s="379"/>
    </row>
    <row r="338" spans="1:16" ht="9.75" customHeight="1" x14ac:dyDescent="0.2">
      <c r="A338" s="378"/>
      <c r="B338" s="378"/>
      <c r="C338" s="378"/>
      <c r="D338" s="378"/>
      <c r="E338" s="378"/>
      <c r="F338" s="378"/>
      <c r="G338" s="378"/>
      <c r="H338" s="378"/>
      <c r="I338" s="378"/>
      <c r="J338" s="378"/>
      <c r="K338" s="378"/>
      <c r="L338" s="378"/>
      <c r="M338" s="378"/>
      <c r="N338" s="378"/>
      <c r="O338" s="378"/>
      <c r="P338" s="378"/>
    </row>
    <row r="339" spans="1:16" ht="23.25" customHeight="1" x14ac:dyDescent="0.2">
      <c r="A339" s="376" t="s">
        <v>73</v>
      </c>
      <c r="B339" s="376"/>
      <c r="C339" s="376"/>
      <c r="D339" s="376" t="s">
        <v>74</v>
      </c>
      <c r="E339" s="376"/>
      <c r="F339" s="376"/>
      <c r="G339" s="376"/>
      <c r="H339" s="376"/>
      <c r="I339" s="376"/>
      <c r="J339" s="376"/>
      <c r="K339" s="376"/>
      <c r="L339" s="376"/>
      <c r="M339" s="375" t="s">
        <v>6</v>
      </c>
      <c r="N339" s="375"/>
      <c r="O339" s="375"/>
      <c r="P339" s="375" t="s">
        <v>11</v>
      </c>
    </row>
    <row r="340" spans="1:16" ht="16.5" customHeight="1" x14ac:dyDescent="0.2">
      <c r="A340" s="376" t="s">
        <v>75</v>
      </c>
      <c r="B340" s="376"/>
      <c r="C340" s="376"/>
      <c r="D340" s="376" t="s">
        <v>76</v>
      </c>
      <c r="E340" s="376"/>
      <c r="F340" s="376"/>
      <c r="G340" s="376"/>
      <c r="H340" s="376"/>
      <c r="I340" s="376"/>
      <c r="J340" s="376"/>
      <c r="K340" s="376"/>
      <c r="L340" s="376"/>
      <c r="M340" s="9" t="s">
        <v>8</v>
      </c>
      <c r="N340" s="9" t="s">
        <v>9</v>
      </c>
      <c r="O340" s="9" t="s">
        <v>10</v>
      </c>
      <c r="P340" s="375"/>
    </row>
    <row r="341" spans="1:16" ht="21.75" customHeight="1" x14ac:dyDescent="0.2">
      <c r="A341" s="376" t="s">
        <v>77</v>
      </c>
      <c r="B341" s="376"/>
      <c r="C341" s="376"/>
      <c r="D341" s="376" t="s">
        <v>78</v>
      </c>
      <c r="E341" s="376"/>
      <c r="F341" s="376"/>
      <c r="G341" s="376"/>
      <c r="H341" s="376"/>
      <c r="I341" s="376"/>
      <c r="J341" s="376"/>
      <c r="K341" s="376"/>
      <c r="L341" s="376"/>
      <c r="M341" s="9"/>
      <c r="N341" s="9"/>
      <c r="O341" s="9"/>
      <c r="P341" s="9"/>
    </row>
    <row r="342" spans="1:16" ht="28.5" customHeight="1" x14ac:dyDescent="0.2">
      <c r="A342" s="375" t="s">
        <v>34</v>
      </c>
      <c r="B342" s="376" t="s">
        <v>13</v>
      </c>
      <c r="C342" s="376" t="s">
        <v>14</v>
      </c>
      <c r="D342" s="491" t="s">
        <v>15</v>
      </c>
      <c r="E342" s="491"/>
      <c r="F342" s="375" t="s">
        <v>79</v>
      </c>
      <c r="G342" s="375"/>
      <c r="H342" s="375"/>
      <c r="I342" s="375"/>
      <c r="J342" s="375" t="s">
        <v>80</v>
      </c>
      <c r="K342" s="376" t="s">
        <v>18</v>
      </c>
      <c r="L342" s="375" t="s">
        <v>19</v>
      </c>
      <c r="M342" s="375" t="s">
        <v>20</v>
      </c>
      <c r="N342" s="375"/>
      <c r="O342" s="375"/>
      <c r="P342" s="375"/>
    </row>
    <row r="343" spans="1:16" ht="18.75" customHeight="1" x14ac:dyDescent="0.2">
      <c r="A343" s="375"/>
      <c r="B343" s="376"/>
      <c r="C343" s="376"/>
      <c r="D343" s="33" t="s">
        <v>81</v>
      </c>
      <c r="E343" s="33" t="s">
        <v>82</v>
      </c>
      <c r="F343" s="10" t="s">
        <v>83</v>
      </c>
      <c r="G343" s="10" t="s">
        <v>84</v>
      </c>
      <c r="H343" s="10" t="s">
        <v>85</v>
      </c>
      <c r="I343" s="10" t="s">
        <v>86</v>
      </c>
      <c r="J343" s="375"/>
      <c r="K343" s="376"/>
      <c r="L343" s="375"/>
      <c r="M343" s="375"/>
      <c r="N343" s="375"/>
      <c r="O343" s="375"/>
      <c r="P343" s="375"/>
    </row>
    <row r="344" spans="1:16" x14ac:dyDescent="0.2">
      <c r="A344" s="145">
        <v>1</v>
      </c>
      <c r="B344" s="145" t="s">
        <v>87</v>
      </c>
      <c r="C344" s="163" t="s">
        <v>564</v>
      </c>
      <c r="D344" s="147">
        <v>39084</v>
      </c>
      <c r="E344" s="164">
        <v>39086</v>
      </c>
      <c r="F344" s="129"/>
      <c r="G344" s="129">
        <v>5</v>
      </c>
      <c r="H344" s="129"/>
      <c r="I344" s="129"/>
      <c r="J344" s="165">
        <v>245</v>
      </c>
      <c r="K344" s="129" t="s">
        <v>29</v>
      </c>
      <c r="L344" s="129" t="s">
        <v>89</v>
      </c>
      <c r="M344" s="361" t="s">
        <v>565</v>
      </c>
      <c r="N344" s="362"/>
      <c r="O344" s="362"/>
      <c r="P344" s="363"/>
    </row>
    <row r="345" spans="1:16" x14ac:dyDescent="0.2">
      <c r="A345" s="145">
        <v>2</v>
      </c>
      <c r="B345" s="145" t="s">
        <v>87</v>
      </c>
      <c r="C345" s="163" t="s">
        <v>566</v>
      </c>
      <c r="D345" s="147">
        <v>39086</v>
      </c>
      <c r="E345" s="164">
        <v>39091</v>
      </c>
      <c r="F345" s="129"/>
      <c r="G345" s="129"/>
      <c r="H345" s="129"/>
      <c r="I345" s="129"/>
      <c r="J345" s="165">
        <v>196</v>
      </c>
      <c r="K345" s="129" t="s">
        <v>29</v>
      </c>
      <c r="L345" s="129" t="s">
        <v>89</v>
      </c>
      <c r="M345" s="364"/>
      <c r="N345" s="365"/>
      <c r="O345" s="365"/>
      <c r="P345" s="366"/>
    </row>
    <row r="346" spans="1:16" x14ac:dyDescent="0.2">
      <c r="A346" s="145">
        <v>3</v>
      </c>
      <c r="B346" s="145" t="s">
        <v>87</v>
      </c>
      <c r="C346" s="163" t="s">
        <v>567</v>
      </c>
      <c r="D346" s="147">
        <v>39091</v>
      </c>
      <c r="E346" s="164">
        <v>39094</v>
      </c>
      <c r="F346" s="129"/>
      <c r="G346" s="129"/>
      <c r="H346" s="129"/>
      <c r="I346" s="129"/>
      <c r="J346" s="165">
        <v>249</v>
      </c>
      <c r="K346" s="129" t="s">
        <v>29</v>
      </c>
      <c r="L346" s="129" t="s">
        <v>89</v>
      </c>
      <c r="M346" s="364"/>
      <c r="N346" s="365"/>
      <c r="O346" s="365"/>
      <c r="P346" s="366"/>
    </row>
    <row r="347" spans="1:16" x14ac:dyDescent="0.2">
      <c r="A347" s="145">
        <v>4</v>
      </c>
      <c r="B347" s="145" t="s">
        <v>87</v>
      </c>
      <c r="C347" s="163" t="s">
        <v>568</v>
      </c>
      <c r="D347" s="147">
        <v>39094</v>
      </c>
      <c r="E347" s="164">
        <v>39099</v>
      </c>
      <c r="F347" s="129"/>
      <c r="G347" s="129"/>
      <c r="H347" s="129"/>
      <c r="I347" s="129"/>
      <c r="J347" s="165">
        <v>231</v>
      </c>
      <c r="K347" s="129" t="s">
        <v>29</v>
      </c>
      <c r="L347" s="129" t="s">
        <v>89</v>
      </c>
      <c r="M347" s="364"/>
      <c r="N347" s="365"/>
      <c r="O347" s="365"/>
      <c r="P347" s="366"/>
    </row>
    <row r="348" spans="1:16" x14ac:dyDescent="0.2">
      <c r="A348" s="145">
        <v>5</v>
      </c>
      <c r="B348" s="145" t="s">
        <v>87</v>
      </c>
      <c r="C348" s="163" t="s">
        <v>569</v>
      </c>
      <c r="D348" s="147">
        <v>39099</v>
      </c>
      <c r="E348" s="164">
        <v>39100</v>
      </c>
      <c r="F348" s="129"/>
      <c r="G348" s="129"/>
      <c r="H348" s="129"/>
      <c r="I348" s="129"/>
      <c r="J348" s="165">
        <v>144</v>
      </c>
      <c r="K348" s="129" t="s">
        <v>29</v>
      </c>
      <c r="L348" s="129" t="s">
        <v>89</v>
      </c>
      <c r="M348" s="364"/>
      <c r="N348" s="365"/>
      <c r="O348" s="365"/>
      <c r="P348" s="366"/>
    </row>
    <row r="349" spans="1:16" x14ac:dyDescent="0.2">
      <c r="A349" s="145">
        <v>6</v>
      </c>
      <c r="B349" s="145" t="s">
        <v>87</v>
      </c>
      <c r="C349" s="163" t="s">
        <v>570</v>
      </c>
      <c r="D349" s="147">
        <v>39100</v>
      </c>
      <c r="E349" s="164">
        <v>40931</v>
      </c>
      <c r="F349" s="129"/>
      <c r="G349" s="129">
        <v>5</v>
      </c>
      <c r="H349" s="129"/>
      <c r="I349" s="129"/>
      <c r="J349" s="165">
        <v>230</v>
      </c>
      <c r="K349" s="129" t="s">
        <v>29</v>
      </c>
      <c r="L349" s="129" t="s">
        <v>89</v>
      </c>
      <c r="M349" s="364"/>
      <c r="N349" s="365"/>
      <c r="O349" s="365"/>
      <c r="P349" s="366"/>
    </row>
    <row r="350" spans="1:16" x14ac:dyDescent="0.2">
      <c r="A350" s="145">
        <v>7</v>
      </c>
      <c r="B350" s="145" t="s">
        <v>87</v>
      </c>
      <c r="C350" s="163" t="s">
        <v>571</v>
      </c>
      <c r="D350" s="147">
        <v>39105</v>
      </c>
      <c r="E350" s="164">
        <v>39107</v>
      </c>
      <c r="F350" s="129"/>
      <c r="G350" s="129"/>
      <c r="H350" s="129"/>
      <c r="I350" s="129"/>
      <c r="J350" s="165">
        <v>231</v>
      </c>
      <c r="K350" s="129" t="s">
        <v>29</v>
      </c>
      <c r="L350" s="129" t="s">
        <v>89</v>
      </c>
      <c r="M350" s="364"/>
      <c r="N350" s="365"/>
      <c r="O350" s="365"/>
      <c r="P350" s="366"/>
    </row>
    <row r="351" spans="1:16" x14ac:dyDescent="0.2">
      <c r="A351" s="145">
        <v>8</v>
      </c>
      <c r="B351" s="145" t="s">
        <v>87</v>
      </c>
      <c r="C351" s="163" t="s">
        <v>572</v>
      </c>
      <c r="D351" s="147">
        <v>39107</v>
      </c>
      <c r="E351" s="164">
        <v>39111</v>
      </c>
      <c r="F351" s="129"/>
      <c r="G351" s="129"/>
      <c r="H351" s="129"/>
      <c r="I351" s="129"/>
      <c r="J351" s="165">
        <v>246</v>
      </c>
      <c r="K351" s="129" t="s">
        <v>29</v>
      </c>
      <c r="L351" s="129" t="s">
        <v>89</v>
      </c>
      <c r="M351" s="364"/>
      <c r="N351" s="365"/>
      <c r="O351" s="365"/>
      <c r="P351" s="366"/>
    </row>
    <row r="352" spans="1:16" x14ac:dyDescent="0.2">
      <c r="A352" s="145">
        <v>9</v>
      </c>
      <c r="B352" s="145" t="s">
        <v>87</v>
      </c>
      <c r="C352" s="163" t="s">
        <v>573</v>
      </c>
      <c r="D352" s="147">
        <v>39111</v>
      </c>
      <c r="E352" s="164">
        <v>39114</v>
      </c>
      <c r="F352" s="129"/>
      <c r="G352" s="129"/>
      <c r="H352" s="129"/>
      <c r="I352" s="129"/>
      <c r="J352" s="165">
        <v>250</v>
      </c>
      <c r="K352" s="129" t="s">
        <v>29</v>
      </c>
      <c r="L352" s="129" t="s">
        <v>89</v>
      </c>
      <c r="M352" s="364"/>
      <c r="N352" s="365"/>
      <c r="O352" s="365"/>
      <c r="P352" s="366"/>
    </row>
    <row r="353" spans="1:16" x14ac:dyDescent="0.2">
      <c r="A353" s="145">
        <v>10</v>
      </c>
      <c r="B353" s="145" t="s">
        <v>87</v>
      </c>
      <c r="C353" s="163" t="s">
        <v>574</v>
      </c>
      <c r="D353" s="147">
        <v>39114</v>
      </c>
      <c r="E353" s="164">
        <v>39115</v>
      </c>
      <c r="F353" s="129"/>
      <c r="G353" s="129"/>
      <c r="H353" s="129"/>
      <c r="I353" s="129"/>
      <c r="J353" s="165">
        <v>238</v>
      </c>
      <c r="K353" s="129" t="s">
        <v>29</v>
      </c>
      <c r="L353" s="129" t="s">
        <v>89</v>
      </c>
      <c r="M353" s="364"/>
      <c r="N353" s="365"/>
      <c r="O353" s="365"/>
      <c r="P353" s="366"/>
    </row>
    <row r="354" spans="1:16" x14ac:dyDescent="0.2">
      <c r="A354" s="145">
        <v>11</v>
      </c>
      <c r="B354" s="145" t="s">
        <v>87</v>
      </c>
      <c r="C354" s="163" t="s">
        <v>575</v>
      </c>
      <c r="D354" s="158">
        <v>39115</v>
      </c>
      <c r="E354" s="166">
        <v>39119</v>
      </c>
      <c r="F354" s="145"/>
      <c r="G354" s="167">
        <v>5</v>
      </c>
      <c r="H354" s="145"/>
      <c r="I354" s="145"/>
      <c r="J354" s="167">
        <v>247</v>
      </c>
      <c r="K354" s="163" t="s">
        <v>29</v>
      </c>
      <c r="L354" s="163" t="s">
        <v>89</v>
      </c>
      <c r="M354" s="364"/>
      <c r="N354" s="365"/>
      <c r="O354" s="365"/>
      <c r="P354" s="366"/>
    </row>
    <row r="355" spans="1:16" x14ac:dyDescent="0.2">
      <c r="A355" s="145">
        <v>12</v>
      </c>
      <c r="B355" s="145" t="s">
        <v>87</v>
      </c>
      <c r="C355" s="163" t="s">
        <v>576</v>
      </c>
      <c r="D355" s="158">
        <v>39119</v>
      </c>
      <c r="E355" s="166">
        <v>39121</v>
      </c>
      <c r="F355" s="145"/>
      <c r="G355" s="145"/>
      <c r="H355" s="145"/>
      <c r="I355" s="145"/>
      <c r="J355" s="167">
        <v>256</v>
      </c>
      <c r="K355" s="163" t="s">
        <v>29</v>
      </c>
      <c r="L355" s="163" t="s">
        <v>89</v>
      </c>
      <c r="M355" s="364"/>
      <c r="N355" s="365"/>
      <c r="O355" s="365"/>
      <c r="P355" s="366"/>
    </row>
    <row r="356" spans="1:16" x14ac:dyDescent="0.2">
      <c r="A356" s="145">
        <v>13</v>
      </c>
      <c r="B356" s="145" t="s">
        <v>87</v>
      </c>
      <c r="C356" s="163" t="s">
        <v>577</v>
      </c>
      <c r="D356" s="158">
        <v>39121</v>
      </c>
      <c r="E356" s="166">
        <v>39125</v>
      </c>
      <c r="F356" s="145"/>
      <c r="G356" s="145"/>
      <c r="H356" s="145"/>
      <c r="I356" s="145"/>
      <c r="J356" s="167">
        <v>237</v>
      </c>
      <c r="K356" s="163" t="s">
        <v>29</v>
      </c>
      <c r="L356" s="163" t="s">
        <v>89</v>
      </c>
      <c r="M356" s="364"/>
      <c r="N356" s="365"/>
      <c r="O356" s="365"/>
      <c r="P356" s="366"/>
    </row>
    <row r="357" spans="1:16" x14ac:dyDescent="0.2">
      <c r="A357" s="145">
        <v>14</v>
      </c>
      <c r="B357" s="145" t="s">
        <v>87</v>
      </c>
      <c r="C357" s="163" t="s">
        <v>578</v>
      </c>
      <c r="D357" s="158">
        <v>39125</v>
      </c>
      <c r="E357" s="166">
        <v>39127</v>
      </c>
      <c r="F357" s="145"/>
      <c r="G357" s="145"/>
      <c r="H357" s="145"/>
      <c r="I357" s="145"/>
      <c r="J357" s="167">
        <v>258</v>
      </c>
      <c r="K357" s="163" t="s">
        <v>29</v>
      </c>
      <c r="L357" s="163" t="s">
        <v>89</v>
      </c>
      <c r="M357" s="364"/>
      <c r="N357" s="365"/>
      <c r="O357" s="365"/>
      <c r="P357" s="366"/>
    </row>
    <row r="358" spans="1:16" x14ac:dyDescent="0.2">
      <c r="A358" s="145">
        <v>15</v>
      </c>
      <c r="B358" s="145" t="s">
        <v>87</v>
      </c>
      <c r="C358" s="163" t="s">
        <v>579</v>
      </c>
      <c r="D358" s="158">
        <v>39127</v>
      </c>
      <c r="E358" s="166">
        <v>39129</v>
      </c>
      <c r="F358" s="149"/>
      <c r="G358" s="145"/>
      <c r="H358" s="145"/>
      <c r="I358" s="145"/>
      <c r="J358" s="167">
        <v>261</v>
      </c>
      <c r="K358" s="163" t="s">
        <v>29</v>
      </c>
      <c r="L358" s="163" t="s">
        <v>89</v>
      </c>
      <c r="M358" s="372"/>
      <c r="N358" s="373"/>
      <c r="O358" s="373"/>
      <c r="P358" s="374"/>
    </row>
    <row r="359" spans="1:16" ht="14.1" customHeight="1" x14ac:dyDescent="0.2">
      <c r="A359" s="145">
        <v>16</v>
      </c>
      <c r="B359" s="145" t="s">
        <v>87</v>
      </c>
      <c r="C359" s="163" t="s">
        <v>583</v>
      </c>
      <c r="D359" s="147">
        <v>39129</v>
      </c>
      <c r="E359" s="164">
        <v>39132</v>
      </c>
      <c r="F359" s="129"/>
      <c r="G359" s="129">
        <v>5</v>
      </c>
      <c r="H359" s="129"/>
      <c r="I359" s="129"/>
      <c r="J359" s="165">
        <v>259</v>
      </c>
      <c r="K359" s="129" t="s">
        <v>29</v>
      </c>
      <c r="L359" s="129" t="s">
        <v>89</v>
      </c>
      <c r="M359" s="361" t="s">
        <v>584</v>
      </c>
      <c r="N359" s="362"/>
      <c r="O359" s="362"/>
      <c r="P359" s="363"/>
    </row>
    <row r="360" spans="1:16" ht="14.1" customHeight="1" x14ac:dyDescent="0.2">
      <c r="A360" s="145">
        <v>17</v>
      </c>
      <c r="B360" s="145" t="s">
        <v>87</v>
      </c>
      <c r="C360" s="163" t="s">
        <v>585</v>
      </c>
      <c r="D360" s="147">
        <v>39132</v>
      </c>
      <c r="E360" s="164">
        <v>39134</v>
      </c>
      <c r="F360" s="129"/>
      <c r="G360" s="129"/>
      <c r="H360" s="129"/>
      <c r="I360" s="129"/>
      <c r="J360" s="165">
        <v>258</v>
      </c>
      <c r="K360" s="129" t="s">
        <v>29</v>
      </c>
      <c r="L360" s="129" t="s">
        <v>89</v>
      </c>
      <c r="M360" s="364"/>
      <c r="N360" s="365"/>
      <c r="O360" s="365"/>
      <c r="P360" s="366"/>
    </row>
    <row r="361" spans="1:16" ht="13.5" customHeight="1" x14ac:dyDescent="0.2">
      <c r="A361" s="145">
        <v>18</v>
      </c>
      <c r="B361" s="145" t="s">
        <v>87</v>
      </c>
      <c r="C361" s="163" t="s">
        <v>586</v>
      </c>
      <c r="D361" s="147">
        <v>39134</v>
      </c>
      <c r="E361" s="164">
        <v>39136</v>
      </c>
      <c r="F361" s="129"/>
      <c r="G361" s="129"/>
      <c r="H361" s="129"/>
      <c r="I361" s="129"/>
      <c r="J361" s="165">
        <v>223</v>
      </c>
      <c r="K361" s="129" t="s">
        <v>29</v>
      </c>
      <c r="L361" s="129" t="s">
        <v>89</v>
      </c>
      <c r="M361" s="364"/>
      <c r="N361" s="365"/>
      <c r="O361" s="365"/>
      <c r="P361" s="366"/>
    </row>
    <row r="362" spans="1:16" ht="14.1" customHeight="1" x14ac:dyDescent="0.2">
      <c r="A362" s="145">
        <v>19</v>
      </c>
      <c r="B362" s="145" t="s">
        <v>87</v>
      </c>
      <c r="C362" s="163" t="s">
        <v>587</v>
      </c>
      <c r="D362" s="147">
        <v>39136</v>
      </c>
      <c r="E362" s="164">
        <v>39139</v>
      </c>
      <c r="F362" s="129"/>
      <c r="G362" s="129"/>
      <c r="H362" s="129"/>
      <c r="I362" s="129"/>
      <c r="J362" s="165">
        <v>269</v>
      </c>
      <c r="K362" s="129" t="s">
        <v>29</v>
      </c>
      <c r="L362" s="129" t="s">
        <v>89</v>
      </c>
      <c r="M362" s="364"/>
      <c r="N362" s="365"/>
      <c r="O362" s="365"/>
      <c r="P362" s="366"/>
    </row>
    <row r="363" spans="1:16" x14ac:dyDescent="0.2">
      <c r="A363" s="145">
        <v>20</v>
      </c>
      <c r="B363" s="145" t="s">
        <v>87</v>
      </c>
      <c r="C363" s="163" t="s">
        <v>588</v>
      </c>
      <c r="D363" s="147">
        <v>39139</v>
      </c>
      <c r="E363" s="164">
        <v>39141</v>
      </c>
      <c r="F363" s="129"/>
      <c r="G363" s="129"/>
      <c r="H363" s="129"/>
      <c r="I363" s="129"/>
      <c r="J363" s="165">
        <v>258</v>
      </c>
      <c r="K363" s="129" t="s">
        <v>29</v>
      </c>
      <c r="L363" s="129" t="s">
        <v>89</v>
      </c>
      <c r="M363" s="364"/>
      <c r="N363" s="365"/>
      <c r="O363" s="365"/>
      <c r="P363" s="366"/>
    </row>
    <row r="364" spans="1:16" ht="14.1" customHeight="1" x14ac:dyDescent="0.2">
      <c r="A364" s="145">
        <v>21</v>
      </c>
      <c r="B364" s="145" t="s">
        <v>87</v>
      </c>
      <c r="C364" s="103" t="s">
        <v>589</v>
      </c>
      <c r="D364" s="147">
        <v>39141</v>
      </c>
      <c r="E364" s="164">
        <v>39144</v>
      </c>
      <c r="F364" s="129"/>
      <c r="G364" s="129">
        <v>5</v>
      </c>
      <c r="H364" s="129"/>
      <c r="I364" s="129"/>
      <c r="J364" s="165">
        <v>256</v>
      </c>
      <c r="K364" s="129" t="s">
        <v>29</v>
      </c>
      <c r="L364" s="129" t="s">
        <v>89</v>
      </c>
      <c r="M364" s="364"/>
      <c r="N364" s="365"/>
      <c r="O364" s="365"/>
      <c r="P364" s="366"/>
    </row>
    <row r="365" spans="1:16" ht="14.1" customHeight="1" x14ac:dyDescent="0.2">
      <c r="A365" s="145">
        <v>22</v>
      </c>
      <c r="B365" s="145" t="s">
        <v>87</v>
      </c>
      <c r="C365" s="163" t="s">
        <v>590</v>
      </c>
      <c r="D365" s="147">
        <v>39143</v>
      </c>
      <c r="E365" s="164">
        <v>39147</v>
      </c>
      <c r="F365" s="129"/>
      <c r="G365" s="129"/>
      <c r="H365" s="129"/>
      <c r="I365" s="129"/>
      <c r="J365" s="165">
        <v>256</v>
      </c>
      <c r="K365" s="129" t="s">
        <v>29</v>
      </c>
      <c r="L365" s="129" t="s">
        <v>89</v>
      </c>
      <c r="M365" s="372"/>
      <c r="N365" s="373"/>
      <c r="O365" s="373"/>
      <c r="P365" s="374"/>
    </row>
    <row r="366" spans="1:16" ht="14.1" customHeight="1" x14ac:dyDescent="0.2">
      <c r="A366" s="145">
        <v>23</v>
      </c>
      <c r="B366" s="145" t="s">
        <v>87</v>
      </c>
      <c r="C366" s="163" t="s">
        <v>591</v>
      </c>
      <c r="D366" s="147">
        <v>39147</v>
      </c>
      <c r="E366" s="164">
        <v>39149</v>
      </c>
      <c r="F366" s="129"/>
      <c r="G366" s="129"/>
      <c r="H366" s="129"/>
      <c r="I366" s="129"/>
      <c r="J366" s="165">
        <v>261</v>
      </c>
      <c r="K366" s="129" t="s">
        <v>29</v>
      </c>
      <c r="L366" s="129" t="s">
        <v>89</v>
      </c>
      <c r="M366" s="361" t="s">
        <v>592</v>
      </c>
      <c r="N366" s="362"/>
      <c r="O366" s="362"/>
      <c r="P366" s="363"/>
    </row>
    <row r="367" spans="1:16" ht="14.1" customHeight="1" x14ac:dyDescent="0.2">
      <c r="A367" s="145">
        <v>24</v>
      </c>
      <c r="B367" s="145" t="s">
        <v>87</v>
      </c>
      <c r="C367" s="163" t="s">
        <v>593</v>
      </c>
      <c r="D367" s="147">
        <v>39149</v>
      </c>
      <c r="E367" s="164">
        <v>39153</v>
      </c>
      <c r="F367" s="129"/>
      <c r="G367" s="129"/>
      <c r="H367" s="129"/>
      <c r="I367" s="129"/>
      <c r="J367" s="165">
        <v>257</v>
      </c>
      <c r="K367" s="129" t="s">
        <v>29</v>
      </c>
      <c r="L367" s="129" t="s">
        <v>89</v>
      </c>
      <c r="M367" s="364"/>
      <c r="N367" s="365"/>
      <c r="O367" s="365"/>
      <c r="P367" s="366"/>
    </row>
    <row r="368" spans="1:16" ht="14.1" customHeight="1" x14ac:dyDescent="0.2">
      <c r="A368" s="145">
        <v>25</v>
      </c>
      <c r="B368" s="145" t="s">
        <v>87</v>
      </c>
      <c r="C368" s="163" t="s">
        <v>594</v>
      </c>
      <c r="D368" s="147">
        <v>39153</v>
      </c>
      <c r="E368" s="164">
        <v>39155</v>
      </c>
      <c r="F368" s="129"/>
      <c r="G368" s="129"/>
      <c r="H368" s="129"/>
      <c r="I368" s="129"/>
      <c r="J368" s="165">
        <v>261</v>
      </c>
      <c r="K368" s="129" t="s">
        <v>29</v>
      </c>
      <c r="L368" s="129" t="s">
        <v>89</v>
      </c>
      <c r="M368" s="364"/>
      <c r="N368" s="365"/>
      <c r="O368" s="365"/>
      <c r="P368" s="366"/>
    </row>
    <row r="369" spans="1:16" ht="14.1" customHeight="1" x14ac:dyDescent="0.2">
      <c r="A369" s="145">
        <v>26</v>
      </c>
      <c r="B369" s="145" t="s">
        <v>87</v>
      </c>
      <c r="C369" s="163" t="s">
        <v>595</v>
      </c>
      <c r="D369" s="158">
        <v>39155</v>
      </c>
      <c r="E369" s="166">
        <v>39157</v>
      </c>
      <c r="F369" s="145"/>
      <c r="G369" s="167">
        <v>5</v>
      </c>
      <c r="H369" s="145"/>
      <c r="I369" s="145"/>
      <c r="J369" s="167">
        <v>258</v>
      </c>
      <c r="K369" s="163" t="s">
        <v>29</v>
      </c>
      <c r="L369" s="163" t="s">
        <v>89</v>
      </c>
      <c r="M369" s="364"/>
      <c r="N369" s="365"/>
      <c r="O369" s="365"/>
      <c r="P369" s="366"/>
    </row>
    <row r="370" spans="1:16" ht="14.1" customHeight="1" x14ac:dyDescent="0.2">
      <c r="A370" s="145">
        <v>27</v>
      </c>
      <c r="B370" s="145" t="s">
        <v>87</v>
      </c>
      <c r="C370" s="163" t="s">
        <v>596</v>
      </c>
      <c r="D370" s="158">
        <v>39157</v>
      </c>
      <c r="E370" s="166">
        <v>39162</v>
      </c>
      <c r="F370" s="145"/>
      <c r="G370" s="145"/>
      <c r="H370" s="145"/>
      <c r="I370" s="145"/>
      <c r="J370" s="167">
        <v>199</v>
      </c>
      <c r="K370" s="163" t="s">
        <v>29</v>
      </c>
      <c r="L370" s="163" t="s">
        <v>89</v>
      </c>
      <c r="M370" s="364"/>
      <c r="N370" s="365"/>
      <c r="O370" s="365"/>
      <c r="P370" s="366"/>
    </row>
    <row r="371" spans="1:16" ht="14.1" customHeight="1" x14ac:dyDescent="0.2">
      <c r="A371" s="145">
        <v>28</v>
      </c>
      <c r="B371" s="145" t="s">
        <v>87</v>
      </c>
      <c r="C371" s="163" t="s">
        <v>597</v>
      </c>
      <c r="D371" s="158">
        <v>39162</v>
      </c>
      <c r="E371" s="166">
        <v>39164</v>
      </c>
      <c r="F371" s="145"/>
      <c r="G371" s="145"/>
      <c r="H371" s="145"/>
      <c r="I371" s="145"/>
      <c r="J371" s="167">
        <v>254</v>
      </c>
      <c r="K371" s="163" t="s">
        <v>29</v>
      </c>
      <c r="L371" s="163" t="s">
        <v>89</v>
      </c>
      <c r="M371" s="364"/>
      <c r="N371" s="365"/>
      <c r="O371" s="365"/>
      <c r="P371" s="366"/>
    </row>
    <row r="372" spans="1:16" ht="14.1" customHeight="1" x14ac:dyDescent="0.2">
      <c r="A372" s="145">
        <v>29</v>
      </c>
      <c r="B372" s="145" t="s">
        <v>87</v>
      </c>
      <c r="C372" s="163" t="s">
        <v>598</v>
      </c>
      <c r="D372" s="158">
        <v>39162</v>
      </c>
      <c r="E372" s="166">
        <v>39169</v>
      </c>
      <c r="F372" s="145"/>
      <c r="G372" s="145"/>
      <c r="H372" s="145"/>
      <c r="I372" s="145"/>
      <c r="J372" s="167">
        <v>270</v>
      </c>
      <c r="K372" s="163" t="s">
        <v>29</v>
      </c>
      <c r="L372" s="163" t="s">
        <v>89</v>
      </c>
      <c r="M372" s="364"/>
      <c r="N372" s="365"/>
      <c r="O372" s="365"/>
      <c r="P372" s="366"/>
    </row>
    <row r="373" spans="1:16" ht="14.1" customHeight="1" x14ac:dyDescent="0.2">
      <c r="A373" s="145">
        <v>30</v>
      </c>
      <c r="B373" s="145" t="s">
        <v>87</v>
      </c>
      <c r="C373" s="163" t="s">
        <v>599</v>
      </c>
      <c r="D373" s="158">
        <v>39167</v>
      </c>
      <c r="E373" s="166">
        <v>39181</v>
      </c>
      <c r="F373" s="149"/>
      <c r="G373" s="145"/>
      <c r="H373" s="145"/>
      <c r="I373" s="145"/>
      <c r="J373" s="167">
        <v>245</v>
      </c>
      <c r="K373" s="163" t="s">
        <v>29</v>
      </c>
      <c r="L373" s="163" t="s">
        <v>89</v>
      </c>
      <c r="M373" s="372"/>
      <c r="N373" s="373"/>
      <c r="O373" s="373"/>
      <c r="P373" s="374"/>
    </row>
    <row r="374" spans="1:16" ht="14.1" customHeight="1" x14ac:dyDescent="0.2">
      <c r="A374" s="145">
        <v>31</v>
      </c>
      <c r="B374" s="145" t="s">
        <v>87</v>
      </c>
      <c r="C374" s="163" t="s">
        <v>600</v>
      </c>
      <c r="D374" s="147">
        <v>39181</v>
      </c>
      <c r="E374" s="164">
        <v>39183</v>
      </c>
      <c r="F374" s="129"/>
      <c r="G374" s="129">
        <v>5</v>
      </c>
      <c r="H374" s="129"/>
      <c r="I374" s="129"/>
      <c r="J374" s="165">
        <v>215</v>
      </c>
      <c r="K374" s="129" t="s">
        <v>29</v>
      </c>
      <c r="L374" s="129" t="s">
        <v>89</v>
      </c>
      <c r="M374" s="361" t="s">
        <v>592</v>
      </c>
      <c r="N374" s="362"/>
      <c r="O374" s="362"/>
      <c r="P374" s="363"/>
    </row>
    <row r="375" spans="1:16" ht="14.1" customHeight="1" x14ac:dyDescent="0.2">
      <c r="A375" s="145">
        <v>32</v>
      </c>
      <c r="B375" s="145" t="s">
        <v>87</v>
      </c>
      <c r="C375" s="163" t="s">
        <v>601</v>
      </c>
      <c r="D375" s="147">
        <v>39183</v>
      </c>
      <c r="E375" s="164">
        <v>39188</v>
      </c>
      <c r="F375" s="129"/>
      <c r="G375" s="129"/>
      <c r="H375" s="129"/>
      <c r="I375" s="129"/>
      <c r="J375" s="165">
        <v>221</v>
      </c>
      <c r="K375" s="129" t="s">
        <v>29</v>
      </c>
      <c r="L375" s="129" t="s">
        <v>89</v>
      </c>
      <c r="M375" s="364"/>
      <c r="N375" s="365"/>
      <c r="O375" s="365"/>
      <c r="P375" s="366"/>
    </row>
    <row r="376" spans="1:16" ht="13.5" customHeight="1" x14ac:dyDescent="0.2">
      <c r="A376" s="145">
        <v>33</v>
      </c>
      <c r="B376" s="145" t="s">
        <v>87</v>
      </c>
      <c r="C376" s="163" t="s">
        <v>602</v>
      </c>
      <c r="D376" s="147">
        <v>39188</v>
      </c>
      <c r="E376" s="164">
        <v>39191</v>
      </c>
      <c r="F376" s="129"/>
      <c r="G376" s="129"/>
      <c r="H376" s="129"/>
      <c r="I376" s="129"/>
      <c r="J376" s="165">
        <v>242</v>
      </c>
      <c r="K376" s="129" t="s">
        <v>29</v>
      </c>
      <c r="L376" s="129" t="s">
        <v>89</v>
      </c>
      <c r="M376" s="364"/>
      <c r="N376" s="365"/>
      <c r="O376" s="365"/>
      <c r="P376" s="366"/>
    </row>
    <row r="377" spans="1:16" ht="14.1" customHeight="1" x14ac:dyDescent="0.2">
      <c r="A377" s="145">
        <v>34</v>
      </c>
      <c r="B377" s="145" t="s">
        <v>87</v>
      </c>
      <c r="C377" s="163" t="s">
        <v>603</v>
      </c>
      <c r="D377" s="147">
        <v>39191</v>
      </c>
      <c r="E377" s="164">
        <v>39196</v>
      </c>
      <c r="F377" s="129"/>
      <c r="G377" s="129"/>
      <c r="H377" s="129"/>
      <c r="I377" s="129"/>
      <c r="J377" s="165">
        <v>267</v>
      </c>
      <c r="K377" s="129" t="s">
        <v>29</v>
      </c>
      <c r="L377" s="129" t="s">
        <v>89</v>
      </c>
      <c r="M377" s="364"/>
      <c r="N377" s="365"/>
      <c r="O377" s="365"/>
      <c r="P377" s="366"/>
    </row>
    <row r="378" spans="1:16" ht="14.1" customHeight="1" x14ac:dyDescent="0.2">
      <c r="A378" s="145">
        <v>35</v>
      </c>
      <c r="B378" s="145" t="s">
        <v>87</v>
      </c>
      <c r="C378" s="163" t="s">
        <v>604</v>
      </c>
      <c r="D378" s="147">
        <v>39196</v>
      </c>
      <c r="E378" s="164">
        <v>39198</v>
      </c>
      <c r="F378" s="129"/>
      <c r="G378" s="129"/>
      <c r="H378" s="129"/>
      <c r="I378" s="129"/>
      <c r="J378" s="165">
        <v>258</v>
      </c>
      <c r="K378" s="129" t="s">
        <v>29</v>
      </c>
      <c r="L378" s="129" t="s">
        <v>89</v>
      </c>
      <c r="M378" s="364"/>
      <c r="N378" s="365"/>
      <c r="O378" s="365"/>
      <c r="P378" s="366"/>
    </row>
    <row r="379" spans="1:16" ht="14.1" customHeight="1" x14ac:dyDescent="0.2">
      <c r="A379" s="145">
        <v>36</v>
      </c>
      <c r="B379" s="145" t="s">
        <v>87</v>
      </c>
      <c r="C379" s="163" t="s">
        <v>605</v>
      </c>
      <c r="D379" s="147">
        <v>39198</v>
      </c>
      <c r="E379" s="164">
        <v>39204</v>
      </c>
      <c r="F379" s="129"/>
      <c r="G379" s="129">
        <v>5</v>
      </c>
      <c r="H379" s="129"/>
      <c r="I379" s="129"/>
      <c r="J379" s="165">
        <v>260</v>
      </c>
      <c r="K379" s="129" t="s">
        <v>29</v>
      </c>
      <c r="L379" s="129" t="s">
        <v>89</v>
      </c>
      <c r="M379" s="364"/>
      <c r="N379" s="365"/>
      <c r="O379" s="365"/>
      <c r="P379" s="366"/>
    </row>
    <row r="380" spans="1:16" ht="14.1" customHeight="1" x14ac:dyDescent="0.2">
      <c r="A380" s="145">
        <v>37</v>
      </c>
      <c r="B380" s="145" t="s">
        <v>87</v>
      </c>
      <c r="C380" s="163" t="s">
        <v>606</v>
      </c>
      <c r="D380" s="147">
        <v>39204</v>
      </c>
      <c r="E380" s="164">
        <v>39206</v>
      </c>
      <c r="F380" s="129"/>
      <c r="G380" s="129"/>
      <c r="H380" s="129"/>
      <c r="I380" s="129"/>
      <c r="J380" s="165">
        <v>259</v>
      </c>
      <c r="K380" s="129" t="s">
        <v>29</v>
      </c>
      <c r="L380" s="129" t="s">
        <v>89</v>
      </c>
      <c r="M380" s="364"/>
      <c r="N380" s="365"/>
      <c r="O380" s="365"/>
      <c r="P380" s="366"/>
    </row>
    <row r="381" spans="1:16" ht="14.1" customHeight="1" x14ac:dyDescent="0.2">
      <c r="A381" s="145">
        <v>38</v>
      </c>
      <c r="B381" s="145" t="s">
        <v>87</v>
      </c>
      <c r="C381" s="163" t="s">
        <v>607</v>
      </c>
      <c r="D381" s="147">
        <v>39206</v>
      </c>
      <c r="E381" s="164">
        <v>39210</v>
      </c>
      <c r="F381" s="129"/>
      <c r="G381" s="129"/>
      <c r="H381" s="129"/>
      <c r="I381" s="129"/>
      <c r="J381" s="165">
        <v>256</v>
      </c>
      <c r="K381" s="129" t="s">
        <v>29</v>
      </c>
      <c r="L381" s="129" t="s">
        <v>89</v>
      </c>
      <c r="M381" s="364"/>
      <c r="N381" s="365"/>
      <c r="O381" s="365"/>
      <c r="P381" s="366"/>
    </row>
    <row r="382" spans="1:16" ht="14.1" customHeight="1" x14ac:dyDescent="0.2">
      <c r="A382" s="145">
        <v>39</v>
      </c>
      <c r="B382" s="145" t="s">
        <v>87</v>
      </c>
      <c r="C382" s="163" t="s">
        <v>608</v>
      </c>
      <c r="D382" s="147">
        <v>39210</v>
      </c>
      <c r="E382" s="164">
        <v>39212</v>
      </c>
      <c r="F382" s="129"/>
      <c r="G382" s="129"/>
      <c r="H382" s="129"/>
      <c r="I382" s="129"/>
      <c r="J382" s="165">
        <v>229</v>
      </c>
      <c r="K382" s="129" t="s">
        <v>29</v>
      </c>
      <c r="L382" s="129" t="s">
        <v>89</v>
      </c>
      <c r="M382" s="364"/>
      <c r="N382" s="365"/>
      <c r="O382" s="365"/>
      <c r="P382" s="366"/>
    </row>
    <row r="383" spans="1:16" ht="14.1" customHeight="1" x14ac:dyDescent="0.2">
      <c r="A383" s="145">
        <v>40</v>
      </c>
      <c r="B383" s="145" t="s">
        <v>87</v>
      </c>
      <c r="C383" s="163" t="s">
        <v>609</v>
      </c>
      <c r="D383" s="147">
        <v>39212</v>
      </c>
      <c r="E383" s="164">
        <v>39216</v>
      </c>
      <c r="F383" s="129"/>
      <c r="G383" s="129"/>
      <c r="H383" s="129"/>
      <c r="I383" s="129"/>
      <c r="J383" s="165">
        <v>256</v>
      </c>
      <c r="K383" s="129" t="s">
        <v>29</v>
      </c>
      <c r="L383" s="129" t="s">
        <v>89</v>
      </c>
      <c r="M383" s="364"/>
      <c r="N383" s="365"/>
      <c r="O383" s="365"/>
      <c r="P383" s="366"/>
    </row>
    <row r="384" spans="1:16" ht="14.1" customHeight="1" x14ac:dyDescent="0.2">
      <c r="A384" s="145">
        <v>41</v>
      </c>
      <c r="B384" s="145" t="s">
        <v>87</v>
      </c>
      <c r="C384" s="163" t="s">
        <v>610</v>
      </c>
      <c r="D384" s="158">
        <v>39216</v>
      </c>
      <c r="E384" s="166">
        <v>39218</v>
      </c>
      <c r="F384" s="145"/>
      <c r="G384" s="167">
        <v>5</v>
      </c>
      <c r="H384" s="145"/>
      <c r="I384" s="145"/>
      <c r="J384" s="167">
        <v>248</v>
      </c>
      <c r="K384" s="163" t="s">
        <v>29</v>
      </c>
      <c r="L384" s="163" t="s">
        <v>89</v>
      </c>
      <c r="M384" s="364"/>
      <c r="N384" s="365"/>
      <c r="O384" s="365"/>
      <c r="P384" s="366"/>
    </row>
    <row r="385" spans="1:16" ht="14.1" customHeight="1" x14ac:dyDescent="0.2">
      <c r="A385" s="145">
        <v>42</v>
      </c>
      <c r="B385" s="145" t="s">
        <v>87</v>
      </c>
      <c r="C385" s="163" t="s">
        <v>611</v>
      </c>
      <c r="D385" s="158">
        <v>39218</v>
      </c>
      <c r="E385" s="166">
        <v>39224</v>
      </c>
      <c r="F385" s="145"/>
      <c r="G385" s="145"/>
      <c r="H385" s="145"/>
      <c r="I385" s="145"/>
      <c r="J385" s="167">
        <v>253</v>
      </c>
      <c r="K385" s="163" t="s">
        <v>29</v>
      </c>
      <c r="L385" s="163" t="s">
        <v>89</v>
      </c>
      <c r="M385" s="364"/>
      <c r="N385" s="365"/>
      <c r="O385" s="365"/>
      <c r="P385" s="366"/>
    </row>
    <row r="386" spans="1:16" ht="14.1" customHeight="1" x14ac:dyDescent="0.2">
      <c r="A386" s="145">
        <v>43</v>
      </c>
      <c r="B386" s="145" t="s">
        <v>87</v>
      </c>
      <c r="C386" s="163" t="s">
        <v>612</v>
      </c>
      <c r="D386" s="158">
        <v>39224</v>
      </c>
      <c r="E386" s="166">
        <v>39226</v>
      </c>
      <c r="F386" s="145"/>
      <c r="G386" s="145"/>
      <c r="H386" s="145"/>
      <c r="I386" s="145"/>
      <c r="J386" s="167">
        <v>250</v>
      </c>
      <c r="K386" s="163" t="s">
        <v>29</v>
      </c>
      <c r="L386" s="163" t="s">
        <v>89</v>
      </c>
      <c r="M386" s="364"/>
      <c r="N386" s="365"/>
      <c r="O386" s="365"/>
      <c r="P386" s="366"/>
    </row>
    <row r="387" spans="1:16" ht="14.1" customHeight="1" x14ac:dyDescent="0.2">
      <c r="A387" s="145">
        <v>44</v>
      </c>
      <c r="B387" s="145" t="s">
        <v>87</v>
      </c>
      <c r="C387" s="163" t="s">
        <v>613</v>
      </c>
      <c r="D387" s="158">
        <v>39227</v>
      </c>
      <c r="E387" s="166">
        <v>39231</v>
      </c>
      <c r="F387" s="145"/>
      <c r="G387" s="145"/>
      <c r="H387" s="145"/>
      <c r="I387" s="145"/>
      <c r="J387" s="167">
        <v>252</v>
      </c>
      <c r="K387" s="163" t="s">
        <v>29</v>
      </c>
      <c r="L387" s="163" t="s">
        <v>89</v>
      </c>
      <c r="M387" s="364"/>
      <c r="N387" s="365"/>
      <c r="O387" s="365"/>
      <c r="P387" s="366"/>
    </row>
    <row r="388" spans="1:16" ht="14.1" customHeight="1" x14ac:dyDescent="0.2">
      <c r="A388" s="145">
        <v>45</v>
      </c>
      <c r="B388" s="145" t="s">
        <v>87</v>
      </c>
      <c r="C388" s="129" t="s">
        <v>614</v>
      </c>
      <c r="D388" s="147">
        <v>39231</v>
      </c>
      <c r="E388" s="147">
        <v>39234</v>
      </c>
      <c r="F388" s="129"/>
      <c r="G388" s="129"/>
      <c r="H388" s="129"/>
      <c r="I388" s="129"/>
      <c r="J388" s="129">
        <v>235</v>
      </c>
      <c r="K388" s="129" t="s">
        <v>29</v>
      </c>
      <c r="L388" s="129" t="s">
        <v>89</v>
      </c>
      <c r="M388" s="372"/>
      <c r="N388" s="373"/>
      <c r="O388" s="373"/>
      <c r="P388" s="374"/>
    </row>
    <row r="389" spans="1:16" ht="14.1" customHeight="1" x14ac:dyDescent="0.2">
      <c r="A389" s="145">
        <v>46</v>
      </c>
      <c r="B389" s="145" t="s">
        <v>87</v>
      </c>
      <c r="C389" s="163" t="s">
        <v>615</v>
      </c>
      <c r="D389" s="147">
        <v>39234</v>
      </c>
      <c r="E389" s="164">
        <v>39238</v>
      </c>
      <c r="F389" s="129"/>
      <c r="G389" s="129">
        <v>5</v>
      </c>
      <c r="H389" s="129"/>
      <c r="I389" s="129"/>
      <c r="J389" s="165">
        <v>254</v>
      </c>
      <c r="K389" s="129" t="s">
        <v>29</v>
      </c>
      <c r="L389" s="129" t="s">
        <v>89</v>
      </c>
      <c r="M389" s="361" t="s">
        <v>616</v>
      </c>
      <c r="N389" s="362"/>
      <c r="O389" s="362"/>
      <c r="P389" s="363"/>
    </row>
    <row r="390" spans="1:16" ht="14.1" customHeight="1" x14ac:dyDescent="0.2">
      <c r="A390" s="145">
        <v>47</v>
      </c>
      <c r="B390" s="145" t="s">
        <v>87</v>
      </c>
      <c r="C390" s="168" t="s">
        <v>617</v>
      </c>
      <c r="D390" s="147">
        <v>39238</v>
      </c>
      <c r="E390" s="164">
        <v>39241</v>
      </c>
      <c r="F390" s="129"/>
      <c r="G390" s="129"/>
      <c r="H390" s="129"/>
      <c r="I390" s="129"/>
      <c r="J390" s="165">
        <v>247</v>
      </c>
      <c r="K390" s="129" t="s">
        <v>29</v>
      </c>
      <c r="L390" s="129" t="s">
        <v>89</v>
      </c>
      <c r="M390" s="364"/>
      <c r="N390" s="365"/>
      <c r="O390" s="365"/>
      <c r="P390" s="366"/>
    </row>
    <row r="391" spans="1:16" ht="13.5" customHeight="1" x14ac:dyDescent="0.2">
      <c r="A391" s="145">
        <v>48</v>
      </c>
      <c r="B391" s="145" t="s">
        <v>87</v>
      </c>
      <c r="C391" s="163" t="s">
        <v>618</v>
      </c>
      <c r="D391" s="147">
        <v>39241</v>
      </c>
      <c r="E391" s="164">
        <v>39247</v>
      </c>
      <c r="F391" s="129"/>
      <c r="G391" s="129"/>
      <c r="H391" s="129"/>
      <c r="I391" s="129"/>
      <c r="J391" s="165">
        <v>251</v>
      </c>
      <c r="K391" s="129" t="s">
        <v>29</v>
      </c>
      <c r="L391" s="129" t="s">
        <v>89</v>
      </c>
      <c r="M391" s="364"/>
      <c r="N391" s="365"/>
      <c r="O391" s="365"/>
      <c r="P391" s="366"/>
    </row>
    <row r="392" spans="1:16" ht="14.1" customHeight="1" x14ac:dyDescent="0.2">
      <c r="A392" s="145">
        <v>49</v>
      </c>
      <c r="B392" s="145" t="s">
        <v>87</v>
      </c>
      <c r="C392" s="163" t="s">
        <v>619</v>
      </c>
      <c r="D392" s="147">
        <v>39247</v>
      </c>
      <c r="E392" s="164">
        <v>39252</v>
      </c>
      <c r="F392" s="129"/>
      <c r="G392" s="129"/>
      <c r="H392" s="129"/>
      <c r="I392" s="129"/>
      <c r="J392" s="165">
        <v>208</v>
      </c>
      <c r="K392" s="129" t="s">
        <v>29</v>
      </c>
      <c r="L392" s="129" t="s">
        <v>89</v>
      </c>
      <c r="M392" s="364"/>
      <c r="N392" s="365"/>
      <c r="O392" s="365"/>
      <c r="P392" s="366"/>
    </row>
    <row r="393" spans="1:16" ht="14.1" customHeight="1" x14ac:dyDescent="0.2">
      <c r="A393" s="145">
        <v>50</v>
      </c>
      <c r="B393" s="145" t="s">
        <v>87</v>
      </c>
      <c r="C393" s="163" t="s">
        <v>620</v>
      </c>
      <c r="D393" s="147">
        <v>39252</v>
      </c>
      <c r="E393" s="164">
        <v>39254</v>
      </c>
      <c r="F393" s="129"/>
      <c r="G393" s="129"/>
      <c r="H393" s="129"/>
      <c r="I393" s="129"/>
      <c r="J393" s="165">
        <v>254</v>
      </c>
      <c r="K393" s="129" t="s">
        <v>29</v>
      </c>
      <c r="L393" s="129" t="s">
        <v>89</v>
      </c>
      <c r="M393" s="364"/>
      <c r="N393" s="365"/>
      <c r="O393" s="365"/>
      <c r="P393" s="366"/>
    </row>
    <row r="394" spans="1:16" ht="14.1" customHeight="1" x14ac:dyDescent="0.2">
      <c r="A394" s="145">
        <v>51</v>
      </c>
      <c r="B394" s="145" t="s">
        <v>87</v>
      </c>
      <c r="C394" s="163" t="s">
        <v>621</v>
      </c>
      <c r="D394" s="147">
        <v>39254</v>
      </c>
      <c r="E394" s="164">
        <v>39259</v>
      </c>
      <c r="F394" s="129"/>
      <c r="G394" s="129">
        <v>5</v>
      </c>
      <c r="H394" s="129"/>
      <c r="I394" s="129"/>
      <c r="J394" s="165">
        <v>245</v>
      </c>
      <c r="K394" s="129" t="s">
        <v>29</v>
      </c>
      <c r="L394" s="129" t="s">
        <v>89</v>
      </c>
      <c r="M394" s="364"/>
      <c r="N394" s="365"/>
      <c r="O394" s="365"/>
      <c r="P394" s="366"/>
    </row>
    <row r="395" spans="1:16" ht="14.1" customHeight="1" x14ac:dyDescent="0.2">
      <c r="A395" s="145">
        <v>52</v>
      </c>
      <c r="B395" s="145" t="s">
        <v>87</v>
      </c>
      <c r="C395" s="163" t="s">
        <v>622</v>
      </c>
      <c r="D395" s="147">
        <v>39259</v>
      </c>
      <c r="E395" s="164">
        <v>39262</v>
      </c>
      <c r="F395" s="129"/>
      <c r="G395" s="129"/>
      <c r="H395" s="129"/>
      <c r="I395" s="129"/>
      <c r="J395" s="165">
        <v>248</v>
      </c>
      <c r="K395" s="129" t="s">
        <v>29</v>
      </c>
      <c r="L395" s="129" t="s">
        <v>89</v>
      </c>
      <c r="M395" s="364"/>
      <c r="N395" s="365"/>
      <c r="O395" s="365"/>
      <c r="P395" s="366"/>
    </row>
    <row r="396" spans="1:16" ht="14.1" customHeight="1" x14ac:dyDescent="0.2">
      <c r="A396" s="145">
        <v>53</v>
      </c>
      <c r="B396" s="145" t="s">
        <v>87</v>
      </c>
      <c r="C396" s="163" t="s">
        <v>623</v>
      </c>
      <c r="D396" s="147">
        <v>39262</v>
      </c>
      <c r="E396" s="164">
        <v>39267</v>
      </c>
      <c r="F396" s="129"/>
      <c r="G396" s="129"/>
      <c r="H396" s="129"/>
      <c r="I396" s="129"/>
      <c r="J396" s="165">
        <v>251</v>
      </c>
      <c r="K396" s="129" t="s">
        <v>29</v>
      </c>
      <c r="L396" s="129" t="s">
        <v>89</v>
      </c>
      <c r="M396" s="364"/>
      <c r="N396" s="365"/>
      <c r="O396" s="365"/>
      <c r="P396" s="366"/>
    </row>
    <row r="397" spans="1:16" ht="14.1" customHeight="1" x14ac:dyDescent="0.2">
      <c r="A397" s="145">
        <v>54</v>
      </c>
      <c r="B397" s="145" t="s">
        <v>87</v>
      </c>
      <c r="C397" s="163" t="s">
        <v>624</v>
      </c>
      <c r="D397" s="147">
        <v>39267</v>
      </c>
      <c r="E397" s="164">
        <v>39273</v>
      </c>
      <c r="F397" s="129"/>
      <c r="G397" s="129"/>
      <c r="H397" s="129"/>
      <c r="I397" s="129"/>
      <c r="J397" s="165">
        <v>251</v>
      </c>
      <c r="K397" s="129" t="s">
        <v>29</v>
      </c>
      <c r="L397" s="129" t="s">
        <v>89</v>
      </c>
      <c r="M397" s="364"/>
      <c r="N397" s="365"/>
      <c r="O397" s="365"/>
      <c r="P397" s="366"/>
    </row>
    <row r="398" spans="1:16" ht="14.1" customHeight="1" x14ac:dyDescent="0.2">
      <c r="A398" s="145">
        <v>55</v>
      </c>
      <c r="B398" s="145" t="s">
        <v>87</v>
      </c>
      <c r="C398" s="163" t="s">
        <v>625</v>
      </c>
      <c r="D398" s="147">
        <v>39273</v>
      </c>
      <c r="E398" s="164">
        <v>39276</v>
      </c>
      <c r="F398" s="129"/>
      <c r="G398" s="129"/>
      <c r="H398" s="129"/>
      <c r="I398" s="129"/>
      <c r="J398" s="165">
        <v>252</v>
      </c>
      <c r="K398" s="129" t="s">
        <v>29</v>
      </c>
      <c r="L398" s="129" t="s">
        <v>89</v>
      </c>
      <c r="M398" s="364"/>
      <c r="N398" s="365"/>
      <c r="O398" s="365"/>
      <c r="P398" s="366"/>
    </row>
    <row r="399" spans="1:16" ht="14.1" customHeight="1" x14ac:dyDescent="0.2">
      <c r="A399" s="145">
        <v>56</v>
      </c>
      <c r="B399" s="145" t="s">
        <v>87</v>
      </c>
      <c r="C399" s="163" t="s">
        <v>626</v>
      </c>
      <c r="D399" s="158">
        <v>39276</v>
      </c>
      <c r="E399" s="166">
        <v>39281</v>
      </c>
      <c r="F399" s="145"/>
      <c r="G399" s="167">
        <v>5</v>
      </c>
      <c r="H399" s="145"/>
      <c r="I399" s="145"/>
      <c r="J399" s="167">
        <v>238</v>
      </c>
      <c r="K399" s="163" t="s">
        <v>29</v>
      </c>
      <c r="L399" s="163" t="s">
        <v>89</v>
      </c>
      <c r="M399" s="364"/>
      <c r="N399" s="365"/>
      <c r="O399" s="365"/>
      <c r="P399" s="366"/>
    </row>
    <row r="400" spans="1:16" ht="14.1" customHeight="1" x14ac:dyDescent="0.2">
      <c r="A400" s="145">
        <v>57</v>
      </c>
      <c r="B400" s="145" t="s">
        <v>87</v>
      </c>
      <c r="C400" s="163" t="s">
        <v>627</v>
      </c>
      <c r="D400" s="158">
        <v>39281</v>
      </c>
      <c r="E400" s="166">
        <v>39287</v>
      </c>
      <c r="F400" s="145"/>
      <c r="G400" s="145"/>
      <c r="H400" s="145"/>
      <c r="I400" s="145"/>
      <c r="J400" s="167">
        <v>254</v>
      </c>
      <c r="K400" s="163" t="s">
        <v>29</v>
      </c>
      <c r="L400" s="163" t="s">
        <v>89</v>
      </c>
      <c r="M400" s="364"/>
      <c r="N400" s="365"/>
      <c r="O400" s="365"/>
      <c r="P400" s="366"/>
    </row>
    <row r="401" spans="1:16" ht="14.1" customHeight="1" x14ac:dyDescent="0.2">
      <c r="A401" s="145">
        <v>58</v>
      </c>
      <c r="B401" s="145" t="s">
        <v>87</v>
      </c>
      <c r="C401" s="163" t="s">
        <v>628</v>
      </c>
      <c r="D401" s="158">
        <v>39287</v>
      </c>
      <c r="E401" s="166" t="s">
        <v>629</v>
      </c>
      <c r="F401" s="145"/>
      <c r="G401" s="145"/>
      <c r="H401" s="145"/>
      <c r="I401" s="145"/>
      <c r="J401" s="167">
        <v>253</v>
      </c>
      <c r="K401" s="163" t="s">
        <v>29</v>
      </c>
      <c r="L401" s="163" t="s">
        <v>89</v>
      </c>
      <c r="M401" s="364"/>
      <c r="N401" s="365"/>
      <c r="O401" s="365"/>
      <c r="P401" s="366"/>
    </row>
    <row r="402" spans="1:16" ht="14.1" customHeight="1" x14ac:dyDescent="0.2">
      <c r="A402" s="145">
        <v>29</v>
      </c>
      <c r="B402" s="145" t="s">
        <v>87</v>
      </c>
      <c r="C402" s="163" t="s">
        <v>630</v>
      </c>
      <c r="D402" s="158">
        <v>39290</v>
      </c>
      <c r="E402" s="166">
        <v>39295</v>
      </c>
      <c r="F402" s="145"/>
      <c r="G402" s="145"/>
      <c r="H402" s="145"/>
      <c r="I402" s="145"/>
      <c r="J402" s="167">
        <v>224</v>
      </c>
      <c r="K402" s="163" t="s">
        <v>29</v>
      </c>
      <c r="L402" s="163" t="s">
        <v>89</v>
      </c>
      <c r="M402" s="364"/>
      <c r="N402" s="365"/>
      <c r="O402" s="365"/>
      <c r="P402" s="366"/>
    </row>
    <row r="403" spans="1:16" ht="14.1" customHeight="1" x14ac:dyDescent="0.2">
      <c r="A403" s="145">
        <v>60</v>
      </c>
      <c r="B403" s="145" t="s">
        <v>87</v>
      </c>
      <c r="C403" s="163" t="s">
        <v>631</v>
      </c>
      <c r="D403" s="158">
        <v>39296</v>
      </c>
      <c r="E403" s="166">
        <v>39302</v>
      </c>
      <c r="F403" s="149"/>
      <c r="G403" s="145"/>
      <c r="H403" s="145"/>
      <c r="I403" s="145"/>
      <c r="J403" s="167">
        <v>242</v>
      </c>
      <c r="K403" s="163" t="s">
        <v>29</v>
      </c>
      <c r="L403" s="163" t="s">
        <v>89</v>
      </c>
      <c r="M403" s="372"/>
      <c r="N403" s="373"/>
      <c r="O403" s="373"/>
      <c r="P403" s="374"/>
    </row>
    <row r="404" spans="1:16" ht="14.1" customHeight="1" x14ac:dyDescent="0.2">
      <c r="A404" s="145">
        <v>61</v>
      </c>
      <c r="B404" s="145" t="s">
        <v>87</v>
      </c>
      <c r="C404" s="163" t="s">
        <v>632</v>
      </c>
      <c r="D404" s="147">
        <v>39302</v>
      </c>
      <c r="E404" s="147">
        <v>39307</v>
      </c>
      <c r="F404" s="129"/>
      <c r="G404" s="129">
        <v>5</v>
      </c>
      <c r="H404" s="129"/>
      <c r="I404" s="129"/>
      <c r="J404" s="165">
        <v>247</v>
      </c>
      <c r="K404" s="129" t="s">
        <v>29</v>
      </c>
      <c r="L404" s="129" t="s">
        <v>89</v>
      </c>
      <c r="M404" s="361" t="s">
        <v>633</v>
      </c>
      <c r="N404" s="362"/>
      <c r="O404" s="362"/>
      <c r="P404" s="363"/>
    </row>
    <row r="405" spans="1:16" ht="14.1" customHeight="1" x14ac:dyDescent="0.2">
      <c r="A405" s="145">
        <v>62</v>
      </c>
      <c r="B405" s="145" t="s">
        <v>87</v>
      </c>
      <c r="C405" s="163" t="s">
        <v>634</v>
      </c>
      <c r="D405" s="147">
        <v>39307</v>
      </c>
      <c r="E405" s="164">
        <v>39311</v>
      </c>
      <c r="F405" s="129"/>
      <c r="G405" s="129"/>
      <c r="H405" s="129"/>
      <c r="I405" s="129"/>
      <c r="J405" s="165">
        <v>258</v>
      </c>
      <c r="K405" s="129" t="s">
        <v>29</v>
      </c>
      <c r="L405" s="129" t="s">
        <v>89</v>
      </c>
      <c r="M405" s="364"/>
      <c r="N405" s="365"/>
      <c r="O405" s="365"/>
      <c r="P405" s="366"/>
    </row>
    <row r="406" spans="1:16" ht="13.5" customHeight="1" x14ac:dyDescent="0.2">
      <c r="A406" s="145">
        <v>63</v>
      </c>
      <c r="B406" s="145" t="s">
        <v>87</v>
      </c>
      <c r="C406" s="163" t="s">
        <v>635</v>
      </c>
      <c r="D406" s="147">
        <v>39311</v>
      </c>
      <c r="E406" s="164">
        <v>39318</v>
      </c>
      <c r="F406" s="129"/>
      <c r="G406" s="129"/>
      <c r="H406" s="129"/>
      <c r="I406" s="129"/>
      <c r="J406" s="165">
        <v>242</v>
      </c>
      <c r="K406" s="129" t="s">
        <v>29</v>
      </c>
      <c r="L406" s="129" t="s">
        <v>89</v>
      </c>
      <c r="M406" s="364"/>
      <c r="N406" s="365"/>
      <c r="O406" s="365"/>
      <c r="P406" s="366"/>
    </row>
    <row r="407" spans="1:16" ht="14.1" customHeight="1" x14ac:dyDescent="0.2">
      <c r="A407" s="145">
        <v>64</v>
      </c>
      <c r="B407" s="145" t="s">
        <v>87</v>
      </c>
      <c r="C407" s="163" t="s">
        <v>636</v>
      </c>
      <c r="D407" s="147">
        <v>39318</v>
      </c>
      <c r="E407" s="164">
        <v>39323</v>
      </c>
      <c r="F407" s="129"/>
      <c r="G407" s="129"/>
      <c r="H407" s="129"/>
      <c r="I407" s="129"/>
      <c r="J407" s="165">
        <v>259</v>
      </c>
      <c r="K407" s="129" t="s">
        <v>29</v>
      </c>
      <c r="L407" s="129" t="s">
        <v>89</v>
      </c>
      <c r="M407" s="364"/>
      <c r="N407" s="365"/>
      <c r="O407" s="365"/>
      <c r="P407" s="366"/>
    </row>
    <row r="408" spans="1:16" ht="14.1" customHeight="1" x14ac:dyDescent="0.2">
      <c r="A408" s="145">
        <v>65</v>
      </c>
      <c r="B408" s="145" t="s">
        <v>87</v>
      </c>
      <c r="C408" s="163" t="s">
        <v>637</v>
      </c>
      <c r="D408" s="147">
        <v>39323</v>
      </c>
      <c r="E408" s="164">
        <v>39328</v>
      </c>
      <c r="F408" s="129"/>
      <c r="G408" s="129"/>
      <c r="H408" s="129"/>
      <c r="I408" s="129"/>
      <c r="J408" s="165">
        <v>251</v>
      </c>
      <c r="K408" s="129" t="s">
        <v>29</v>
      </c>
      <c r="L408" s="129" t="s">
        <v>89</v>
      </c>
      <c r="M408" s="364"/>
      <c r="N408" s="365"/>
      <c r="O408" s="365"/>
      <c r="P408" s="366"/>
    </row>
    <row r="409" spans="1:16" ht="14.1" customHeight="1" x14ac:dyDescent="0.2">
      <c r="A409" s="145">
        <v>66</v>
      </c>
      <c r="B409" s="145" t="s">
        <v>87</v>
      </c>
      <c r="C409" s="163" t="s">
        <v>638</v>
      </c>
      <c r="D409" s="147">
        <v>39328</v>
      </c>
      <c r="E409" s="164">
        <v>39331</v>
      </c>
      <c r="F409" s="129"/>
      <c r="G409" s="129">
        <v>5</v>
      </c>
      <c r="H409" s="129"/>
      <c r="I409" s="129"/>
      <c r="J409" s="165">
        <v>249</v>
      </c>
      <c r="K409" s="129" t="s">
        <v>29</v>
      </c>
      <c r="L409" s="129" t="s">
        <v>89</v>
      </c>
      <c r="M409" s="364"/>
      <c r="N409" s="365"/>
      <c r="O409" s="365"/>
      <c r="P409" s="366"/>
    </row>
    <row r="410" spans="1:16" ht="14.1" customHeight="1" x14ac:dyDescent="0.2">
      <c r="A410" s="145">
        <v>67</v>
      </c>
      <c r="B410" s="145" t="s">
        <v>87</v>
      </c>
      <c r="C410" s="163" t="s">
        <v>639</v>
      </c>
      <c r="D410" s="147">
        <v>39331</v>
      </c>
      <c r="E410" s="164">
        <v>39336</v>
      </c>
      <c r="F410" s="129"/>
      <c r="G410" s="129"/>
      <c r="H410" s="129"/>
      <c r="I410" s="129"/>
      <c r="J410" s="165">
        <v>268</v>
      </c>
      <c r="K410" s="129" t="s">
        <v>29</v>
      </c>
      <c r="L410" s="129" t="s">
        <v>89</v>
      </c>
      <c r="M410" s="364"/>
      <c r="N410" s="365"/>
      <c r="O410" s="365"/>
      <c r="P410" s="366"/>
    </row>
    <row r="411" spans="1:16" ht="14.1" customHeight="1" x14ac:dyDescent="0.2">
      <c r="A411" s="145">
        <v>68</v>
      </c>
      <c r="B411" s="145" t="s">
        <v>87</v>
      </c>
      <c r="C411" s="163" t="s">
        <v>640</v>
      </c>
      <c r="D411" s="147">
        <v>39336</v>
      </c>
      <c r="E411" s="164">
        <v>39342</v>
      </c>
      <c r="F411" s="129"/>
      <c r="G411" s="129"/>
      <c r="H411" s="129"/>
      <c r="I411" s="129"/>
      <c r="J411" s="165">
        <v>253</v>
      </c>
      <c r="K411" s="129" t="s">
        <v>29</v>
      </c>
      <c r="L411" s="129" t="s">
        <v>89</v>
      </c>
      <c r="M411" s="364"/>
      <c r="N411" s="365"/>
      <c r="O411" s="365"/>
      <c r="P411" s="366"/>
    </row>
    <row r="412" spans="1:16" ht="14.1" customHeight="1" x14ac:dyDescent="0.2">
      <c r="A412" s="145">
        <v>69</v>
      </c>
      <c r="B412" s="145" t="s">
        <v>87</v>
      </c>
      <c r="C412" s="163" t="s">
        <v>641</v>
      </c>
      <c r="D412" s="147">
        <v>39342</v>
      </c>
      <c r="E412" s="164">
        <v>39345</v>
      </c>
      <c r="F412" s="129"/>
      <c r="G412" s="129"/>
      <c r="H412" s="129"/>
      <c r="I412" s="129"/>
      <c r="J412" s="165">
        <v>254</v>
      </c>
      <c r="K412" s="129" t="s">
        <v>29</v>
      </c>
      <c r="L412" s="129" t="s">
        <v>89</v>
      </c>
      <c r="M412" s="364"/>
      <c r="N412" s="365"/>
      <c r="O412" s="365"/>
      <c r="P412" s="366"/>
    </row>
    <row r="413" spans="1:16" ht="14.1" customHeight="1" x14ac:dyDescent="0.2">
      <c r="A413" s="145">
        <v>70</v>
      </c>
      <c r="B413" s="145" t="s">
        <v>87</v>
      </c>
      <c r="C413" s="163" t="s">
        <v>642</v>
      </c>
      <c r="D413" s="147">
        <v>39345</v>
      </c>
      <c r="E413" s="164">
        <v>39351</v>
      </c>
      <c r="F413" s="129"/>
      <c r="G413" s="129"/>
      <c r="H413" s="129"/>
      <c r="I413" s="129"/>
      <c r="J413" s="165">
        <v>252</v>
      </c>
      <c r="K413" s="129" t="s">
        <v>29</v>
      </c>
      <c r="L413" s="129" t="s">
        <v>89</v>
      </c>
      <c r="M413" s="364"/>
      <c r="N413" s="365"/>
      <c r="O413" s="365"/>
      <c r="P413" s="366"/>
    </row>
    <row r="414" spans="1:16" ht="14.1" customHeight="1" x14ac:dyDescent="0.2">
      <c r="A414" s="145">
        <v>71</v>
      </c>
      <c r="B414" s="145" t="s">
        <v>87</v>
      </c>
      <c r="C414" s="163" t="s">
        <v>643</v>
      </c>
      <c r="D414" s="158">
        <v>39351</v>
      </c>
      <c r="E414" s="166">
        <v>39356</v>
      </c>
      <c r="F414" s="145"/>
      <c r="G414" s="167">
        <v>5</v>
      </c>
      <c r="H414" s="145"/>
      <c r="I414" s="145"/>
      <c r="J414" s="167">
        <v>227</v>
      </c>
      <c r="K414" s="129" t="s">
        <v>29</v>
      </c>
      <c r="L414" s="129" t="s">
        <v>89</v>
      </c>
      <c r="M414" s="364"/>
      <c r="N414" s="365"/>
      <c r="O414" s="365"/>
      <c r="P414" s="366"/>
    </row>
    <row r="415" spans="1:16" ht="14.1" customHeight="1" x14ac:dyDescent="0.2">
      <c r="A415" s="145">
        <v>72</v>
      </c>
      <c r="B415" s="145" t="s">
        <v>87</v>
      </c>
      <c r="C415" s="163" t="s">
        <v>644</v>
      </c>
      <c r="D415" s="158">
        <v>39356</v>
      </c>
      <c r="E415" s="166">
        <v>39359</v>
      </c>
      <c r="F415" s="145"/>
      <c r="G415" s="145"/>
      <c r="H415" s="145"/>
      <c r="I415" s="145"/>
      <c r="J415" s="167">
        <v>253</v>
      </c>
      <c r="K415" s="129" t="s">
        <v>29</v>
      </c>
      <c r="L415" s="129" t="s">
        <v>89</v>
      </c>
      <c r="M415" s="364"/>
      <c r="N415" s="365"/>
      <c r="O415" s="365"/>
      <c r="P415" s="366"/>
    </row>
    <row r="416" spans="1:16" ht="14.1" customHeight="1" x14ac:dyDescent="0.2">
      <c r="A416" s="145">
        <v>73</v>
      </c>
      <c r="B416" s="145" t="s">
        <v>87</v>
      </c>
      <c r="C416" s="163" t="s">
        <v>645</v>
      </c>
      <c r="D416" s="158">
        <v>39359</v>
      </c>
      <c r="E416" s="166">
        <v>39363</v>
      </c>
      <c r="F416" s="145"/>
      <c r="G416" s="145"/>
      <c r="H416" s="145"/>
      <c r="I416" s="145"/>
      <c r="J416" s="167">
        <v>169</v>
      </c>
      <c r="K416" s="129" t="s">
        <v>29</v>
      </c>
      <c r="L416" s="129" t="s">
        <v>89</v>
      </c>
      <c r="M416" s="364"/>
      <c r="N416" s="365"/>
      <c r="O416" s="365"/>
      <c r="P416" s="366"/>
    </row>
    <row r="417" spans="1:16" ht="14.1" customHeight="1" x14ac:dyDescent="0.2">
      <c r="A417" s="145">
        <v>74</v>
      </c>
      <c r="B417" s="145" t="s">
        <v>87</v>
      </c>
      <c r="C417" s="163" t="s">
        <v>646</v>
      </c>
      <c r="D417" s="158">
        <v>39363</v>
      </c>
      <c r="E417" s="166">
        <v>39365</v>
      </c>
      <c r="F417" s="145"/>
      <c r="G417" s="145"/>
      <c r="H417" s="145"/>
      <c r="I417" s="145"/>
      <c r="J417" s="167">
        <v>223</v>
      </c>
      <c r="K417" s="129" t="s">
        <v>29</v>
      </c>
      <c r="L417" s="129" t="s">
        <v>89</v>
      </c>
      <c r="M417" s="364"/>
      <c r="N417" s="365"/>
      <c r="O417" s="365"/>
      <c r="P417" s="366"/>
    </row>
    <row r="418" spans="1:16" ht="14.1" customHeight="1" x14ac:dyDescent="0.2">
      <c r="A418" s="145">
        <v>75</v>
      </c>
      <c r="B418" s="145" t="s">
        <v>87</v>
      </c>
      <c r="C418" s="163" t="s">
        <v>647</v>
      </c>
      <c r="D418" s="158">
        <v>39365</v>
      </c>
      <c r="E418" s="166">
        <v>39372</v>
      </c>
      <c r="F418" s="149"/>
      <c r="G418" s="145"/>
      <c r="H418" s="145"/>
      <c r="I418" s="145"/>
      <c r="J418" s="167">
        <v>252</v>
      </c>
      <c r="K418" s="129" t="s">
        <v>29</v>
      </c>
      <c r="L418" s="129" t="s">
        <v>89</v>
      </c>
      <c r="M418" s="372"/>
      <c r="N418" s="373"/>
      <c r="O418" s="373"/>
      <c r="P418" s="374"/>
    </row>
    <row r="419" spans="1:16" ht="13.5" customHeight="1" x14ac:dyDescent="0.2">
      <c r="A419" s="145">
        <v>76</v>
      </c>
      <c r="B419" s="145" t="s">
        <v>87</v>
      </c>
      <c r="C419" s="163" t="s">
        <v>648</v>
      </c>
      <c r="D419" s="147">
        <v>39372</v>
      </c>
      <c r="E419" s="164">
        <v>39377</v>
      </c>
      <c r="F419" s="129"/>
      <c r="G419" s="129">
        <v>5</v>
      </c>
      <c r="H419" s="129"/>
      <c r="I419" s="129"/>
      <c r="J419" s="165">
        <v>269</v>
      </c>
      <c r="K419" s="129" t="s">
        <v>29</v>
      </c>
      <c r="L419" s="129" t="s">
        <v>89</v>
      </c>
      <c r="M419" s="361" t="s">
        <v>649</v>
      </c>
      <c r="N419" s="362"/>
      <c r="O419" s="362"/>
      <c r="P419" s="363"/>
    </row>
    <row r="420" spans="1:16" ht="14.1" customHeight="1" x14ac:dyDescent="0.2">
      <c r="A420" s="145">
        <v>77</v>
      </c>
      <c r="B420" s="145" t="s">
        <v>87</v>
      </c>
      <c r="C420" s="163" t="s">
        <v>650</v>
      </c>
      <c r="D420" s="147">
        <v>39377</v>
      </c>
      <c r="E420" s="164">
        <v>39381</v>
      </c>
      <c r="F420" s="129"/>
      <c r="G420" s="129"/>
      <c r="H420" s="129"/>
      <c r="I420" s="129"/>
      <c r="J420" s="165">
        <v>247</v>
      </c>
      <c r="K420" s="129" t="s">
        <v>29</v>
      </c>
      <c r="L420" s="129" t="s">
        <v>89</v>
      </c>
      <c r="M420" s="364"/>
      <c r="N420" s="365"/>
      <c r="O420" s="365"/>
      <c r="P420" s="366"/>
    </row>
    <row r="421" spans="1:16" ht="14.1" customHeight="1" x14ac:dyDescent="0.2">
      <c r="A421" s="145">
        <v>78</v>
      </c>
      <c r="B421" s="145" t="s">
        <v>87</v>
      </c>
      <c r="C421" s="163" t="s">
        <v>651</v>
      </c>
      <c r="D421" s="147">
        <v>39381</v>
      </c>
      <c r="E421" s="164">
        <v>39386</v>
      </c>
      <c r="F421" s="129"/>
      <c r="G421" s="129"/>
      <c r="H421" s="129"/>
      <c r="I421" s="129"/>
      <c r="J421" s="165">
        <v>252</v>
      </c>
      <c r="K421" s="129" t="s">
        <v>29</v>
      </c>
      <c r="L421" s="129" t="s">
        <v>89</v>
      </c>
      <c r="M421" s="364"/>
      <c r="N421" s="365"/>
      <c r="O421" s="365"/>
      <c r="P421" s="366"/>
    </row>
    <row r="422" spans="1:16" ht="14.1" customHeight="1" x14ac:dyDescent="0.2">
      <c r="A422" s="145">
        <v>79</v>
      </c>
      <c r="B422" s="145" t="s">
        <v>87</v>
      </c>
      <c r="C422" s="163" t="s">
        <v>652</v>
      </c>
      <c r="D422" s="147">
        <v>39386</v>
      </c>
      <c r="E422" s="164">
        <v>39388</v>
      </c>
      <c r="F422" s="129"/>
      <c r="G422" s="129"/>
      <c r="H422" s="129"/>
      <c r="I422" s="129"/>
      <c r="J422" s="165">
        <v>253</v>
      </c>
      <c r="K422" s="129" t="s">
        <v>29</v>
      </c>
      <c r="L422" s="129" t="s">
        <v>89</v>
      </c>
      <c r="M422" s="364"/>
      <c r="N422" s="365"/>
      <c r="O422" s="365"/>
      <c r="P422" s="366"/>
    </row>
    <row r="423" spans="1:16" ht="14.1" customHeight="1" x14ac:dyDescent="0.2">
      <c r="A423" s="145">
        <v>80</v>
      </c>
      <c r="B423" s="145" t="s">
        <v>87</v>
      </c>
      <c r="C423" s="163" t="s">
        <v>653</v>
      </c>
      <c r="D423" s="147">
        <v>39388</v>
      </c>
      <c r="E423" s="164">
        <v>39393</v>
      </c>
      <c r="F423" s="129"/>
      <c r="G423" s="129"/>
      <c r="H423" s="129"/>
      <c r="I423" s="129"/>
      <c r="J423" s="165">
        <v>256</v>
      </c>
      <c r="K423" s="129" t="s">
        <v>29</v>
      </c>
      <c r="L423" s="129" t="s">
        <v>89</v>
      </c>
      <c r="M423" s="364"/>
      <c r="N423" s="365"/>
      <c r="O423" s="365"/>
      <c r="P423" s="366"/>
    </row>
    <row r="424" spans="1:16" ht="14.1" customHeight="1" x14ac:dyDescent="0.2">
      <c r="A424" s="145">
        <v>81</v>
      </c>
      <c r="B424" s="145" t="s">
        <v>87</v>
      </c>
      <c r="C424" s="163" t="s">
        <v>654</v>
      </c>
      <c r="D424" s="147">
        <v>39393</v>
      </c>
      <c r="E424" s="164">
        <v>39399</v>
      </c>
      <c r="F424" s="129"/>
      <c r="G424" s="129">
        <v>5</v>
      </c>
      <c r="H424" s="129"/>
      <c r="I424" s="129"/>
      <c r="J424" s="165">
        <v>252</v>
      </c>
      <c r="K424" s="129" t="s">
        <v>29</v>
      </c>
      <c r="L424" s="129" t="s">
        <v>89</v>
      </c>
      <c r="M424" s="372"/>
      <c r="N424" s="373"/>
      <c r="O424" s="373"/>
      <c r="P424" s="374"/>
    </row>
    <row r="425" spans="1:16" ht="14.1" customHeight="1" x14ac:dyDescent="0.2">
      <c r="A425" s="145">
        <v>82</v>
      </c>
      <c r="B425" s="145" t="s">
        <v>87</v>
      </c>
      <c r="C425" s="163" t="s">
        <v>655</v>
      </c>
      <c r="D425" s="147">
        <v>39399</v>
      </c>
      <c r="E425" s="164">
        <v>39401</v>
      </c>
      <c r="F425" s="129"/>
      <c r="G425" s="129"/>
      <c r="H425" s="129"/>
      <c r="I425" s="129"/>
      <c r="J425" s="165">
        <v>252</v>
      </c>
      <c r="K425" s="129" t="s">
        <v>29</v>
      </c>
      <c r="L425" s="129" t="s">
        <v>89</v>
      </c>
      <c r="M425" s="361" t="s">
        <v>656</v>
      </c>
      <c r="N425" s="362"/>
      <c r="O425" s="362"/>
      <c r="P425" s="363"/>
    </row>
    <row r="426" spans="1:16" ht="14.1" customHeight="1" x14ac:dyDescent="0.2">
      <c r="A426" s="145">
        <v>83</v>
      </c>
      <c r="B426" s="145" t="s">
        <v>87</v>
      </c>
      <c r="C426" s="163" t="s">
        <v>657</v>
      </c>
      <c r="D426" s="147">
        <v>39401</v>
      </c>
      <c r="E426" s="164">
        <v>39405</v>
      </c>
      <c r="F426" s="129"/>
      <c r="G426" s="129"/>
      <c r="H426" s="129"/>
      <c r="I426" s="129"/>
      <c r="J426" s="165">
        <v>253</v>
      </c>
      <c r="K426" s="129" t="s">
        <v>29</v>
      </c>
      <c r="L426" s="129" t="s">
        <v>89</v>
      </c>
      <c r="M426" s="364"/>
      <c r="N426" s="365"/>
      <c r="O426" s="365"/>
      <c r="P426" s="366"/>
    </row>
    <row r="427" spans="1:16" ht="14.1" customHeight="1" x14ac:dyDescent="0.2">
      <c r="A427" s="145">
        <v>84</v>
      </c>
      <c r="B427" s="145" t="s">
        <v>87</v>
      </c>
      <c r="C427" s="163" t="s">
        <v>658</v>
      </c>
      <c r="D427" s="147">
        <v>39405</v>
      </c>
      <c r="E427" s="164">
        <v>39408</v>
      </c>
      <c r="F427" s="129"/>
      <c r="G427" s="129"/>
      <c r="H427" s="129"/>
      <c r="I427" s="129"/>
      <c r="J427" s="165">
        <v>249</v>
      </c>
      <c r="K427" s="129" t="s">
        <v>29</v>
      </c>
      <c r="L427" s="129" t="s">
        <v>89</v>
      </c>
      <c r="M427" s="364"/>
      <c r="N427" s="365"/>
      <c r="O427" s="365"/>
      <c r="P427" s="366"/>
    </row>
    <row r="428" spans="1:16" ht="14.1" customHeight="1" x14ac:dyDescent="0.2">
      <c r="A428" s="145">
        <v>85</v>
      </c>
      <c r="B428" s="145" t="s">
        <v>87</v>
      </c>
      <c r="C428" s="163" t="s">
        <v>659</v>
      </c>
      <c r="D428" s="147">
        <v>39409</v>
      </c>
      <c r="E428" s="164">
        <v>39413</v>
      </c>
      <c r="F428" s="129"/>
      <c r="G428" s="129"/>
      <c r="H428" s="129"/>
      <c r="I428" s="129"/>
      <c r="J428" s="165">
        <v>250</v>
      </c>
      <c r="K428" s="129" t="s">
        <v>29</v>
      </c>
      <c r="L428" s="129" t="s">
        <v>89</v>
      </c>
      <c r="M428" s="364"/>
      <c r="N428" s="365"/>
      <c r="O428" s="365"/>
      <c r="P428" s="366"/>
    </row>
    <row r="429" spans="1:16" ht="14.1" customHeight="1" x14ac:dyDescent="0.2">
      <c r="A429" s="145">
        <v>86</v>
      </c>
      <c r="B429" s="145" t="s">
        <v>87</v>
      </c>
      <c r="C429" s="163" t="s">
        <v>660</v>
      </c>
      <c r="D429" s="158">
        <v>39413</v>
      </c>
      <c r="E429" s="166">
        <v>39415</v>
      </c>
      <c r="F429" s="145"/>
      <c r="G429" s="167">
        <v>5</v>
      </c>
      <c r="H429" s="145"/>
      <c r="I429" s="145"/>
      <c r="J429" s="167">
        <v>249</v>
      </c>
      <c r="K429" s="129" t="s">
        <v>29</v>
      </c>
      <c r="L429" s="129" t="s">
        <v>89</v>
      </c>
      <c r="M429" s="364"/>
      <c r="N429" s="365"/>
      <c r="O429" s="365"/>
      <c r="P429" s="366"/>
    </row>
    <row r="430" spans="1:16" ht="14.1" customHeight="1" x14ac:dyDescent="0.2">
      <c r="A430" s="145">
        <v>87</v>
      </c>
      <c r="B430" s="145" t="s">
        <v>87</v>
      </c>
      <c r="C430" s="163" t="s">
        <v>661</v>
      </c>
      <c r="D430" s="158">
        <v>39416</v>
      </c>
      <c r="E430" s="166">
        <v>39421</v>
      </c>
      <c r="F430" s="145"/>
      <c r="G430" s="145"/>
      <c r="H430" s="145"/>
      <c r="I430" s="145"/>
      <c r="J430" s="167">
        <v>252</v>
      </c>
      <c r="K430" s="129" t="s">
        <v>29</v>
      </c>
      <c r="L430" s="129" t="s">
        <v>89</v>
      </c>
      <c r="M430" s="364"/>
      <c r="N430" s="365"/>
      <c r="O430" s="365"/>
      <c r="P430" s="366"/>
    </row>
    <row r="431" spans="1:16" ht="14.1" customHeight="1" x14ac:dyDescent="0.2">
      <c r="A431" s="145">
        <v>88</v>
      </c>
      <c r="B431" s="145" t="s">
        <v>87</v>
      </c>
      <c r="C431" s="163" t="s">
        <v>662</v>
      </c>
      <c r="D431" s="158">
        <v>39421</v>
      </c>
      <c r="E431" s="166">
        <v>39426</v>
      </c>
      <c r="F431" s="145"/>
      <c r="G431" s="145"/>
      <c r="H431" s="145"/>
      <c r="I431" s="145"/>
      <c r="J431" s="167">
        <v>251</v>
      </c>
      <c r="K431" s="129" t="s">
        <v>29</v>
      </c>
      <c r="L431" s="129" t="s">
        <v>89</v>
      </c>
      <c r="M431" s="364"/>
      <c r="N431" s="365"/>
      <c r="O431" s="365"/>
      <c r="P431" s="366"/>
    </row>
    <row r="432" spans="1:16" ht="14.1" customHeight="1" x14ac:dyDescent="0.2">
      <c r="A432" s="145">
        <v>89</v>
      </c>
      <c r="B432" s="145" t="s">
        <v>87</v>
      </c>
      <c r="C432" s="163" t="s">
        <v>663</v>
      </c>
      <c r="D432" s="158">
        <v>39426</v>
      </c>
      <c r="E432" s="166">
        <v>39429</v>
      </c>
      <c r="F432" s="145"/>
      <c r="G432" s="145"/>
      <c r="H432" s="145"/>
      <c r="I432" s="145"/>
      <c r="J432" s="167">
        <v>250</v>
      </c>
      <c r="K432" s="129" t="s">
        <v>29</v>
      </c>
      <c r="L432" s="129" t="s">
        <v>89</v>
      </c>
      <c r="M432" s="364"/>
      <c r="N432" s="365"/>
      <c r="O432" s="365"/>
      <c r="P432" s="366"/>
    </row>
    <row r="433" spans="1:16" ht="14.1" customHeight="1" x14ac:dyDescent="0.2">
      <c r="A433" s="145">
        <v>90</v>
      </c>
      <c r="B433" s="145" t="s">
        <v>87</v>
      </c>
      <c r="C433" s="163" t="s">
        <v>664</v>
      </c>
      <c r="D433" s="158">
        <v>39429</v>
      </c>
      <c r="E433" s="166">
        <v>39436</v>
      </c>
      <c r="F433" s="149"/>
      <c r="G433" s="145"/>
      <c r="H433" s="145"/>
      <c r="I433" s="145"/>
      <c r="J433" s="167">
        <v>250</v>
      </c>
      <c r="K433" s="129" t="s">
        <v>29</v>
      </c>
      <c r="L433" s="129" t="s">
        <v>89</v>
      </c>
      <c r="M433" s="372"/>
      <c r="N433" s="373"/>
      <c r="O433" s="373"/>
      <c r="P433" s="374"/>
    </row>
    <row r="434" spans="1:16" ht="14.1" customHeight="1" x14ac:dyDescent="0.2">
      <c r="A434" s="497"/>
      <c r="B434" s="497"/>
      <c r="C434" s="497"/>
    </row>
    <row r="435" spans="1:16" ht="14.1" customHeight="1" x14ac:dyDescent="0.2">
      <c r="A435" s="359" t="s">
        <v>105</v>
      </c>
      <c r="B435" s="359"/>
      <c r="C435" s="369" t="s">
        <v>106</v>
      </c>
      <c r="D435" s="370"/>
      <c r="E435" s="371"/>
      <c r="F435" s="359" t="s">
        <v>107</v>
      </c>
      <c r="G435" s="359"/>
      <c r="H435" s="359"/>
      <c r="I435" s="360" t="s">
        <v>580</v>
      </c>
      <c r="J435" s="360"/>
      <c r="K435" s="360"/>
      <c r="L435" s="360"/>
    </row>
    <row r="436" spans="1:16" x14ac:dyDescent="0.2">
      <c r="A436" s="359" t="s">
        <v>108</v>
      </c>
      <c r="B436" s="359"/>
      <c r="C436" s="360"/>
      <c r="D436" s="360"/>
      <c r="E436" s="360"/>
      <c r="F436" s="359" t="s">
        <v>108</v>
      </c>
      <c r="G436" s="359"/>
      <c r="H436" s="359"/>
      <c r="I436" s="360"/>
      <c r="J436" s="360"/>
      <c r="K436" s="360"/>
      <c r="L436" s="360"/>
    </row>
    <row r="437" spans="1:16" x14ac:dyDescent="0.2">
      <c r="A437" s="359" t="s">
        <v>109</v>
      </c>
      <c r="B437" s="359"/>
      <c r="C437" s="360"/>
      <c r="D437" s="360"/>
      <c r="E437" s="360"/>
      <c r="F437" s="359" t="s">
        <v>109</v>
      </c>
      <c r="G437" s="359"/>
      <c r="H437" s="359"/>
      <c r="I437" s="360" t="s">
        <v>581</v>
      </c>
      <c r="J437" s="360"/>
      <c r="K437" s="360"/>
      <c r="L437" s="360"/>
    </row>
    <row r="438" spans="1:16" x14ac:dyDescent="0.2">
      <c r="A438" s="359" t="s">
        <v>110</v>
      </c>
      <c r="B438" s="359"/>
      <c r="C438" s="360" t="s">
        <v>582</v>
      </c>
      <c r="D438" s="360"/>
      <c r="E438" s="360"/>
      <c r="F438" s="359" t="s">
        <v>110</v>
      </c>
      <c r="G438" s="359"/>
      <c r="H438" s="359"/>
      <c r="I438" s="384">
        <v>41157</v>
      </c>
      <c r="J438" s="360"/>
      <c r="K438" s="360"/>
      <c r="L438" s="360"/>
    </row>
    <row r="439" spans="1:16" x14ac:dyDescent="0.2">
      <c r="A439" s="1" t="s">
        <v>111</v>
      </c>
    </row>
    <row r="442" spans="1:16" x14ac:dyDescent="0.2">
      <c r="A442" s="378"/>
      <c r="B442" s="378"/>
      <c r="C442" s="380" t="s">
        <v>66</v>
      </c>
      <c r="D442" s="380"/>
      <c r="E442" s="380"/>
      <c r="F442" s="380"/>
      <c r="G442" s="380"/>
      <c r="H442" s="380"/>
      <c r="I442" s="380"/>
      <c r="J442" s="380"/>
      <c r="K442" s="380"/>
      <c r="L442" s="380"/>
      <c r="M442" s="379" t="s">
        <v>67</v>
      </c>
      <c r="N442" s="379"/>
      <c r="O442" s="379"/>
      <c r="P442" s="379"/>
    </row>
    <row r="443" spans="1:16" x14ac:dyDescent="0.2">
      <c r="A443" s="378"/>
      <c r="B443" s="378"/>
      <c r="C443" s="380" t="s">
        <v>68</v>
      </c>
      <c r="D443" s="380"/>
      <c r="E443" s="380"/>
      <c r="F443" s="380"/>
      <c r="G443" s="380"/>
      <c r="H443" s="380"/>
      <c r="I443" s="380"/>
      <c r="J443" s="380"/>
      <c r="K443" s="380"/>
      <c r="L443" s="380"/>
      <c r="M443" s="381" t="s">
        <v>69</v>
      </c>
      <c r="N443" s="382"/>
      <c r="O443" s="382"/>
      <c r="P443" s="383"/>
    </row>
    <row r="444" spans="1:16" x14ac:dyDescent="0.2">
      <c r="A444" s="378"/>
      <c r="B444" s="378"/>
      <c r="C444" s="380" t="s">
        <v>70</v>
      </c>
      <c r="D444" s="380"/>
      <c r="E444" s="380"/>
      <c r="F444" s="380"/>
      <c r="G444" s="380"/>
      <c r="H444" s="380"/>
      <c r="I444" s="380"/>
      <c r="J444" s="380"/>
      <c r="K444" s="380"/>
      <c r="L444" s="380"/>
      <c r="M444" s="379" t="s">
        <v>71</v>
      </c>
      <c r="N444" s="379"/>
      <c r="O444" s="379"/>
      <c r="P444" s="379"/>
    </row>
    <row r="445" spans="1:16" x14ac:dyDescent="0.2">
      <c r="A445" s="378"/>
      <c r="B445" s="378"/>
      <c r="C445" s="380"/>
      <c r="D445" s="380"/>
      <c r="E445" s="380"/>
      <c r="F445" s="380"/>
      <c r="G445" s="380"/>
      <c r="H445" s="380"/>
      <c r="I445" s="380"/>
      <c r="J445" s="380"/>
      <c r="K445" s="380"/>
      <c r="L445" s="380"/>
      <c r="M445" s="379" t="s">
        <v>72</v>
      </c>
      <c r="N445" s="379"/>
      <c r="O445" s="379"/>
      <c r="P445" s="379"/>
    </row>
    <row r="446" spans="1:16" x14ac:dyDescent="0.2">
      <c r="A446" s="378"/>
      <c r="B446" s="378"/>
      <c r="C446" s="378"/>
      <c r="D446" s="378"/>
      <c r="E446" s="378"/>
      <c r="F446" s="378"/>
      <c r="G446" s="378"/>
      <c r="H446" s="378"/>
      <c r="I446" s="378"/>
      <c r="J446" s="378"/>
      <c r="K446" s="378"/>
      <c r="L446" s="378"/>
      <c r="M446" s="378"/>
      <c r="N446" s="378"/>
      <c r="O446" s="378"/>
      <c r="P446" s="378"/>
    </row>
    <row r="447" spans="1:16" x14ac:dyDescent="0.2">
      <c r="A447" s="376" t="s">
        <v>73</v>
      </c>
      <c r="B447" s="376"/>
      <c r="C447" s="376"/>
      <c r="D447" s="376" t="s">
        <v>74</v>
      </c>
      <c r="E447" s="376"/>
      <c r="F447" s="376"/>
      <c r="G447" s="376"/>
      <c r="H447" s="376"/>
      <c r="I447" s="376"/>
      <c r="J447" s="376"/>
      <c r="K447" s="376"/>
      <c r="L447" s="376"/>
      <c r="M447" s="375" t="s">
        <v>6</v>
      </c>
      <c r="N447" s="375"/>
      <c r="O447" s="375"/>
      <c r="P447" s="375" t="s">
        <v>11</v>
      </c>
    </row>
    <row r="448" spans="1:16" ht="25.5" x14ac:dyDescent="0.2">
      <c r="A448" s="376" t="s">
        <v>75</v>
      </c>
      <c r="B448" s="376"/>
      <c r="C448" s="376"/>
      <c r="D448" s="376" t="s">
        <v>76</v>
      </c>
      <c r="E448" s="376"/>
      <c r="F448" s="376"/>
      <c r="G448" s="376"/>
      <c r="H448" s="376"/>
      <c r="I448" s="376"/>
      <c r="J448" s="376"/>
      <c r="K448" s="376"/>
      <c r="L448" s="376"/>
      <c r="M448" s="9" t="s">
        <v>8</v>
      </c>
      <c r="N448" s="9" t="s">
        <v>9</v>
      </c>
      <c r="O448" s="9" t="s">
        <v>10</v>
      </c>
      <c r="P448" s="375"/>
    </row>
    <row r="449" spans="1:16" x14ac:dyDescent="0.2">
      <c r="A449" s="376" t="s">
        <v>77</v>
      </c>
      <c r="B449" s="376"/>
      <c r="C449" s="376"/>
      <c r="D449" s="376" t="s">
        <v>699</v>
      </c>
      <c r="E449" s="376"/>
      <c r="F449" s="376"/>
      <c r="G449" s="376"/>
      <c r="H449" s="376"/>
      <c r="I449" s="376"/>
      <c r="J449" s="376"/>
      <c r="K449" s="376"/>
      <c r="L449" s="376"/>
      <c r="M449" s="9"/>
      <c r="N449" s="9"/>
      <c r="O449" s="9"/>
      <c r="P449" s="9"/>
    </row>
    <row r="450" spans="1:16" x14ac:dyDescent="0.2">
      <c r="A450" s="375" t="s">
        <v>34</v>
      </c>
      <c r="B450" s="376" t="s">
        <v>13</v>
      </c>
      <c r="C450" s="376" t="s">
        <v>14</v>
      </c>
      <c r="D450" s="377" t="s">
        <v>15</v>
      </c>
      <c r="E450" s="377"/>
      <c r="F450" s="375" t="s">
        <v>79</v>
      </c>
      <c r="G450" s="375"/>
      <c r="H450" s="375"/>
      <c r="I450" s="375"/>
      <c r="J450" s="375" t="s">
        <v>80</v>
      </c>
      <c r="K450" s="376" t="s">
        <v>18</v>
      </c>
      <c r="L450" s="375" t="s">
        <v>19</v>
      </c>
      <c r="M450" s="375" t="s">
        <v>20</v>
      </c>
      <c r="N450" s="375"/>
      <c r="O450" s="375"/>
      <c r="P450" s="375"/>
    </row>
    <row r="451" spans="1:16" x14ac:dyDescent="0.2">
      <c r="A451" s="375"/>
      <c r="B451" s="376"/>
      <c r="C451" s="376"/>
      <c r="D451" s="31" t="s">
        <v>81</v>
      </c>
      <c r="E451" s="31" t="s">
        <v>82</v>
      </c>
      <c r="F451" s="10" t="s">
        <v>83</v>
      </c>
      <c r="G451" s="10" t="s">
        <v>84</v>
      </c>
      <c r="H451" s="10" t="s">
        <v>85</v>
      </c>
      <c r="I451" s="10" t="s">
        <v>86</v>
      </c>
      <c r="J451" s="375"/>
      <c r="K451" s="376"/>
      <c r="L451" s="375"/>
      <c r="M451" s="375"/>
      <c r="N451" s="375"/>
      <c r="O451" s="375"/>
      <c r="P451" s="375"/>
    </row>
    <row r="452" spans="1:16" x14ac:dyDescent="0.2">
      <c r="A452" s="145">
        <v>1</v>
      </c>
      <c r="B452" s="145" t="s">
        <v>87</v>
      </c>
      <c r="C452" s="104" t="s">
        <v>1085</v>
      </c>
      <c r="D452" s="148">
        <v>37776</v>
      </c>
      <c r="E452" s="148">
        <v>37792</v>
      </c>
      <c r="F452" s="145"/>
      <c r="G452" s="145">
        <v>5</v>
      </c>
      <c r="H452" s="145"/>
      <c r="I452" s="145"/>
      <c r="J452" s="145">
        <v>200</v>
      </c>
      <c r="K452" s="145" t="s">
        <v>29</v>
      </c>
      <c r="L452" s="145" t="s">
        <v>204</v>
      </c>
      <c r="M452" s="361" t="s">
        <v>1086</v>
      </c>
      <c r="N452" s="362"/>
      <c r="O452" s="362"/>
      <c r="P452" s="363"/>
    </row>
    <row r="453" spans="1:16" x14ac:dyDescent="0.2">
      <c r="A453" s="145">
        <v>2</v>
      </c>
      <c r="B453" s="145" t="s">
        <v>87</v>
      </c>
      <c r="C453" s="104" t="s">
        <v>1087</v>
      </c>
      <c r="D453" s="148">
        <v>37792</v>
      </c>
      <c r="E453" s="148">
        <v>37819</v>
      </c>
      <c r="F453" s="145"/>
      <c r="G453" s="145"/>
      <c r="H453" s="145"/>
      <c r="I453" s="145"/>
      <c r="J453" s="145">
        <v>197</v>
      </c>
      <c r="K453" s="145" t="s">
        <v>29</v>
      </c>
      <c r="L453" s="145" t="s">
        <v>204</v>
      </c>
      <c r="M453" s="364"/>
      <c r="N453" s="365"/>
      <c r="O453" s="365"/>
      <c r="P453" s="366"/>
    </row>
    <row r="454" spans="1:16" x14ac:dyDescent="0.2">
      <c r="A454" s="145">
        <v>3</v>
      </c>
      <c r="B454" s="145" t="s">
        <v>87</v>
      </c>
      <c r="C454" s="104" t="s">
        <v>1088</v>
      </c>
      <c r="D454" s="148">
        <v>37908</v>
      </c>
      <c r="E454" s="148">
        <v>38182</v>
      </c>
      <c r="F454" s="145"/>
      <c r="G454" s="145"/>
      <c r="H454" s="145"/>
      <c r="I454" s="145"/>
      <c r="J454" s="145">
        <v>199</v>
      </c>
      <c r="K454" s="145" t="s">
        <v>29</v>
      </c>
      <c r="L454" s="145" t="s">
        <v>204</v>
      </c>
      <c r="M454" s="364"/>
      <c r="N454" s="365"/>
      <c r="O454" s="365"/>
      <c r="P454" s="366"/>
    </row>
    <row r="455" spans="1:16" x14ac:dyDescent="0.2">
      <c r="A455" s="145">
        <v>4</v>
      </c>
      <c r="B455" s="145" t="s">
        <v>87</v>
      </c>
      <c r="C455" s="104" t="s">
        <v>1089</v>
      </c>
      <c r="D455" s="148">
        <v>38082</v>
      </c>
      <c r="E455" s="148">
        <v>37795</v>
      </c>
      <c r="F455" s="145"/>
      <c r="G455" s="145"/>
      <c r="H455" s="145"/>
      <c r="I455" s="145"/>
      <c r="J455" s="145">
        <v>201</v>
      </c>
      <c r="K455" s="145" t="s">
        <v>29</v>
      </c>
      <c r="L455" s="145" t="s">
        <v>204</v>
      </c>
      <c r="M455" s="364"/>
      <c r="N455" s="365"/>
      <c r="O455" s="365"/>
      <c r="P455" s="366"/>
    </row>
    <row r="456" spans="1:16" x14ac:dyDescent="0.2">
      <c r="A456" s="145">
        <v>5</v>
      </c>
      <c r="B456" s="145" t="s">
        <v>87</v>
      </c>
      <c r="C456" s="104" t="s">
        <v>1090</v>
      </c>
      <c r="D456" s="148">
        <v>37881</v>
      </c>
      <c r="E456" s="148">
        <v>38072</v>
      </c>
      <c r="F456" s="145"/>
      <c r="G456" s="145"/>
      <c r="H456" s="145"/>
      <c r="I456" s="145"/>
      <c r="J456" s="145">
        <v>196</v>
      </c>
      <c r="K456" s="145" t="s">
        <v>29</v>
      </c>
      <c r="L456" s="145" t="s">
        <v>204</v>
      </c>
      <c r="M456" s="364"/>
      <c r="N456" s="365"/>
      <c r="O456" s="365"/>
      <c r="P456" s="366"/>
    </row>
    <row r="457" spans="1:16" x14ac:dyDescent="0.2">
      <c r="A457" s="145">
        <v>6</v>
      </c>
      <c r="B457" s="145" t="s">
        <v>87</v>
      </c>
      <c r="C457" s="104" t="s">
        <v>1091</v>
      </c>
      <c r="D457" s="148">
        <v>38204</v>
      </c>
      <c r="E457" s="148">
        <v>38231</v>
      </c>
      <c r="F457" s="145"/>
      <c r="G457" s="145">
        <v>5</v>
      </c>
      <c r="H457" s="145"/>
      <c r="I457" s="145"/>
      <c r="J457" s="145">
        <v>198</v>
      </c>
      <c r="K457" s="145" t="s">
        <v>29</v>
      </c>
      <c r="L457" s="145" t="s">
        <v>204</v>
      </c>
      <c r="M457" s="364"/>
      <c r="N457" s="365"/>
      <c r="O457" s="365"/>
      <c r="P457" s="366"/>
    </row>
    <row r="458" spans="1:16" x14ac:dyDescent="0.2">
      <c r="A458" s="145">
        <v>7</v>
      </c>
      <c r="B458" s="145" t="s">
        <v>87</v>
      </c>
      <c r="C458" s="104" t="s">
        <v>1092</v>
      </c>
      <c r="D458" s="148">
        <v>38051</v>
      </c>
      <c r="E458" s="148">
        <v>38003</v>
      </c>
      <c r="F458" s="145"/>
      <c r="G458" s="145"/>
      <c r="H458" s="145"/>
      <c r="I458" s="145"/>
      <c r="J458" s="145">
        <v>201</v>
      </c>
      <c r="K458" s="145" t="s">
        <v>29</v>
      </c>
      <c r="L458" s="145" t="s">
        <v>204</v>
      </c>
      <c r="M458" s="364"/>
      <c r="N458" s="365"/>
      <c r="O458" s="365"/>
      <c r="P458" s="366"/>
    </row>
    <row r="459" spans="1:16" x14ac:dyDescent="0.2">
      <c r="A459" s="145">
        <v>8</v>
      </c>
      <c r="B459" s="145" t="s">
        <v>87</v>
      </c>
      <c r="C459" s="104" t="s">
        <v>1093</v>
      </c>
      <c r="D459" s="148">
        <v>38003</v>
      </c>
      <c r="E459" s="148">
        <v>38153</v>
      </c>
      <c r="F459" s="145"/>
      <c r="G459" s="145"/>
      <c r="H459" s="145"/>
      <c r="I459" s="145"/>
      <c r="J459" s="145">
        <v>197</v>
      </c>
      <c r="K459" s="145" t="s">
        <v>29</v>
      </c>
      <c r="L459" s="145" t="s">
        <v>204</v>
      </c>
      <c r="M459" s="364"/>
      <c r="N459" s="365"/>
      <c r="O459" s="365"/>
      <c r="P459" s="366"/>
    </row>
    <row r="460" spans="1:16" x14ac:dyDescent="0.2">
      <c r="A460" s="145">
        <v>9</v>
      </c>
      <c r="B460" s="145" t="s">
        <v>87</v>
      </c>
      <c r="C460" s="104" t="s">
        <v>1094</v>
      </c>
      <c r="D460" s="148">
        <v>38154</v>
      </c>
      <c r="E460" s="148">
        <v>38237</v>
      </c>
      <c r="F460" s="145"/>
      <c r="G460" s="145"/>
      <c r="H460" s="145"/>
      <c r="I460" s="145"/>
      <c r="J460" s="145">
        <v>205</v>
      </c>
      <c r="K460" s="145" t="s">
        <v>29</v>
      </c>
      <c r="L460" s="145" t="s">
        <v>204</v>
      </c>
      <c r="M460" s="364"/>
      <c r="N460" s="365"/>
      <c r="O460" s="365"/>
      <c r="P460" s="366"/>
    </row>
    <row r="461" spans="1:16" x14ac:dyDescent="0.2">
      <c r="A461" s="145">
        <v>10</v>
      </c>
      <c r="B461" s="145" t="s">
        <v>87</v>
      </c>
      <c r="C461" s="104" t="s">
        <v>1095</v>
      </c>
      <c r="D461" s="148" t="s">
        <v>1096</v>
      </c>
      <c r="E461" s="148">
        <v>38036</v>
      </c>
      <c r="F461" s="145"/>
      <c r="G461" s="145"/>
      <c r="H461" s="145"/>
      <c r="I461" s="145"/>
      <c r="J461" s="145">
        <v>200</v>
      </c>
      <c r="K461" s="145" t="s">
        <v>29</v>
      </c>
      <c r="L461" s="145" t="s">
        <v>204</v>
      </c>
      <c r="M461" s="364"/>
      <c r="N461" s="365"/>
      <c r="O461" s="365"/>
      <c r="P461" s="366"/>
    </row>
    <row r="462" spans="1:16" x14ac:dyDescent="0.2">
      <c r="A462" s="145">
        <v>11</v>
      </c>
      <c r="B462" s="145" t="s">
        <v>87</v>
      </c>
      <c r="C462" s="104" t="s">
        <v>1097</v>
      </c>
      <c r="D462" s="148">
        <v>38043</v>
      </c>
      <c r="E462" s="148">
        <v>38064</v>
      </c>
      <c r="F462" s="145"/>
      <c r="G462" s="145">
        <v>5</v>
      </c>
      <c r="H462" s="145"/>
      <c r="I462" s="145"/>
      <c r="J462" s="145">
        <v>199</v>
      </c>
      <c r="K462" s="145" t="s">
        <v>29</v>
      </c>
      <c r="L462" s="145" t="s">
        <v>204</v>
      </c>
      <c r="M462" s="364"/>
      <c r="N462" s="365"/>
      <c r="O462" s="365"/>
      <c r="P462" s="366"/>
    </row>
    <row r="463" spans="1:16" x14ac:dyDescent="0.2">
      <c r="A463" s="145">
        <v>12</v>
      </c>
      <c r="B463" s="145" t="s">
        <v>87</v>
      </c>
      <c r="C463" s="104" t="s">
        <v>1098</v>
      </c>
      <c r="D463" s="148">
        <v>38120</v>
      </c>
      <c r="E463" s="148">
        <v>38168</v>
      </c>
      <c r="F463" s="145"/>
      <c r="G463" s="145"/>
      <c r="H463" s="145"/>
      <c r="I463" s="145"/>
      <c r="J463" s="145">
        <v>202</v>
      </c>
      <c r="K463" s="145" t="s">
        <v>29</v>
      </c>
      <c r="L463" s="145" t="s">
        <v>204</v>
      </c>
      <c r="M463" s="364"/>
      <c r="N463" s="365"/>
      <c r="O463" s="365"/>
      <c r="P463" s="366"/>
    </row>
    <row r="464" spans="1:16" x14ac:dyDescent="0.2">
      <c r="A464" s="145">
        <v>13</v>
      </c>
      <c r="B464" s="145" t="s">
        <v>87</v>
      </c>
      <c r="C464" s="104" t="s">
        <v>1099</v>
      </c>
      <c r="D464" s="148">
        <v>38117</v>
      </c>
      <c r="E464" s="148">
        <v>38120</v>
      </c>
      <c r="F464" s="145"/>
      <c r="G464" s="145"/>
      <c r="H464" s="145"/>
      <c r="I464" s="145"/>
      <c r="J464" s="145">
        <v>199</v>
      </c>
      <c r="K464" s="145" t="s">
        <v>29</v>
      </c>
      <c r="L464" s="145" t="s">
        <v>204</v>
      </c>
      <c r="M464" s="364"/>
      <c r="N464" s="365"/>
      <c r="O464" s="365"/>
      <c r="P464" s="366"/>
    </row>
    <row r="465" spans="1:17" x14ac:dyDescent="0.2">
      <c r="A465" s="145">
        <v>14</v>
      </c>
      <c r="B465" s="145" t="s">
        <v>87</v>
      </c>
      <c r="C465" s="104" t="s">
        <v>1100</v>
      </c>
      <c r="D465" s="148">
        <v>38148</v>
      </c>
      <c r="E465" s="148">
        <v>38117</v>
      </c>
      <c r="F465" s="145"/>
      <c r="G465" s="145"/>
      <c r="H465" s="145"/>
      <c r="I465" s="145"/>
      <c r="J465" s="145">
        <v>200</v>
      </c>
      <c r="K465" s="145" t="s">
        <v>29</v>
      </c>
      <c r="L465" s="145" t="s">
        <v>204</v>
      </c>
      <c r="M465" s="364"/>
      <c r="N465" s="365"/>
      <c r="O465" s="365"/>
      <c r="P465" s="366"/>
    </row>
    <row r="466" spans="1:17" x14ac:dyDescent="0.2">
      <c r="A466" s="150">
        <v>15</v>
      </c>
      <c r="B466" s="145" t="s">
        <v>87</v>
      </c>
      <c r="C466" s="104" t="s">
        <v>1101</v>
      </c>
      <c r="D466" s="148">
        <v>38064</v>
      </c>
      <c r="E466" s="148">
        <v>38126</v>
      </c>
      <c r="F466" s="149"/>
      <c r="G466" s="145"/>
      <c r="H466" s="145"/>
      <c r="I466" s="145"/>
      <c r="J466" s="145">
        <v>204</v>
      </c>
      <c r="K466" s="145" t="s">
        <v>29</v>
      </c>
      <c r="L466" s="145" t="s">
        <v>204</v>
      </c>
      <c r="M466" s="367"/>
      <c r="N466" s="367"/>
      <c r="O466" s="367"/>
      <c r="P466" s="367"/>
      <c r="Q466" s="1" t="s">
        <v>59</v>
      </c>
    </row>
    <row r="467" spans="1:17" x14ac:dyDescent="0.2">
      <c r="A467" s="145">
        <v>16</v>
      </c>
      <c r="B467" s="145" t="s">
        <v>87</v>
      </c>
      <c r="C467" s="104" t="s">
        <v>1102</v>
      </c>
      <c r="D467" s="148">
        <v>38168</v>
      </c>
      <c r="E467" s="148">
        <v>38155</v>
      </c>
      <c r="F467" s="145"/>
      <c r="G467" s="145">
        <v>5</v>
      </c>
      <c r="H467" s="145"/>
      <c r="I467" s="145"/>
      <c r="J467" s="145">
        <v>204</v>
      </c>
      <c r="K467" s="145" t="s">
        <v>29</v>
      </c>
      <c r="L467" s="145" t="s">
        <v>204</v>
      </c>
      <c r="M467" s="361" t="s">
        <v>1086</v>
      </c>
      <c r="N467" s="362"/>
      <c r="O467" s="362"/>
      <c r="P467" s="363"/>
    </row>
    <row r="468" spans="1:17" x14ac:dyDescent="0.2">
      <c r="A468" s="145">
        <v>17</v>
      </c>
      <c r="B468" s="145" t="s">
        <v>87</v>
      </c>
      <c r="C468" s="104" t="s">
        <v>1103</v>
      </c>
      <c r="D468" s="148">
        <v>38228</v>
      </c>
      <c r="E468" s="148">
        <v>37628</v>
      </c>
      <c r="F468" s="145"/>
      <c r="G468" s="145"/>
      <c r="H468" s="145"/>
      <c r="I468" s="145"/>
      <c r="J468" s="145">
        <v>205</v>
      </c>
      <c r="K468" s="145" t="s">
        <v>29</v>
      </c>
      <c r="L468" s="145" t="s">
        <v>204</v>
      </c>
      <c r="M468" s="364"/>
      <c r="N468" s="365"/>
      <c r="O468" s="365"/>
      <c r="P468" s="366"/>
    </row>
    <row r="469" spans="1:17" x14ac:dyDescent="0.2">
      <c r="A469" s="145">
        <v>18</v>
      </c>
      <c r="B469" s="145" t="s">
        <v>87</v>
      </c>
      <c r="C469" s="104" t="s">
        <v>1104</v>
      </c>
      <c r="D469" s="148">
        <v>37632</v>
      </c>
      <c r="E469" s="148" t="s">
        <v>1105</v>
      </c>
      <c r="F469" s="145"/>
      <c r="G469" s="145"/>
      <c r="H469" s="145"/>
      <c r="I469" s="145"/>
      <c r="J469" s="145">
        <v>209</v>
      </c>
      <c r="K469" s="145" t="s">
        <v>29</v>
      </c>
      <c r="L469" s="145" t="s">
        <v>204</v>
      </c>
      <c r="M469" s="364"/>
      <c r="N469" s="365"/>
      <c r="O469" s="365"/>
      <c r="P469" s="366"/>
    </row>
    <row r="470" spans="1:17" x14ac:dyDescent="0.2">
      <c r="A470" s="145">
        <v>19</v>
      </c>
      <c r="B470" s="145" t="s">
        <v>87</v>
      </c>
      <c r="C470" s="104" t="s">
        <v>1106</v>
      </c>
      <c r="D470" s="148">
        <v>37973</v>
      </c>
      <c r="E470" s="148">
        <v>37950</v>
      </c>
      <c r="F470" s="145"/>
      <c r="G470" s="145"/>
      <c r="H470" s="145"/>
      <c r="I470" s="145"/>
      <c r="J470" s="145">
        <v>203</v>
      </c>
      <c r="K470" s="145" t="s">
        <v>29</v>
      </c>
      <c r="L470" s="145" t="s">
        <v>204</v>
      </c>
      <c r="M470" s="364"/>
      <c r="N470" s="365"/>
      <c r="O470" s="365"/>
      <c r="P470" s="366"/>
    </row>
    <row r="471" spans="1:17" x14ac:dyDescent="0.2">
      <c r="A471" s="145">
        <v>20</v>
      </c>
      <c r="B471" s="145" t="s">
        <v>87</v>
      </c>
      <c r="C471" s="104" t="s">
        <v>1107</v>
      </c>
      <c r="D471" s="148">
        <v>37953</v>
      </c>
      <c r="E471" s="148">
        <v>38188</v>
      </c>
      <c r="F471" s="145"/>
      <c r="G471" s="145"/>
      <c r="H471" s="145"/>
      <c r="I471" s="145"/>
      <c r="J471" s="145">
        <v>203</v>
      </c>
      <c r="K471" s="145" t="s">
        <v>29</v>
      </c>
      <c r="L471" s="145" t="s">
        <v>204</v>
      </c>
      <c r="M471" s="364"/>
      <c r="N471" s="365"/>
      <c r="O471" s="365"/>
      <c r="P471" s="366"/>
    </row>
    <row r="472" spans="1:17" x14ac:dyDescent="0.2">
      <c r="A472" s="145">
        <v>21</v>
      </c>
      <c r="B472" s="145" t="s">
        <v>87</v>
      </c>
      <c r="C472" s="104" t="s">
        <v>1108</v>
      </c>
      <c r="D472" s="148">
        <v>38207</v>
      </c>
      <c r="E472" s="148">
        <v>37812</v>
      </c>
      <c r="F472" s="145"/>
      <c r="G472" s="145">
        <v>5</v>
      </c>
      <c r="H472" s="145"/>
      <c r="I472" s="145"/>
      <c r="J472" s="145">
        <v>213</v>
      </c>
      <c r="K472" s="145" t="s">
        <v>29</v>
      </c>
      <c r="L472" s="145" t="s">
        <v>204</v>
      </c>
      <c r="M472" s="364"/>
      <c r="N472" s="365"/>
      <c r="O472" s="365"/>
      <c r="P472" s="366"/>
    </row>
    <row r="473" spans="1:17" x14ac:dyDescent="0.2">
      <c r="A473" s="145">
        <v>22</v>
      </c>
      <c r="B473" s="145" t="s">
        <v>87</v>
      </c>
      <c r="C473" s="104" t="s">
        <v>1109</v>
      </c>
      <c r="D473" s="148">
        <v>38063</v>
      </c>
      <c r="E473" s="148">
        <v>38204</v>
      </c>
      <c r="F473" s="145"/>
      <c r="G473" s="145"/>
      <c r="H473" s="145"/>
      <c r="I473" s="145"/>
      <c r="J473" s="145">
        <v>207</v>
      </c>
      <c r="K473" s="145" t="s">
        <v>29</v>
      </c>
      <c r="L473" s="145" t="s">
        <v>204</v>
      </c>
      <c r="M473" s="364"/>
      <c r="N473" s="365"/>
      <c r="O473" s="365"/>
      <c r="P473" s="366"/>
    </row>
    <row r="474" spans="1:17" x14ac:dyDescent="0.2">
      <c r="A474" s="145">
        <v>23</v>
      </c>
      <c r="B474" s="145" t="s">
        <v>87</v>
      </c>
      <c r="C474" s="104" t="s">
        <v>1110</v>
      </c>
      <c r="D474" s="148">
        <v>38056</v>
      </c>
      <c r="E474" s="148">
        <v>37868</v>
      </c>
      <c r="F474" s="145"/>
      <c r="G474" s="145"/>
      <c r="H474" s="145"/>
      <c r="I474" s="145"/>
      <c r="J474" s="145">
        <v>196</v>
      </c>
      <c r="K474" s="145" t="s">
        <v>29</v>
      </c>
      <c r="L474" s="145" t="s">
        <v>204</v>
      </c>
      <c r="M474" s="364"/>
      <c r="N474" s="365"/>
      <c r="O474" s="365"/>
      <c r="P474" s="366"/>
    </row>
    <row r="475" spans="1:17" x14ac:dyDescent="0.2">
      <c r="A475" s="145">
        <v>24</v>
      </c>
      <c r="B475" s="145" t="s">
        <v>87</v>
      </c>
      <c r="C475" s="104" t="s">
        <v>1111</v>
      </c>
      <c r="D475" s="148">
        <v>37917</v>
      </c>
      <c r="E475" s="148">
        <v>38175</v>
      </c>
      <c r="F475" s="145"/>
      <c r="G475" s="145"/>
      <c r="H475" s="145"/>
      <c r="I475" s="145"/>
      <c r="J475" s="145">
        <v>197</v>
      </c>
      <c r="K475" s="145" t="s">
        <v>29</v>
      </c>
      <c r="L475" s="145" t="s">
        <v>204</v>
      </c>
      <c r="M475" s="364"/>
      <c r="N475" s="365"/>
      <c r="O475" s="365"/>
      <c r="P475" s="366"/>
    </row>
    <row r="476" spans="1:17" x14ac:dyDescent="0.2">
      <c r="A476" s="145">
        <v>25</v>
      </c>
      <c r="B476" s="145" t="s">
        <v>87</v>
      </c>
      <c r="C476" s="104" t="s">
        <v>1112</v>
      </c>
      <c r="D476" s="148">
        <v>38175</v>
      </c>
      <c r="E476" s="148">
        <v>37932</v>
      </c>
      <c r="F476" s="145"/>
      <c r="G476" s="145"/>
      <c r="H476" s="145"/>
      <c r="I476" s="145"/>
      <c r="J476" s="145">
        <v>199</v>
      </c>
      <c r="K476" s="145" t="s">
        <v>29</v>
      </c>
      <c r="L476" s="145" t="s">
        <v>204</v>
      </c>
      <c r="M476" s="364"/>
      <c r="N476" s="365"/>
      <c r="O476" s="365"/>
      <c r="P476" s="366"/>
    </row>
    <row r="477" spans="1:17" x14ac:dyDescent="0.2">
      <c r="A477" s="145">
        <v>26</v>
      </c>
      <c r="B477" s="145" t="s">
        <v>87</v>
      </c>
      <c r="C477" s="104" t="s">
        <v>1113</v>
      </c>
      <c r="D477" s="148">
        <v>37720</v>
      </c>
      <c r="E477" s="148">
        <v>38143</v>
      </c>
      <c r="F477" s="145"/>
      <c r="G477" s="145">
        <v>5</v>
      </c>
      <c r="H477" s="145"/>
      <c r="I477" s="145"/>
      <c r="J477" s="145">
        <v>198</v>
      </c>
      <c r="K477" s="145" t="s">
        <v>29</v>
      </c>
      <c r="L477" s="145" t="s">
        <v>204</v>
      </c>
      <c r="M477" s="364"/>
      <c r="N477" s="365"/>
      <c r="O477" s="365"/>
      <c r="P477" s="366"/>
    </row>
    <row r="478" spans="1:17" x14ac:dyDescent="0.2">
      <c r="A478" s="145">
        <v>27</v>
      </c>
      <c r="B478" s="145" t="s">
        <v>87</v>
      </c>
      <c r="C478" s="104" t="s">
        <v>1114</v>
      </c>
      <c r="D478" s="148">
        <v>37644</v>
      </c>
      <c r="E478" s="148">
        <v>38020</v>
      </c>
      <c r="F478" s="145"/>
      <c r="G478" s="145"/>
      <c r="H478" s="145"/>
      <c r="I478" s="145"/>
      <c r="J478" s="145">
        <v>205</v>
      </c>
      <c r="K478" s="145" t="s">
        <v>29</v>
      </c>
      <c r="L478" s="145" t="s">
        <v>204</v>
      </c>
      <c r="M478" s="364"/>
      <c r="N478" s="365"/>
      <c r="O478" s="365"/>
      <c r="P478" s="366"/>
    </row>
    <row r="479" spans="1:17" x14ac:dyDescent="0.2">
      <c r="A479" s="145">
        <v>28</v>
      </c>
      <c r="B479" s="145" t="s">
        <v>87</v>
      </c>
      <c r="C479" s="104" t="s">
        <v>1115</v>
      </c>
      <c r="D479" s="148">
        <v>38017</v>
      </c>
      <c r="E479" s="148">
        <v>38259</v>
      </c>
      <c r="F479" s="145"/>
      <c r="G479" s="145"/>
      <c r="H479" s="145"/>
      <c r="I479" s="145"/>
      <c r="J479" s="145">
        <v>194</v>
      </c>
      <c r="K479" s="145" t="s">
        <v>29</v>
      </c>
      <c r="L479" s="145" t="s">
        <v>204</v>
      </c>
      <c r="M479" s="364"/>
      <c r="N479" s="365"/>
      <c r="O479" s="365"/>
      <c r="P479" s="366"/>
    </row>
    <row r="480" spans="1:17" x14ac:dyDescent="0.2">
      <c r="A480" s="145">
        <v>29</v>
      </c>
      <c r="B480" s="145" t="s">
        <v>87</v>
      </c>
      <c r="C480" s="104" t="s">
        <v>1116</v>
      </c>
      <c r="D480" s="148">
        <v>38276</v>
      </c>
      <c r="E480" s="148">
        <v>38160</v>
      </c>
      <c r="F480" s="145"/>
      <c r="G480" s="145"/>
      <c r="H480" s="145"/>
      <c r="I480" s="145"/>
      <c r="J480" s="145">
        <v>204</v>
      </c>
      <c r="K480" s="145" t="s">
        <v>29</v>
      </c>
      <c r="L480" s="145" t="s">
        <v>204</v>
      </c>
      <c r="M480" s="364"/>
      <c r="N480" s="365"/>
      <c r="O480" s="365"/>
      <c r="P480" s="366"/>
    </row>
    <row r="481" spans="1:17" x14ac:dyDescent="0.2">
      <c r="A481" s="145">
        <v>30</v>
      </c>
      <c r="B481" s="145" t="s">
        <v>87</v>
      </c>
      <c r="C481" s="104" t="s">
        <v>1117</v>
      </c>
      <c r="D481" s="148">
        <v>38161</v>
      </c>
      <c r="E481" s="148">
        <v>38269</v>
      </c>
      <c r="F481" s="149"/>
      <c r="G481" s="145"/>
      <c r="H481" s="145"/>
      <c r="I481" s="145"/>
      <c r="J481" s="145">
        <v>201</v>
      </c>
      <c r="K481" s="145" t="s">
        <v>29</v>
      </c>
      <c r="L481" s="145" t="s">
        <v>204</v>
      </c>
      <c r="M481" s="367"/>
      <c r="N481" s="367"/>
      <c r="O481" s="367"/>
      <c r="P481" s="367"/>
      <c r="Q481" s="1" t="s">
        <v>62</v>
      </c>
    </row>
    <row r="482" spans="1:17" x14ac:dyDescent="0.2">
      <c r="A482" s="145">
        <v>31</v>
      </c>
      <c r="B482" s="145" t="s">
        <v>87</v>
      </c>
      <c r="C482" s="104" t="s">
        <v>1118</v>
      </c>
      <c r="D482" s="148">
        <v>38264</v>
      </c>
      <c r="E482" s="148" t="s">
        <v>1119</v>
      </c>
      <c r="F482" s="145"/>
      <c r="G482" s="145">
        <v>5</v>
      </c>
      <c r="H482" s="145"/>
      <c r="I482" s="145"/>
      <c r="J482" s="145">
        <v>198</v>
      </c>
      <c r="K482" s="145" t="s">
        <v>29</v>
      </c>
      <c r="L482" s="145" t="s">
        <v>204</v>
      </c>
      <c r="M482" s="361" t="s">
        <v>1086</v>
      </c>
      <c r="N482" s="362"/>
      <c r="O482" s="362"/>
      <c r="P482" s="363"/>
    </row>
    <row r="483" spans="1:17" x14ac:dyDescent="0.2">
      <c r="A483" s="145">
        <v>32</v>
      </c>
      <c r="B483" s="145" t="s">
        <v>87</v>
      </c>
      <c r="C483" s="104" t="s">
        <v>1120</v>
      </c>
      <c r="D483" s="148">
        <v>38265</v>
      </c>
      <c r="E483" s="148">
        <v>38271</v>
      </c>
      <c r="F483" s="145"/>
      <c r="G483" s="145"/>
      <c r="H483" s="145"/>
      <c r="I483" s="145"/>
      <c r="J483" s="145">
        <v>200</v>
      </c>
      <c r="K483" s="145" t="s">
        <v>29</v>
      </c>
      <c r="L483" s="145" t="s">
        <v>204</v>
      </c>
      <c r="M483" s="364"/>
      <c r="N483" s="365"/>
      <c r="O483" s="365"/>
      <c r="P483" s="366"/>
    </row>
    <row r="484" spans="1:17" x14ac:dyDescent="0.2">
      <c r="A484" s="145">
        <v>33</v>
      </c>
      <c r="B484" s="145" t="s">
        <v>87</v>
      </c>
      <c r="C484" s="104" t="s">
        <v>1121</v>
      </c>
      <c r="D484" s="148">
        <v>38287</v>
      </c>
      <c r="E484" s="148">
        <v>37957</v>
      </c>
      <c r="F484" s="145"/>
      <c r="G484" s="145"/>
      <c r="H484" s="145"/>
      <c r="I484" s="145"/>
      <c r="J484" s="145">
        <v>197</v>
      </c>
      <c r="K484" s="145" t="s">
        <v>29</v>
      </c>
      <c r="L484" s="145" t="s">
        <v>204</v>
      </c>
      <c r="M484" s="364"/>
      <c r="N484" s="365"/>
      <c r="O484" s="365"/>
      <c r="P484" s="366"/>
    </row>
    <row r="485" spans="1:17" x14ac:dyDescent="0.2">
      <c r="A485" s="145">
        <v>34</v>
      </c>
      <c r="B485" s="145" t="s">
        <v>87</v>
      </c>
      <c r="C485" s="104" t="s">
        <v>1122</v>
      </c>
      <c r="D485" s="148">
        <v>37944</v>
      </c>
      <c r="E485" s="148">
        <v>38210</v>
      </c>
      <c r="F485" s="145"/>
      <c r="G485" s="145"/>
      <c r="H485" s="145"/>
      <c r="I485" s="145"/>
      <c r="J485" s="145">
        <v>204</v>
      </c>
      <c r="K485" s="145" t="s">
        <v>29</v>
      </c>
      <c r="L485" s="145" t="s">
        <v>204</v>
      </c>
      <c r="M485" s="364"/>
      <c r="N485" s="365"/>
      <c r="O485" s="365"/>
      <c r="P485" s="366"/>
    </row>
    <row r="486" spans="1:17" x14ac:dyDescent="0.2">
      <c r="A486" s="145">
        <v>35</v>
      </c>
      <c r="B486" s="145" t="s">
        <v>87</v>
      </c>
      <c r="C486" s="104" t="s">
        <v>1123</v>
      </c>
      <c r="D486" s="148">
        <v>38210</v>
      </c>
      <c r="E486" s="148">
        <v>38223</v>
      </c>
      <c r="F486" s="145"/>
      <c r="G486" s="145"/>
      <c r="H486" s="145"/>
      <c r="I486" s="145"/>
      <c r="J486" s="145">
        <v>207</v>
      </c>
      <c r="K486" s="145" t="s">
        <v>29</v>
      </c>
      <c r="L486" s="145" t="s">
        <v>204</v>
      </c>
      <c r="M486" s="364"/>
      <c r="N486" s="365"/>
      <c r="O486" s="365"/>
      <c r="P486" s="366"/>
    </row>
    <row r="487" spans="1:17" x14ac:dyDescent="0.2">
      <c r="A487" s="145">
        <v>36</v>
      </c>
      <c r="B487" s="145" t="s">
        <v>87</v>
      </c>
      <c r="C487" s="104" t="s">
        <v>1124</v>
      </c>
      <c r="D487" s="148">
        <v>38223</v>
      </c>
      <c r="E487" s="148">
        <v>37628</v>
      </c>
      <c r="F487" s="145"/>
      <c r="G487" s="145">
        <v>5</v>
      </c>
      <c r="H487" s="145"/>
      <c r="I487" s="145"/>
      <c r="J487" s="145">
        <v>196</v>
      </c>
      <c r="K487" s="145" t="s">
        <v>29</v>
      </c>
      <c r="L487" s="145" t="s">
        <v>204</v>
      </c>
      <c r="M487" s="364"/>
      <c r="N487" s="365"/>
      <c r="O487" s="365"/>
      <c r="P487" s="366"/>
    </row>
    <row r="488" spans="1:17" x14ac:dyDescent="0.2">
      <c r="A488" s="145">
        <v>37</v>
      </c>
      <c r="B488" s="145" t="s">
        <v>87</v>
      </c>
      <c r="C488" s="104" t="s">
        <v>1125</v>
      </c>
      <c r="D488" s="148">
        <v>37628</v>
      </c>
      <c r="E488" s="148">
        <v>37629</v>
      </c>
      <c r="F488" s="145"/>
      <c r="G488" s="145"/>
      <c r="H488" s="145"/>
      <c r="I488" s="145"/>
      <c r="J488" s="145">
        <v>197</v>
      </c>
      <c r="K488" s="145" t="s">
        <v>29</v>
      </c>
      <c r="L488" s="145" t="s">
        <v>204</v>
      </c>
      <c r="M488" s="364"/>
      <c r="N488" s="365"/>
      <c r="O488" s="365"/>
      <c r="P488" s="366"/>
    </row>
    <row r="489" spans="1:17" x14ac:dyDescent="0.2">
      <c r="A489" s="145">
        <v>38</v>
      </c>
      <c r="B489" s="145" t="s">
        <v>87</v>
      </c>
      <c r="C489" s="104" t="s">
        <v>1126</v>
      </c>
      <c r="D489" s="148">
        <v>37629</v>
      </c>
      <c r="E489" s="148">
        <v>37902</v>
      </c>
      <c r="F489" s="145"/>
      <c r="G489" s="145"/>
      <c r="H489" s="145"/>
      <c r="I489" s="145"/>
      <c r="J489" s="145">
        <v>203</v>
      </c>
      <c r="K489" s="145" t="s">
        <v>29</v>
      </c>
      <c r="L489" s="145" t="s">
        <v>204</v>
      </c>
      <c r="M489" s="364"/>
      <c r="N489" s="365"/>
      <c r="O489" s="365"/>
      <c r="P489" s="366"/>
    </row>
    <row r="490" spans="1:17" x14ac:dyDescent="0.2">
      <c r="A490" s="145">
        <v>39</v>
      </c>
      <c r="B490" s="145" t="s">
        <v>87</v>
      </c>
      <c r="C490" s="104" t="s">
        <v>1127</v>
      </c>
      <c r="D490" s="148">
        <v>37894</v>
      </c>
      <c r="E490" s="148">
        <v>38127</v>
      </c>
      <c r="F490" s="145"/>
      <c r="G490" s="145"/>
      <c r="H490" s="145"/>
      <c r="I490" s="145"/>
      <c r="J490" s="145">
        <v>206</v>
      </c>
      <c r="K490" s="145" t="s">
        <v>29</v>
      </c>
      <c r="L490" s="145" t="s">
        <v>204</v>
      </c>
      <c r="M490" s="364"/>
      <c r="N490" s="365"/>
      <c r="O490" s="365"/>
      <c r="P490" s="366"/>
    </row>
    <row r="491" spans="1:17" x14ac:dyDescent="0.2">
      <c r="A491" s="145">
        <v>40</v>
      </c>
      <c r="B491" s="145" t="s">
        <v>87</v>
      </c>
      <c r="C491" s="104" t="s">
        <v>1128</v>
      </c>
      <c r="D491" s="148">
        <v>38127</v>
      </c>
      <c r="E491" s="148">
        <v>38195</v>
      </c>
      <c r="F491" s="145"/>
      <c r="G491" s="145"/>
      <c r="H491" s="145"/>
      <c r="I491" s="145"/>
      <c r="J491" s="145">
        <v>200</v>
      </c>
      <c r="K491" s="145" t="s">
        <v>29</v>
      </c>
      <c r="L491" s="145" t="s">
        <v>204</v>
      </c>
      <c r="M491" s="364"/>
      <c r="N491" s="365"/>
      <c r="O491" s="365"/>
      <c r="P491" s="366"/>
    </row>
    <row r="492" spans="1:17" x14ac:dyDescent="0.2">
      <c r="A492" s="145">
        <v>41</v>
      </c>
      <c r="B492" s="145" t="s">
        <v>87</v>
      </c>
      <c r="C492" s="104" t="s">
        <v>1129</v>
      </c>
      <c r="D492" s="148">
        <v>37631</v>
      </c>
      <c r="E492" s="148">
        <v>38167</v>
      </c>
      <c r="F492" s="145"/>
      <c r="G492" s="145">
        <v>5</v>
      </c>
      <c r="H492" s="145"/>
      <c r="I492" s="145"/>
      <c r="J492" s="145">
        <v>197</v>
      </c>
      <c r="K492" s="145" t="s">
        <v>29</v>
      </c>
      <c r="L492" s="145" t="s">
        <v>204</v>
      </c>
      <c r="M492" s="364"/>
      <c r="N492" s="365"/>
      <c r="O492" s="365"/>
      <c r="P492" s="366"/>
    </row>
    <row r="493" spans="1:17" x14ac:dyDescent="0.2">
      <c r="A493" s="145">
        <v>42</v>
      </c>
      <c r="B493" s="145" t="s">
        <v>87</v>
      </c>
      <c r="C493" s="104" t="s">
        <v>1130</v>
      </c>
      <c r="D493" s="148">
        <v>37631</v>
      </c>
      <c r="E493" s="148">
        <v>38167</v>
      </c>
      <c r="F493" s="145"/>
      <c r="G493" s="145"/>
      <c r="H493" s="145"/>
      <c r="I493" s="145"/>
      <c r="J493" s="145">
        <v>197</v>
      </c>
      <c r="K493" s="145" t="s">
        <v>29</v>
      </c>
      <c r="L493" s="145" t="s">
        <v>204</v>
      </c>
      <c r="M493" s="364"/>
      <c r="N493" s="365"/>
      <c r="O493" s="365"/>
      <c r="P493" s="366"/>
    </row>
    <row r="494" spans="1:17" x14ac:dyDescent="0.2">
      <c r="A494" s="145">
        <v>43</v>
      </c>
      <c r="B494" s="145" t="s">
        <v>87</v>
      </c>
      <c r="C494" s="104" t="s">
        <v>1131</v>
      </c>
      <c r="D494" s="148">
        <v>38226</v>
      </c>
      <c r="E494" s="148">
        <v>38247</v>
      </c>
      <c r="F494" s="145"/>
      <c r="G494" s="145"/>
      <c r="H494" s="145"/>
      <c r="I494" s="145"/>
      <c r="J494" s="145">
        <v>201</v>
      </c>
      <c r="K494" s="145" t="s">
        <v>29</v>
      </c>
      <c r="L494" s="145" t="s">
        <v>204</v>
      </c>
      <c r="M494" s="364"/>
      <c r="N494" s="365"/>
      <c r="O494" s="365"/>
      <c r="P494" s="366"/>
    </row>
    <row r="495" spans="1:17" x14ac:dyDescent="0.2">
      <c r="A495" s="145">
        <v>44</v>
      </c>
      <c r="B495" s="145" t="s">
        <v>87</v>
      </c>
      <c r="C495" s="104" t="s">
        <v>1132</v>
      </c>
      <c r="D495" s="148">
        <v>38233</v>
      </c>
      <c r="E495" s="148">
        <v>38231</v>
      </c>
      <c r="F495" s="145"/>
      <c r="G495" s="145"/>
      <c r="H495" s="145"/>
      <c r="I495" s="145"/>
      <c r="J495" s="145">
        <v>192</v>
      </c>
      <c r="K495" s="145" t="s">
        <v>29</v>
      </c>
      <c r="L495" s="145" t="s">
        <v>204</v>
      </c>
      <c r="M495" s="364"/>
      <c r="N495" s="365"/>
      <c r="O495" s="365"/>
      <c r="P495" s="366"/>
    </row>
    <row r="496" spans="1:17" x14ac:dyDescent="0.2">
      <c r="A496" s="150">
        <v>45</v>
      </c>
      <c r="B496" s="145" t="s">
        <v>87</v>
      </c>
      <c r="C496" s="104" t="s">
        <v>1133</v>
      </c>
      <c r="D496" s="148">
        <v>38231</v>
      </c>
      <c r="E496" s="148">
        <v>37630</v>
      </c>
      <c r="F496" s="149"/>
      <c r="G496" s="145"/>
      <c r="H496" s="145"/>
      <c r="I496" s="145"/>
      <c r="J496" s="145">
        <v>206</v>
      </c>
      <c r="K496" s="145" t="s">
        <v>29</v>
      </c>
      <c r="L496" s="145" t="s">
        <v>204</v>
      </c>
      <c r="M496" s="367"/>
      <c r="N496" s="367"/>
      <c r="O496" s="367"/>
      <c r="P496" s="367"/>
      <c r="Q496" s="1" t="s">
        <v>59</v>
      </c>
    </row>
    <row r="497" spans="1:17" x14ac:dyDescent="0.2">
      <c r="A497" s="145">
        <v>1</v>
      </c>
      <c r="B497" s="145" t="s">
        <v>700</v>
      </c>
      <c r="C497" s="104" t="s">
        <v>941</v>
      </c>
      <c r="D497" s="148">
        <v>36741</v>
      </c>
      <c r="E497" s="148">
        <v>37823</v>
      </c>
      <c r="F497" s="145"/>
      <c r="G497" s="145"/>
      <c r="H497" s="145"/>
      <c r="I497" s="145">
        <v>5</v>
      </c>
      <c r="J497" s="145">
        <v>194</v>
      </c>
      <c r="K497" s="145" t="s">
        <v>29</v>
      </c>
      <c r="L497" s="145" t="s">
        <v>204</v>
      </c>
      <c r="M497" s="361" t="s">
        <v>1134</v>
      </c>
      <c r="N497" s="362"/>
      <c r="O497" s="362"/>
      <c r="P497" s="363"/>
    </row>
    <row r="498" spans="1:17" x14ac:dyDescent="0.2">
      <c r="A498" s="145">
        <v>2</v>
      </c>
      <c r="B498" s="145" t="s">
        <v>700</v>
      </c>
      <c r="C498" s="104" t="s">
        <v>942</v>
      </c>
      <c r="D498" s="148">
        <v>37823</v>
      </c>
      <c r="E498" s="148">
        <v>37824</v>
      </c>
      <c r="F498" s="145"/>
      <c r="G498" s="145"/>
      <c r="H498" s="145"/>
      <c r="I498" s="145"/>
      <c r="J498" s="145">
        <v>197</v>
      </c>
      <c r="K498" s="145" t="s">
        <v>29</v>
      </c>
      <c r="L498" s="145" t="s">
        <v>204</v>
      </c>
      <c r="M498" s="364"/>
      <c r="N498" s="365"/>
      <c r="O498" s="365"/>
      <c r="P498" s="366"/>
    </row>
    <row r="499" spans="1:17" x14ac:dyDescent="0.2">
      <c r="A499" s="145">
        <v>3</v>
      </c>
      <c r="B499" s="145" t="s">
        <v>700</v>
      </c>
      <c r="C499" s="145" t="s">
        <v>943</v>
      </c>
      <c r="D499" s="148">
        <v>37825</v>
      </c>
      <c r="E499" s="148">
        <v>37827</v>
      </c>
      <c r="F499" s="145"/>
      <c r="G499" s="145"/>
      <c r="H499" s="145"/>
      <c r="I499" s="145"/>
      <c r="J499" s="145">
        <v>176</v>
      </c>
      <c r="K499" s="145" t="s">
        <v>29</v>
      </c>
      <c r="L499" s="145" t="s">
        <v>204</v>
      </c>
      <c r="M499" s="364"/>
      <c r="N499" s="365"/>
      <c r="O499" s="365"/>
      <c r="P499" s="366"/>
    </row>
    <row r="500" spans="1:17" x14ac:dyDescent="0.2">
      <c r="A500" s="145">
        <v>4</v>
      </c>
      <c r="B500" s="145" t="s">
        <v>700</v>
      </c>
      <c r="C500" s="145" t="s">
        <v>944</v>
      </c>
      <c r="D500" s="148">
        <v>37827</v>
      </c>
      <c r="E500" s="148">
        <v>37830</v>
      </c>
      <c r="F500" s="145"/>
      <c r="G500" s="145"/>
      <c r="H500" s="145"/>
      <c r="I500" s="145"/>
      <c r="J500" s="145">
        <v>197</v>
      </c>
      <c r="K500" s="145" t="s">
        <v>29</v>
      </c>
      <c r="L500" s="145" t="s">
        <v>204</v>
      </c>
      <c r="M500" s="364"/>
      <c r="N500" s="365"/>
      <c r="O500" s="365"/>
      <c r="P500" s="366"/>
    </row>
    <row r="501" spans="1:17" x14ac:dyDescent="0.2">
      <c r="A501" s="145">
        <v>5</v>
      </c>
      <c r="B501" s="145" t="s">
        <v>700</v>
      </c>
      <c r="C501" s="145" t="s">
        <v>945</v>
      </c>
      <c r="D501" s="148">
        <v>37830</v>
      </c>
      <c r="E501" s="148">
        <v>37831</v>
      </c>
      <c r="F501" s="145"/>
      <c r="G501" s="145"/>
      <c r="H501" s="145"/>
      <c r="I501" s="145"/>
      <c r="J501" s="145">
        <v>198</v>
      </c>
      <c r="K501" s="145" t="s">
        <v>29</v>
      </c>
      <c r="L501" s="145" t="s">
        <v>204</v>
      </c>
      <c r="M501" s="364"/>
      <c r="N501" s="365"/>
      <c r="O501" s="365"/>
      <c r="P501" s="366"/>
    </row>
    <row r="502" spans="1:17" x14ac:dyDescent="0.2">
      <c r="A502" s="145">
        <v>6</v>
      </c>
      <c r="B502" s="145" t="s">
        <v>700</v>
      </c>
      <c r="C502" s="145" t="s">
        <v>946</v>
      </c>
      <c r="D502" s="148">
        <v>37831</v>
      </c>
      <c r="E502" s="148">
        <v>37832</v>
      </c>
      <c r="F502" s="145"/>
      <c r="G502" s="145"/>
      <c r="H502" s="145"/>
      <c r="I502" s="145">
        <v>5</v>
      </c>
      <c r="J502" s="145">
        <v>200</v>
      </c>
      <c r="K502" s="145" t="s">
        <v>29</v>
      </c>
      <c r="L502" s="145" t="s">
        <v>204</v>
      </c>
      <c r="M502" s="364"/>
      <c r="N502" s="365"/>
      <c r="O502" s="365"/>
      <c r="P502" s="366"/>
    </row>
    <row r="503" spans="1:17" x14ac:dyDescent="0.2">
      <c r="A503" s="145">
        <v>7</v>
      </c>
      <c r="B503" s="145" t="s">
        <v>700</v>
      </c>
      <c r="C503" s="145" t="s">
        <v>947</v>
      </c>
      <c r="D503" s="148">
        <v>37833</v>
      </c>
      <c r="E503" s="148">
        <v>37841</v>
      </c>
      <c r="F503" s="145"/>
      <c r="G503" s="145"/>
      <c r="H503" s="145"/>
      <c r="I503" s="145"/>
      <c r="J503" s="145">
        <v>194</v>
      </c>
      <c r="K503" s="145" t="s">
        <v>29</v>
      </c>
      <c r="L503" s="145" t="s">
        <v>204</v>
      </c>
      <c r="M503" s="364"/>
      <c r="N503" s="365"/>
      <c r="O503" s="365"/>
      <c r="P503" s="366"/>
    </row>
    <row r="504" spans="1:17" x14ac:dyDescent="0.2">
      <c r="A504" s="145">
        <v>8</v>
      </c>
      <c r="B504" s="145" t="s">
        <v>700</v>
      </c>
      <c r="C504" s="145" t="s">
        <v>948</v>
      </c>
      <c r="D504" s="148">
        <v>37844</v>
      </c>
      <c r="E504" s="148">
        <v>36907</v>
      </c>
      <c r="F504" s="145"/>
      <c r="G504" s="145"/>
      <c r="H504" s="145"/>
      <c r="I504" s="145"/>
      <c r="J504" s="145">
        <v>199</v>
      </c>
      <c r="K504" s="145" t="s">
        <v>29</v>
      </c>
      <c r="L504" s="145" t="s">
        <v>204</v>
      </c>
      <c r="M504" s="364"/>
      <c r="N504" s="365"/>
      <c r="O504" s="365"/>
      <c r="P504" s="366"/>
    </row>
    <row r="505" spans="1:17" x14ac:dyDescent="0.2">
      <c r="A505" s="150">
        <v>15</v>
      </c>
      <c r="B505" s="150" t="s">
        <v>700</v>
      </c>
      <c r="C505" s="145" t="s">
        <v>955</v>
      </c>
      <c r="D505" s="148">
        <v>36999</v>
      </c>
      <c r="E505" s="148">
        <v>37838</v>
      </c>
      <c r="F505" s="149"/>
      <c r="G505" s="145"/>
      <c r="H505" s="145"/>
      <c r="I505" s="145"/>
      <c r="J505" s="145">
        <v>193</v>
      </c>
      <c r="K505" s="145" t="s">
        <v>29</v>
      </c>
      <c r="L505" s="145" t="s">
        <v>204</v>
      </c>
      <c r="M505" s="367"/>
      <c r="N505" s="367"/>
      <c r="O505" s="367"/>
      <c r="P505" s="367"/>
      <c r="Q505" s="1" t="s">
        <v>59</v>
      </c>
    </row>
    <row r="506" spans="1:17" x14ac:dyDescent="0.2">
      <c r="A506" s="145">
        <v>16</v>
      </c>
      <c r="B506" s="145" t="s">
        <v>700</v>
      </c>
      <c r="C506" s="104" t="s">
        <v>959</v>
      </c>
      <c r="D506" s="148">
        <v>37838</v>
      </c>
      <c r="E506" s="148">
        <v>37852</v>
      </c>
      <c r="F506" s="145"/>
      <c r="G506" s="145"/>
      <c r="H506" s="145"/>
      <c r="I506" s="145">
        <v>5</v>
      </c>
      <c r="J506" s="145">
        <v>198</v>
      </c>
      <c r="K506" s="145" t="s">
        <v>29</v>
      </c>
      <c r="L506" s="145" t="s">
        <v>204</v>
      </c>
      <c r="M506" s="361" t="s">
        <v>1135</v>
      </c>
      <c r="N506" s="362"/>
      <c r="O506" s="362"/>
      <c r="P506" s="363"/>
    </row>
    <row r="507" spans="1:17" x14ac:dyDescent="0.2">
      <c r="A507" s="145">
        <v>17</v>
      </c>
      <c r="B507" s="145" t="s">
        <v>700</v>
      </c>
      <c r="C507" s="104" t="s">
        <v>960</v>
      </c>
      <c r="D507" s="148">
        <v>37853</v>
      </c>
      <c r="E507" s="148">
        <v>37916</v>
      </c>
      <c r="F507" s="145"/>
      <c r="G507" s="145"/>
      <c r="H507" s="145"/>
      <c r="I507" s="145"/>
      <c r="J507" s="145">
        <v>193</v>
      </c>
      <c r="K507" s="145" t="s">
        <v>29</v>
      </c>
      <c r="L507" s="145" t="s">
        <v>204</v>
      </c>
      <c r="M507" s="364"/>
      <c r="N507" s="365"/>
      <c r="O507" s="365"/>
      <c r="P507" s="366"/>
    </row>
    <row r="508" spans="1:17" x14ac:dyDescent="0.2">
      <c r="A508" s="145">
        <v>18</v>
      </c>
      <c r="B508" s="145" t="s">
        <v>700</v>
      </c>
      <c r="C508" s="145" t="s">
        <v>961</v>
      </c>
      <c r="D508" s="148">
        <v>37908</v>
      </c>
      <c r="E508" s="148">
        <v>37396</v>
      </c>
      <c r="F508" s="145"/>
      <c r="G508" s="145"/>
      <c r="H508" s="145"/>
      <c r="I508" s="145"/>
      <c r="J508" s="145">
        <v>192</v>
      </c>
      <c r="K508" s="145" t="s">
        <v>29</v>
      </c>
      <c r="L508" s="145" t="s">
        <v>204</v>
      </c>
      <c r="M508" s="364"/>
      <c r="N508" s="365"/>
      <c r="O508" s="365"/>
      <c r="P508" s="366"/>
    </row>
    <row r="509" spans="1:17" x14ac:dyDescent="0.2">
      <c r="A509" s="145">
        <v>19</v>
      </c>
      <c r="B509" s="145" t="s">
        <v>700</v>
      </c>
      <c r="C509" s="145" t="s">
        <v>962</v>
      </c>
      <c r="D509" s="148">
        <v>37898</v>
      </c>
      <c r="E509" s="148">
        <v>36964</v>
      </c>
      <c r="F509" s="145"/>
      <c r="G509" s="145"/>
      <c r="H509" s="145"/>
      <c r="I509" s="145"/>
      <c r="J509" s="145">
        <v>175</v>
      </c>
      <c r="K509" s="145" t="s">
        <v>29</v>
      </c>
      <c r="L509" s="145" t="s">
        <v>204</v>
      </c>
      <c r="M509" s="364"/>
      <c r="N509" s="365"/>
      <c r="O509" s="365"/>
      <c r="P509" s="366"/>
    </row>
    <row r="510" spans="1:17" x14ac:dyDescent="0.2">
      <c r="A510" s="145">
        <v>20</v>
      </c>
      <c r="B510" s="145" t="s">
        <v>700</v>
      </c>
      <c r="C510" s="145" t="s">
        <v>963</v>
      </c>
      <c r="D510" s="148">
        <v>37166</v>
      </c>
      <c r="E510" s="148">
        <v>37645</v>
      </c>
      <c r="F510" s="145"/>
      <c r="G510" s="145"/>
      <c r="H510" s="145"/>
      <c r="I510" s="145"/>
      <c r="J510" s="145">
        <v>194</v>
      </c>
      <c r="K510" s="145" t="s">
        <v>29</v>
      </c>
      <c r="L510" s="145" t="s">
        <v>204</v>
      </c>
      <c r="M510" s="367"/>
      <c r="N510" s="367"/>
      <c r="O510" s="367"/>
      <c r="P510" s="367"/>
    </row>
    <row r="511" spans="1:17" x14ac:dyDescent="0.2">
      <c r="A511" s="145">
        <v>21</v>
      </c>
      <c r="B511" s="145" t="s">
        <v>700</v>
      </c>
      <c r="C511" s="145" t="s">
        <v>964</v>
      </c>
      <c r="D511" s="148">
        <v>37681</v>
      </c>
      <c r="E511" s="148">
        <v>37019</v>
      </c>
      <c r="F511" s="145"/>
      <c r="G511" s="145"/>
      <c r="H511" s="145"/>
      <c r="I511" s="145">
        <v>5</v>
      </c>
      <c r="J511" s="145">
        <v>197</v>
      </c>
      <c r="K511" s="145" t="s">
        <v>29</v>
      </c>
      <c r="L511" s="145" t="s">
        <v>204</v>
      </c>
      <c r="M511" s="361" t="s">
        <v>1136</v>
      </c>
      <c r="N511" s="362"/>
      <c r="O511" s="362"/>
      <c r="P511" s="363"/>
    </row>
    <row r="512" spans="1:17" x14ac:dyDescent="0.2">
      <c r="A512" s="145">
        <v>76</v>
      </c>
      <c r="B512" s="145" t="s">
        <v>700</v>
      </c>
      <c r="C512" s="104" t="s">
        <v>1022</v>
      </c>
      <c r="D512" s="148">
        <v>37137</v>
      </c>
      <c r="E512" s="148">
        <v>37764</v>
      </c>
      <c r="F512" s="145"/>
      <c r="G512" s="145"/>
      <c r="H512" s="145"/>
      <c r="I512" s="145">
        <v>5</v>
      </c>
      <c r="J512" s="145">
        <v>190</v>
      </c>
      <c r="K512" s="145" t="s">
        <v>29</v>
      </c>
      <c r="L512" s="145" t="s">
        <v>204</v>
      </c>
      <c r="M512" s="361" t="s">
        <v>1138</v>
      </c>
      <c r="N512" s="362"/>
      <c r="O512" s="362"/>
      <c r="P512" s="363"/>
    </row>
    <row r="513" spans="1:16" x14ac:dyDescent="0.2">
      <c r="A513" s="145">
        <v>77</v>
      </c>
      <c r="B513" s="145" t="s">
        <v>700</v>
      </c>
      <c r="C513" s="104" t="s">
        <v>1023</v>
      </c>
      <c r="D513" s="148">
        <v>37722</v>
      </c>
      <c r="E513" s="148">
        <v>37784</v>
      </c>
      <c r="F513" s="145"/>
      <c r="G513" s="145"/>
      <c r="H513" s="145"/>
      <c r="I513" s="145"/>
      <c r="J513" s="145">
        <v>175</v>
      </c>
      <c r="K513" s="145" t="s">
        <v>29</v>
      </c>
      <c r="L513" s="145" t="s">
        <v>204</v>
      </c>
      <c r="M513" s="364"/>
      <c r="N513" s="365"/>
      <c r="O513" s="365"/>
      <c r="P513" s="366"/>
    </row>
    <row r="514" spans="1:16" x14ac:dyDescent="0.2">
      <c r="A514" s="145">
        <v>78</v>
      </c>
      <c r="B514" s="145" t="s">
        <v>700</v>
      </c>
      <c r="C514" s="104" t="s">
        <v>1024</v>
      </c>
      <c r="D514" s="148">
        <v>37861</v>
      </c>
      <c r="E514" s="148">
        <v>37630</v>
      </c>
      <c r="F514" s="145"/>
      <c r="G514" s="145"/>
      <c r="H514" s="145"/>
      <c r="I514" s="145"/>
      <c r="J514" s="145">
        <v>197</v>
      </c>
      <c r="K514" s="145" t="s">
        <v>29</v>
      </c>
      <c r="L514" s="145" t="s">
        <v>204</v>
      </c>
      <c r="M514" s="364"/>
      <c r="N514" s="365"/>
      <c r="O514" s="365"/>
      <c r="P514" s="366"/>
    </row>
    <row r="515" spans="1:16" x14ac:dyDescent="0.2">
      <c r="A515" s="145">
        <v>79</v>
      </c>
      <c r="B515" s="145" t="s">
        <v>700</v>
      </c>
      <c r="C515" s="104" t="s">
        <v>1025</v>
      </c>
      <c r="D515" s="148">
        <v>37630</v>
      </c>
      <c r="E515" s="148">
        <v>37694</v>
      </c>
      <c r="F515" s="145"/>
      <c r="G515" s="145"/>
      <c r="H515" s="145"/>
      <c r="I515" s="145"/>
      <c r="J515" s="145">
        <v>189</v>
      </c>
      <c r="K515" s="145" t="s">
        <v>29</v>
      </c>
      <c r="L515" s="145" t="s">
        <v>204</v>
      </c>
      <c r="M515" s="364"/>
      <c r="N515" s="365"/>
      <c r="O515" s="365"/>
      <c r="P515" s="366"/>
    </row>
    <row r="516" spans="1:16" x14ac:dyDescent="0.2">
      <c r="A516" s="145">
        <v>80</v>
      </c>
      <c r="B516" s="145" t="s">
        <v>700</v>
      </c>
      <c r="C516" s="104" t="s">
        <v>1026</v>
      </c>
      <c r="D516" s="148">
        <v>37694</v>
      </c>
      <c r="E516" s="148">
        <v>37810</v>
      </c>
      <c r="F516" s="145"/>
      <c r="G516" s="145"/>
      <c r="H516" s="145"/>
      <c r="I516" s="145"/>
      <c r="J516" s="145">
        <v>199</v>
      </c>
      <c r="K516" s="145" t="s">
        <v>29</v>
      </c>
      <c r="L516" s="145" t="s">
        <v>204</v>
      </c>
      <c r="M516" s="367"/>
      <c r="N516" s="367"/>
      <c r="O516" s="367"/>
      <c r="P516" s="367"/>
    </row>
    <row r="517" spans="1:16" x14ac:dyDescent="0.2">
      <c r="A517" s="145">
        <v>81</v>
      </c>
      <c r="B517" s="145" t="s">
        <v>700</v>
      </c>
      <c r="C517" s="104" t="s">
        <v>1027</v>
      </c>
      <c r="D517" s="148">
        <v>37810</v>
      </c>
      <c r="E517" s="148">
        <v>37804</v>
      </c>
      <c r="F517" s="145"/>
      <c r="G517" s="145"/>
      <c r="H517" s="145"/>
      <c r="I517" s="145">
        <v>5</v>
      </c>
      <c r="J517" s="145">
        <v>193</v>
      </c>
      <c r="K517" s="145" t="s">
        <v>29</v>
      </c>
      <c r="L517" s="145" t="s">
        <v>204</v>
      </c>
      <c r="M517" s="361" t="s">
        <v>1139</v>
      </c>
      <c r="N517" s="362"/>
      <c r="O517" s="362"/>
      <c r="P517" s="363"/>
    </row>
    <row r="518" spans="1:16" x14ac:dyDescent="0.2">
      <c r="A518" s="145">
        <v>82</v>
      </c>
      <c r="B518" s="145" t="s">
        <v>700</v>
      </c>
      <c r="C518" s="104" t="s">
        <v>1029</v>
      </c>
      <c r="D518" s="148">
        <v>37804</v>
      </c>
      <c r="E518" s="148">
        <v>37167</v>
      </c>
      <c r="F518" s="145"/>
      <c r="G518" s="145"/>
      <c r="H518" s="145"/>
      <c r="I518" s="145"/>
      <c r="J518" s="145">
        <v>187</v>
      </c>
      <c r="K518" s="145" t="s">
        <v>29</v>
      </c>
      <c r="L518" s="145" t="s">
        <v>204</v>
      </c>
      <c r="M518" s="364"/>
      <c r="N518" s="365"/>
      <c r="O518" s="365"/>
      <c r="P518" s="366"/>
    </row>
    <row r="519" spans="1:16" x14ac:dyDescent="0.2">
      <c r="A519" s="145">
        <v>83</v>
      </c>
      <c r="B519" s="145" t="s">
        <v>700</v>
      </c>
      <c r="C519" s="104" t="s">
        <v>1030</v>
      </c>
      <c r="D519" s="148">
        <v>37599</v>
      </c>
      <c r="E519" s="148">
        <v>37050</v>
      </c>
      <c r="F519" s="145"/>
      <c r="G519" s="145"/>
      <c r="H519" s="145"/>
      <c r="I519" s="145"/>
      <c r="J519" s="145">
        <v>197</v>
      </c>
      <c r="K519" s="145" t="s">
        <v>29</v>
      </c>
      <c r="L519" s="145" t="s">
        <v>204</v>
      </c>
      <c r="M519" s="364"/>
      <c r="N519" s="365"/>
      <c r="O519" s="365"/>
      <c r="P519" s="366"/>
    </row>
    <row r="520" spans="1:16" ht="13.5" customHeight="1" x14ac:dyDescent="0.2">
      <c r="A520" s="145">
        <v>84</v>
      </c>
      <c r="B520" s="145" t="s">
        <v>700</v>
      </c>
      <c r="C520" s="104" t="s">
        <v>1031</v>
      </c>
      <c r="D520" s="148">
        <v>36818</v>
      </c>
      <c r="E520" s="148">
        <v>36958</v>
      </c>
      <c r="F520" s="145"/>
      <c r="G520" s="145"/>
      <c r="H520" s="145"/>
      <c r="I520" s="145"/>
      <c r="J520" s="145">
        <v>174</v>
      </c>
      <c r="K520" s="145" t="s">
        <v>29</v>
      </c>
      <c r="L520" s="145" t="s">
        <v>204</v>
      </c>
      <c r="M520" s="364"/>
      <c r="N520" s="365"/>
      <c r="O520" s="365"/>
      <c r="P520" s="366"/>
    </row>
    <row r="521" spans="1:16" x14ac:dyDescent="0.2">
      <c r="A521" s="145">
        <v>85</v>
      </c>
      <c r="B521" s="145" t="s">
        <v>700</v>
      </c>
      <c r="C521" s="104" t="s">
        <v>1032</v>
      </c>
      <c r="D521" s="148">
        <v>37223</v>
      </c>
      <c r="E521" s="148">
        <v>37582</v>
      </c>
      <c r="F521" s="145"/>
      <c r="G521" s="145"/>
      <c r="H521" s="145"/>
      <c r="I521" s="145"/>
      <c r="J521" s="145">
        <v>193</v>
      </c>
      <c r="K521" s="145" t="s">
        <v>29</v>
      </c>
      <c r="L521" s="145" t="s">
        <v>204</v>
      </c>
      <c r="M521" s="364"/>
      <c r="N521" s="365"/>
      <c r="O521" s="365"/>
      <c r="P521" s="366"/>
    </row>
    <row r="522" spans="1:16" x14ac:dyDescent="0.2">
      <c r="A522" s="145">
        <v>86</v>
      </c>
      <c r="B522" s="145" t="s">
        <v>700</v>
      </c>
      <c r="C522" s="104" t="s">
        <v>1033</v>
      </c>
      <c r="D522" s="148">
        <v>37063</v>
      </c>
      <c r="E522" s="148">
        <v>37790</v>
      </c>
      <c r="F522" s="145"/>
      <c r="G522" s="145"/>
      <c r="H522" s="145"/>
      <c r="I522" s="145">
        <v>5</v>
      </c>
      <c r="J522" s="145">
        <v>196</v>
      </c>
      <c r="K522" s="145" t="s">
        <v>29</v>
      </c>
      <c r="L522" s="145" t="s">
        <v>204</v>
      </c>
      <c r="M522" s="364"/>
      <c r="N522" s="365"/>
      <c r="O522" s="365"/>
      <c r="P522" s="366"/>
    </row>
    <row r="523" spans="1:16" x14ac:dyDescent="0.2">
      <c r="A523" s="145">
        <v>87</v>
      </c>
      <c r="B523" s="145" t="s">
        <v>700</v>
      </c>
      <c r="C523" s="104" t="s">
        <v>1034</v>
      </c>
      <c r="D523" s="148">
        <v>37790</v>
      </c>
      <c r="E523" s="148">
        <v>36538</v>
      </c>
      <c r="F523" s="145"/>
      <c r="G523" s="145"/>
      <c r="H523" s="145"/>
      <c r="I523" s="145"/>
      <c r="J523" s="145">
        <v>192</v>
      </c>
      <c r="K523" s="145" t="s">
        <v>29</v>
      </c>
      <c r="L523" s="145" t="s">
        <v>204</v>
      </c>
      <c r="M523" s="364"/>
      <c r="N523" s="365"/>
      <c r="O523" s="365"/>
      <c r="P523" s="366"/>
    </row>
    <row r="524" spans="1:16" x14ac:dyDescent="0.2">
      <c r="A524" s="15"/>
      <c r="B524" s="15"/>
      <c r="C524" s="16"/>
    </row>
    <row r="525" spans="1:16" x14ac:dyDescent="0.2">
      <c r="A525" s="368" t="s">
        <v>105</v>
      </c>
      <c r="B525" s="368"/>
      <c r="C525" s="369" t="s">
        <v>106</v>
      </c>
      <c r="D525" s="370"/>
      <c r="E525" s="371"/>
      <c r="F525" s="359" t="s">
        <v>107</v>
      </c>
      <c r="G525" s="359"/>
      <c r="H525" s="359"/>
      <c r="I525" s="360"/>
      <c r="J525" s="360"/>
      <c r="K525" s="360"/>
      <c r="L525" s="360"/>
    </row>
    <row r="526" spans="1:16" x14ac:dyDescent="0.2">
      <c r="A526" s="359" t="s">
        <v>108</v>
      </c>
      <c r="B526" s="359"/>
      <c r="C526" s="360"/>
      <c r="D526" s="360"/>
      <c r="E526" s="360"/>
      <c r="F526" s="359" t="s">
        <v>108</v>
      </c>
      <c r="G526" s="359"/>
      <c r="H526" s="359"/>
      <c r="I526" s="360"/>
      <c r="J526" s="360"/>
      <c r="K526" s="360"/>
      <c r="L526" s="360"/>
    </row>
    <row r="527" spans="1:16" x14ac:dyDescent="0.2">
      <c r="A527" s="359" t="s">
        <v>109</v>
      </c>
      <c r="B527" s="359"/>
      <c r="C527" s="360"/>
      <c r="D527" s="360"/>
      <c r="E527" s="360"/>
      <c r="F527" s="359" t="s">
        <v>109</v>
      </c>
      <c r="G527" s="359"/>
      <c r="H527" s="359"/>
      <c r="I527" s="360"/>
      <c r="J527" s="360"/>
      <c r="K527" s="360"/>
      <c r="L527" s="360"/>
    </row>
    <row r="528" spans="1:16" x14ac:dyDescent="0.2">
      <c r="A528" s="359" t="s">
        <v>110</v>
      </c>
      <c r="B528" s="359"/>
      <c r="C528" s="360" t="s">
        <v>958</v>
      </c>
      <c r="D528" s="360"/>
      <c r="E528" s="360"/>
      <c r="F528" s="359" t="s">
        <v>110</v>
      </c>
      <c r="G528" s="359"/>
      <c r="H528" s="359"/>
      <c r="I528" s="360"/>
      <c r="J528" s="360"/>
      <c r="K528" s="360"/>
      <c r="L528" s="360"/>
    </row>
    <row r="529" spans="1:16" x14ac:dyDescent="0.2">
      <c r="A529" s="1" t="s">
        <v>111</v>
      </c>
    </row>
    <row r="531" spans="1:16" x14ac:dyDescent="0.2">
      <c r="A531" s="378"/>
      <c r="B531" s="378"/>
      <c r="C531" s="380" t="s">
        <v>66</v>
      </c>
      <c r="D531" s="380"/>
      <c r="E531" s="380"/>
      <c r="F531" s="380"/>
      <c r="G531" s="380"/>
      <c r="H531" s="380"/>
      <c r="I531" s="380"/>
      <c r="J531" s="380"/>
      <c r="K531" s="380"/>
      <c r="L531" s="380"/>
      <c r="M531" s="379" t="s">
        <v>67</v>
      </c>
      <c r="N531" s="379"/>
      <c r="O531" s="379"/>
      <c r="P531" s="379"/>
    </row>
    <row r="532" spans="1:16" x14ac:dyDescent="0.2">
      <c r="A532" s="378"/>
      <c r="B532" s="378"/>
      <c r="C532" s="380" t="s">
        <v>68</v>
      </c>
      <c r="D532" s="380"/>
      <c r="E532" s="380"/>
      <c r="F532" s="380"/>
      <c r="G532" s="380"/>
      <c r="H532" s="380"/>
      <c r="I532" s="380"/>
      <c r="J532" s="380"/>
      <c r="K532" s="380"/>
      <c r="L532" s="380"/>
      <c r="M532" s="494" t="s">
        <v>69</v>
      </c>
      <c r="N532" s="495"/>
      <c r="O532" s="495"/>
      <c r="P532" s="496"/>
    </row>
    <row r="533" spans="1:16" x14ac:dyDescent="0.2">
      <c r="A533" s="378"/>
      <c r="B533" s="378"/>
      <c r="C533" s="380" t="s">
        <v>70</v>
      </c>
      <c r="D533" s="380"/>
      <c r="E533" s="380"/>
      <c r="F533" s="380"/>
      <c r="G533" s="380"/>
      <c r="H533" s="380"/>
      <c r="I533" s="380"/>
      <c r="J533" s="380"/>
      <c r="K533" s="380"/>
      <c r="L533" s="380"/>
      <c r="M533" s="379" t="s">
        <v>71</v>
      </c>
      <c r="N533" s="379"/>
      <c r="O533" s="379"/>
      <c r="P533" s="379"/>
    </row>
    <row r="534" spans="1:16" x14ac:dyDescent="0.2">
      <c r="A534" s="378"/>
      <c r="B534" s="378"/>
      <c r="C534" s="380"/>
      <c r="D534" s="380"/>
      <c r="E534" s="380"/>
      <c r="F534" s="380"/>
      <c r="G534" s="380"/>
      <c r="H534" s="380"/>
      <c r="I534" s="380"/>
      <c r="J534" s="380"/>
      <c r="K534" s="380"/>
      <c r="L534" s="380"/>
      <c r="M534" s="379" t="s">
        <v>72</v>
      </c>
      <c r="N534" s="379"/>
      <c r="O534" s="379"/>
      <c r="P534" s="379"/>
    </row>
    <row r="535" spans="1:16" x14ac:dyDescent="0.2">
      <c r="A535" s="378"/>
      <c r="B535" s="378"/>
      <c r="C535" s="378"/>
      <c r="D535" s="378"/>
      <c r="E535" s="378"/>
      <c r="F535" s="378"/>
      <c r="G535" s="378"/>
      <c r="H535" s="378"/>
      <c r="I535" s="378"/>
      <c r="J535" s="378"/>
      <c r="K535" s="378"/>
      <c r="L535" s="378"/>
      <c r="M535" s="378"/>
      <c r="N535" s="378"/>
      <c r="O535" s="378"/>
      <c r="P535" s="378"/>
    </row>
    <row r="536" spans="1:16" x14ac:dyDescent="0.2">
      <c r="A536" s="376" t="s">
        <v>73</v>
      </c>
      <c r="B536" s="376"/>
      <c r="C536" s="376"/>
      <c r="D536" s="376" t="s">
        <v>74</v>
      </c>
      <c r="E536" s="376"/>
      <c r="F536" s="376"/>
      <c r="G536" s="376"/>
      <c r="H536" s="376"/>
      <c r="I536" s="376"/>
      <c r="J536" s="376"/>
      <c r="K536" s="376"/>
      <c r="L536" s="376"/>
      <c r="M536" s="385" t="s">
        <v>6</v>
      </c>
      <c r="N536" s="492"/>
      <c r="O536" s="493"/>
      <c r="P536" s="375" t="s">
        <v>11</v>
      </c>
    </row>
    <row r="537" spans="1:16" ht="25.5" x14ac:dyDescent="0.2">
      <c r="A537" s="376" t="s">
        <v>75</v>
      </c>
      <c r="B537" s="376"/>
      <c r="C537" s="376"/>
      <c r="D537" s="376" t="s">
        <v>76</v>
      </c>
      <c r="E537" s="376"/>
      <c r="F537" s="376"/>
      <c r="G537" s="376"/>
      <c r="H537" s="376"/>
      <c r="I537" s="376"/>
      <c r="J537" s="376"/>
      <c r="K537" s="376"/>
      <c r="L537" s="376"/>
      <c r="M537" s="9" t="s">
        <v>8</v>
      </c>
      <c r="N537" s="9" t="s">
        <v>9</v>
      </c>
      <c r="O537" s="9" t="s">
        <v>10</v>
      </c>
      <c r="P537" s="375"/>
    </row>
    <row r="538" spans="1:16" x14ac:dyDescent="0.2">
      <c r="A538" s="376" t="s">
        <v>77</v>
      </c>
      <c r="B538" s="376"/>
      <c r="C538" s="376"/>
      <c r="D538" s="376" t="s">
        <v>699</v>
      </c>
      <c r="E538" s="376"/>
      <c r="F538" s="376"/>
      <c r="G538" s="376"/>
      <c r="H538" s="376"/>
      <c r="I538" s="376"/>
      <c r="J538" s="376"/>
      <c r="K538" s="376"/>
      <c r="L538" s="376"/>
      <c r="M538" s="9"/>
      <c r="N538" s="9"/>
      <c r="O538" s="9"/>
      <c r="P538" s="9"/>
    </row>
    <row r="539" spans="1:16" x14ac:dyDescent="0.2">
      <c r="A539" s="375" t="s">
        <v>34</v>
      </c>
      <c r="B539" s="376" t="s">
        <v>13</v>
      </c>
      <c r="C539" s="376" t="s">
        <v>14</v>
      </c>
      <c r="D539" s="491" t="s">
        <v>15</v>
      </c>
      <c r="E539" s="491"/>
      <c r="F539" s="375" t="s">
        <v>79</v>
      </c>
      <c r="G539" s="375"/>
      <c r="H539" s="375"/>
      <c r="I539" s="375"/>
      <c r="J539" s="375" t="s">
        <v>80</v>
      </c>
      <c r="K539" s="376" t="s">
        <v>18</v>
      </c>
      <c r="L539" s="375" t="s">
        <v>19</v>
      </c>
      <c r="M539" s="375" t="s">
        <v>20</v>
      </c>
      <c r="N539" s="375"/>
      <c r="O539" s="375"/>
      <c r="P539" s="375"/>
    </row>
    <row r="540" spans="1:16" x14ac:dyDescent="0.2">
      <c r="A540" s="375"/>
      <c r="B540" s="376"/>
      <c r="C540" s="376"/>
      <c r="D540" s="33" t="s">
        <v>81</v>
      </c>
      <c r="E540" s="33" t="s">
        <v>82</v>
      </c>
      <c r="F540" s="10" t="s">
        <v>83</v>
      </c>
      <c r="G540" s="10" t="s">
        <v>84</v>
      </c>
      <c r="H540" s="10" t="s">
        <v>85</v>
      </c>
      <c r="I540" s="10" t="s">
        <v>86</v>
      </c>
      <c r="J540" s="375"/>
      <c r="K540" s="376"/>
      <c r="L540" s="375"/>
      <c r="M540" s="375"/>
      <c r="N540" s="375"/>
      <c r="O540" s="375"/>
      <c r="P540" s="375"/>
    </row>
    <row r="541" spans="1:16" x14ac:dyDescent="0.2">
      <c r="A541" s="104">
        <v>1</v>
      </c>
      <c r="B541" s="145" t="s">
        <v>87</v>
      </c>
      <c r="C541" s="145" t="s">
        <v>1480</v>
      </c>
      <c r="D541" s="147">
        <v>38141</v>
      </c>
      <c r="E541" s="147">
        <v>38035</v>
      </c>
      <c r="F541" s="145"/>
      <c r="G541" s="145"/>
      <c r="H541" s="145"/>
      <c r="I541" s="145">
        <v>5</v>
      </c>
      <c r="J541" s="104">
        <v>195</v>
      </c>
      <c r="K541" s="145" t="s">
        <v>29</v>
      </c>
      <c r="L541" s="145" t="s">
        <v>204</v>
      </c>
      <c r="M541" s="364" t="s">
        <v>1479</v>
      </c>
      <c r="N541" s="365"/>
      <c r="O541" s="365"/>
      <c r="P541" s="366"/>
    </row>
    <row r="542" spans="1:16" x14ac:dyDescent="0.2">
      <c r="A542" s="104">
        <v>2</v>
      </c>
      <c r="B542" s="145" t="s">
        <v>87</v>
      </c>
      <c r="C542" s="145" t="s">
        <v>1481</v>
      </c>
      <c r="D542" s="147">
        <v>38159</v>
      </c>
      <c r="E542" s="147">
        <v>38175</v>
      </c>
      <c r="F542" s="149"/>
      <c r="G542" s="145"/>
      <c r="H542" s="145"/>
      <c r="I542" s="145"/>
      <c r="J542" s="104">
        <v>199</v>
      </c>
      <c r="K542" s="145" t="s">
        <v>29</v>
      </c>
      <c r="L542" s="145" t="s">
        <v>204</v>
      </c>
      <c r="M542" s="364"/>
      <c r="N542" s="365"/>
      <c r="O542" s="365"/>
      <c r="P542" s="366"/>
    </row>
    <row r="543" spans="1:16" x14ac:dyDescent="0.2">
      <c r="A543" s="104">
        <v>3</v>
      </c>
      <c r="B543" s="145" t="s">
        <v>87</v>
      </c>
      <c r="C543" s="145" t="s">
        <v>1482</v>
      </c>
      <c r="D543" s="147">
        <v>38175</v>
      </c>
      <c r="E543" s="147">
        <v>38199</v>
      </c>
      <c r="F543" s="149"/>
      <c r="G543" s="145"/>
      <c r="H543" s="145"/>
      <c r="I543" s="145"/>
      <c r="J543" s="104">
        <v>200</v>
      </c>
      <c r="K543" s="145" t="s">
        <v>29</v>
      </c>
      <c r="L543" s="145" t="s">
        <v>204</v>
      </c>
      <c r="M543" s="364"/>
      <c r="N543" s="365"/>
      <c r="O543" s="365"/>
      <c r="P543" s="366"/>
    </row>
    <row r="544" spans="1:16" x14ac:dyDescent="0.2">
      <c r="A544" s="104">
        <v>4</v>
      </c>
      <c r="B544" s="145" t="s">
        <v>87</v>
      </c>
      <c r="C544" s="145" t="s">
        <v>1483</v>
      </c>
      <c r="D544" s="147">
        <v>38201</v>
      </c>
      <c r="E544" s="147">
        <v>38110</v>
      </c>
      <c r="F544" s="149"/>
      <c r="G544" s="145"/>
      <c r="H544" s="145"/>
      <c r="I544" s="145"/>
      <c r="J544" s="104">
        <v>190</v>
      </c>
      <c r="K544" s="145" t="s">
        <v>29</v>
      </c>
      <c r="L544" s="145" t="s">
        <v>204</v>
      </c>
      <c r="M544" s="364"/>
      <c r="N544" s="365"/>
      <c r="O544" s="365"/>
      <c r="P544" s="366"/>
    </row>
    <row r="545" spans="1:17" x14ac:dyDescent="0.2">
      <c r="A545" s="104">
        <v>5</v>
      </c>
      <c r="B545" s="145" t="s">
        <v>87</v>
      </c>
      <c r="C545" s="145" t="s">
        <v>1484</v>
      </c>
      <c r="D545" s="147">
        <v>38114</v>
      </c>
      <c r="E545" s="147">
        <v>38153</v>
      </c>
      <c r="F545" s="145"/>
      <c r="G545" s="145"/>
      <c r="H545" s="145"/>
      <c r="I545" s="145"/>
      <c r="J545" s="104">
        <v>189</v>
      </c>
      <c r="K545" s="145" t="s">
        <v>29</v>
      </c>
      <c r="L545" s="145" t="s">
        <v>204</v>
      </c>
      <c r="M545" s="367"/>
      <c r="N545" s="367"/>
      <c r="O545" s="367"/>
      <c r="P545" s="367"/>
    </row>
    <row r="546" spans="1:17" x14ac:dyDescent="0.2">
      <c r="A546" s="145">
        <v>6</v>
      </c>
      <c r="B546" s="145" t="s">
        <v>87</v>
      </c>
      <c r="C546" s="145" t="s">
        <v>1485</v>
      </c>
      <c r="D546" s="147">
        <v>38153</v>
      </c>
      <c r="E546" s="147">
        <v>38162</v>
      </c>
      <c r="F546" s="145"/>
      <c r="G546" s="145"/>
      <c r="H546" s="145"/>
      <c r="I546" s="145">
        <v>5</v>
      </c>
      <c r="J546" s="169">
        <v>198</v>
      </c>
      <c r="K546" s="145" t="s">
        <v>29</v>
      </c>
      <c r="L546" s="145" t="s">
        <v>204</v>
      </c>
      <c r="M546" s="361" t="s">
        <v>1486</v>
      </c>
      <c r="N546" s="362"/>
      <c r="O546" s="362"/>
      <c r="P546" s="363"/>
    </row>
    <row r="547" spans="1:17" x14ac:dyDescent="0.2">
      <c r="A547" s="145">
        <v>7</v>
      </c>
      <c r="B547" s="145" t="s">
        <v>87</v>
      </c>
      <c r="C547" s="145" t="s">
        <v>1487</v>
      </c>
      <c r="D547" s="147">
        <v>38154</v>
      </c>
      <c r="E547" s="147">
        <v>38147</v>
      </c>
      <c r="F547" s="145"/>
      <c r="G547" s="145"/>
      <c r="H547" s="145"/>
      <c r="I547" s="145"/>
      <c r="J547" s="169">
        <v>198</v>
      </c>
      <c r="K547" s="145" t="s">
        <v>29</v>
      </c>
      <c r="L547" s="145" t="s">
        <v>204</v>
      </c>
      <c r="M547" s="364"/>
      <c r="N547" s="365"/>
      <c r="O547" s="365"/>
      <c r="P547" s="366"/>
    </row>
    <row r="548" spans="1:17" x14ac:dyDescent="0.2">
      <c r="A548" s="145">
        <v>8</v>
      </c>
      <c r="B548" s="145" t="s">
        <v>87</v>
      </c>
      <c r="C548" s="145" t="s">
        <v>1488</v>
      </c>
      <c r="D548" s="147">
        <v>38142</v>
      </c>
      <c r="E548" s="147">
        <v>38160</v>
      </c>
      <c r="F548" s="145"/>
      <c r="G548" s="145"/>
      <c r="H548" s="145"/>
      <c r="I548" s="145"/>
      <c r="J548" s="169">
        <v>190</v>
      </c>
      <c r="K548" s="145" t="s">
        <v>29</v>
      </c>
      <c r="L548" s="145" t="s">
        <v>204</v>
      </c>
      <c r="M548" s="364"/>
      <c r="N548" s="365"/>
      <c r="O548" s="365"/>
      <c r="P548" s="366"/>
    </row>
    <row r="549" spans="1:17" x14ac:dyDescent="0.2">
      <c r="A549" s="145">
        <v>9</v>
      </c>
      <c r="B549" s="145" t="s">
        <v>87</v>
      </c>
      <c r="C549" s="145" t="s">
        <v>1489</v>
      </c>
      <c r="D549" s="147">
        <v>38147</v>
      </c>
      <c r="E549" s="147">
        <v>38118</v>
      </c>
      <c r="F549" s="145"/>
      <c r="G549" s="145"/>
      <c r="H549" s="145"/>
      <c r="I549" s="145"/>
      <c r="J549" s="169">
        <v>197</v>
      </c>
      <c r="K549" s="145" t="s">
        <v>29</v>
      </c>
      <c r="L549" s="145" t="s">
        <v>204</v>
      </c>
      <c r="M549" s="364"/>
      <c r="N549" s="365"/>
      <c r="O549" s="365"/>
      <c r="P549" s="366"/>
    </row>
    <row r="550" spans="1:17" x14ac:dyDescent="0.2">
      <c r="A550" s="145">
        <v>10</v>
      </c>
      <c r="B550" s="145" t="s">
        <v>87</v>
      </c>
      <c r="C550" s="145" t="s">
        <v>1490</v>
      </c>
      <c r="D550" s="147">
        <v>38059</v>
      </c>
      <c r="E550" s="147">
        <v>38084</v>
      </c>
      <c r="F550" s="145"/>
      <c r="G550" s="145"/>
      <c r="H550" s="145"/>
      <c r="I550" s="145"/>
      <c r="J550" s="169">
        <v>194</v>
      </c>
      <c r="K550" s="145" t="s">
        <v>29</v>
      </c>
      <c r="L550" s="145" t="s">
        <v>204</v>
      </c>
      <c r="M550" s="364"/>
      <c r="N550" s="365"/>
      <c r="O550" s="365"/>
      <c r="P550" s="366"/>
    </row>
    <row r="551" spans="1:17" x14ac:dyDescent="0.2">
      <c r="A551" s="145">
        <v>11</v>
      </c>
      <c r="B551" s="145" t="s">
        <v>87</v>
      </c>
      <c r="C551" s="145" t="s">
        <v>1491</v>
      </c>
      <c r="D551" s="147">
        <v>38073</v>
      </c>
      <c r="E551" s="147">
        <v>37707</v>
      </c>
      <c r="F551" s="145"/>
      <c r="G551" s="145"/>
      <c r="H551" s="145"/>
      <c r="I551" s="145">
        <v>5</v>
      </c>
      <c r="J551" s="169">
        <v>195</v>
      </c>
      <c r="K551" s="145" t="s">
        <v>29</v>
      </c>
      <c r="L551" s="145" t="s">
        <v>204</v>
      </c>
      <c r="M551" s="364"/>
      <c r="N551" s="365"/>
      <c r="O551" s="365"/>
      <c r="P551" s="366"/>
    </row>
    <row r="552" spans="1:17" x14ac:dyDescent="0.2">
      <c r="A552" s="145">
        <v>12</v>
      </c>
      <c r="B552" s="145" t="s">
        <v>87</v>
      </c>
      <c r="C552" s="145" t="s">
        <v>1492</v>
      </c>
      <c r="D552" s="147">
        <v>37707</v>
      </c>
      <c r="E552" s="147">
        <v>37687</v>
      </c>
      <c r="F552" s="145"/>
      <c r="G552" s="145"/>
      <c r="H552" s="145"/>
      <c r="I552" s="145"/>
      <c r="J552" s="169">
        <v>186</v>
      </c>
      <c r="K552" s="145" t="s">
        <v>29</v>
      </c>
      <c r="L552" s="145" t="s">
        <v>204</v>
      </c>
      <c r="M552" s="364"/>
      <c r="N552" s="365"/>
      <c r="O552" s="365"/>
      <c r="P552" s="366"/>
    </row>
    <row r="553" spans="1:17" x14ac:dyDescent="0.2">
      <c r="A553" s="145">
        <v>13</v>
      </c>
      <c r="B553" s="145" t="s">
        <v>87</v>
      </c>
      <c r="C553" s="145" t="s">
        <v>1493</v>
      </c>
      <c r="D553" s="147">
        <v>37811</v>
      </c>
      <c r="E553" s="147">
        <v>38166</v>
      </c>
      <c r="F553" s="145"/>
      <c r="G553" s="145"/>
      <c r="H553" s="145"/>
      <c r="I553" s="145"/>
      <c r="J553" s="169">
        <v>200</v>
      </c>
      <c r="K553" s="145" t="s">
        <v>29</v>
      </c>
      <c r="L553" s="145" t="s">
        <v>204</v>
      </c>
      <c r="M553" s="364"/>
      <c r="N553" s="365"/>
      <c r="O553" s="365"/>
      <c r="P553" s="366"/>
    </row>
    <row r="554" spans="1:17" x14ac:dyDescent="0.2">
      <c r="A554" s="145">
        <v>14</v>
      </c>
      <c r="B554" s="145" t="s">
        <v>87</v>
      </c>
      <c r="C554" s="145" t="s">
        <v>1494</v>
      </c>
      <c r="D554" s="147">
        <v>37966</v>
      </c>
      <c r="E554" s="147">
        <v>38090</v>
      </c>
      <c r="F554" s="145"/>
      <c r="G554" s="145"/>
      <c r="H554" s="145"/>
      <c r="I554" s="145"/>
      <c r="J554" s="169">
        <v>197</v>
      </c>
      <c r="K554" s="145" t="s">
        <v>29</v>
      </c>
      <c r="L554" s="145" t="s">
        <v>204</v>
      </c>
      <c r="M554" s="364"/>
      <c r="N554" s="365"/>
      <c r="O554" s="365"/>
      <c r="P554" s="366"/>
    </row>
    <row r="555" spans="1:17" x14ac:dyDescent="0.2">
      <c r="A555" s="145">
        <v>15</v>
      </c>
      <c r="B555" s="145" t="s">
        <v>87</v>
      </c>
      <c r="C555" s="145" t="s">
        <v>1495</v>
      </c>
      <c r="D555" s="147">
        <v>38090</v>
      </c>
      <c r="E555" s="147">
        <v>38159</v>
      </c>
      <c r="F555" s="129"/>
      <c r="G555" s="129"/>
      <c r="H555" s="129"/>
      <c r="I555" s="129"/>
      <c r="J555" s="131">
        <v>198</v>
      </c>
      <c r="K555" s="145" t="s">
        <v>29</v>
      </c>
      <c r="L555" s="145" t="s">
        <v>204</v>
      </c>
      <c r="M555" s="367"/>
      <c r="N555" s="367"/>
      <c r="O555" s="367"/>
      <c r="P555" s="367"/>
      <c r="Q555" s="1" t="s">
        <v>59</v>
      </c>
    </row>
    <row r="556" spans="1:17" x14ac:dyDescent="0.2">
      <c r="A556" s="104">
        <v>1</v>
      </c>
      <c r="B556" s="145" t="s">
        <v>87</v>
      </c>
      <c r="C556" s="145" t="s">
        <v>1496</v>
      </c>
      <c r="D556" s="170">
        <v>38029</v>
      </c>
      <c r="E556" s="158">
        <v>38154</v>
      </c>
      <c r="F556" s="145"/>
      <c r="G556" s="145"/>
      <c r="H556" s="145"/>
      <c r="I556" s="145">
        <v>5</v>
      </c>
      <c r="J556" s="104">
        <v>193</v>
      </c>
      <c r="K556" s="145" t="s">
        <v>29</v>
      </c>
      <c r="L556" s="145" t="s">
        <v>204</v>
      </c>
      <c r="M556" s="361" t="s">
        <v>1486</v>
      </c>
      <c r="N556" s="362"/>
      <c r="O556" s="362"/>
      <c r="P556" s="363"/>
    </row>
    <row r="557" spans="1:17" x14ac:dyDescent="0.2">
      <c r="A557" s="104">
        <v>2</v>
      </c>
      <c r="B557" s="145" t="s">
        <v>87</v>
      </c>
      <c r="C557" s="145" t="s">
        <v>1497</v>
      </c>
      <c r="D557" s="147">
        <v>38154</v>
      </c>
      <c r="E557" s="147">
        <v>39905</v>
      </c>
      <c r="F557" s="149"/>
      <c r="G557" s="145"/>
      <c r="H557" s="145"/>
      <c r="I557" s="145"/>
      <c r="J557" s="104">
        <v>200</v>
      </c>
      <c r="K557" s="145" t="s">
        <v>29</v>
      </c>
      <c r="L557" s="145" t="s">
        <v>204</v>
      </c>
      <c r="M557" s="364"/>
      <c r="N557" s="365"/>
      <c r="O557" s="365"/>
      <c r="P557" s="366"/>
    </row>
    <row r="558" spans="1:17" x14ac:dyDescent="0.2">
      <c r="A558" s="104">
        <v>3</v>
      </c>
      <c r="B558" s="145" t="s">
        <v>87</v>
      </c>
      <c r="C558" s="145" t="s">
        <v>1498</v>
      </c>
      <c r="D558" s="147">
        <v>38063</v>
      </c>
      <c r="E558" s="147">
        <v>38084</v>
      </c>
      <c r="F558" s="149"/>
      <c r="G558" s="145"/>
      <c r="H558" s="145"/>
      <c r="I558" s="145"/>
      <c r="J558" s="104">
        <v>195</v>
      </c>
      <c r="K558" s="145" t="s">
        <v>29</v>
      </c>
      <c r="L558" s="145" t="s">
        <v>204</v>
      </c>
      <c r="M558" s="364"/>
      <c r="N558" s="365"/>
      <c r="O558" s="365"/>
      <c r="P558" s="366"/>
    </row>
    <row r="559" spans="1:17" x14ac:dyDescent="0.2">
      <c r="A559" s="104">
        <v>4</v>
      </c>
      <c r="B559" s="145" t="s">
        <v>87</v>
      </c>
      <c r="C559" s="145" t="s">
        <v>1499</v>
      </c>
      <c r="D559" s="147">
        <v>38079</v>
      </c>
      <c r="E559" s="147">
        <v>38206</v>
      </c>
      <c r="F559" s="149"/>
      <c r="G559" s="145"/>
      <c r="H559" s="145"/>
      <c r="I559" s="145"/>
      <c r="J559" s="104">
        <v>196</v>
      </c>
      <c r="K559" s="145" t="s">
        <v>29</v>
      </c>
      <c r="L559" s="145" t="s">
        <v>204</v>
      </c>
      <c r="M559" s="364"/>
      <c r="N559" s="365"/>
      <c r="O559" s="365"/>
      <c r="P559" s="366"/>
    </row>
    <row r="560" spans="1:17" x14ac:dyDescent="0.2">
      <c r="A560" s="104">
        <v>5</v>
      </c>
      <c r="B560" s="145" t="s">
        <v>87</v>
      </c>
      <c r="C560" s="145" t="s">
        <v>1500</v>
      </c>
      <c r="D560" s="147">
        <v>38207</v>
      </c>
      <c r="E560" s="147">
        <v>38054</v>
      </c>
      <c r="F560" s="145"/>
      <c r="G560" s="145"/>
      <c r="H560" s="145"/>
      <c r="I560" s="145"/>
      <c r="J560" s="104">
        <v>192</v>
      </c>
      <c r="K560" s="145" t="s">
        <v>29</v>
      </c>
      <c r="L560" s="145" t="s">
        <v>204</v>
      </c>
      <c r="M560" s="367"/>
      <c r="N560" s="367"/>
      <c r="O560" s="367"/>
      <c r="P560" s="367"/>
      <c r="Q560" s="1" t="s">
        <v>59</v>
      </c>
    </row>
    <row r="561" spans="1:17" ht="12.75" customHeight="1" x14ac:dyDescent="0.2">
      <c r="A561" s="104">
        <v>16</v>
      </c>
      <c r="B561" s="145" t="s">
        <v>87</v>
      </c>
      <c r="C561" s="145" t="s">
        <v>1517</v>
      </c>
      <c r="D561" s="147">
        <v>37641</v>
      </c>
      <c r="E561" s="147">
        <v>38036</v>
      </c>
      <c r="F561" s="145">
        <v>4</v>
      </c>
      <c r="G561" s="145"/>
      <c r="H561" s="145"/>
      <c r="I561" s="145"/>
      <c r="J561" s="104">
        <v>208</v>
      </c>
      <c r="K561" s="145" t="s">
        <v>29</v>
      </c>
      <c r="L561" s="145" t="s">
        <v>204</v>
      </c>
      <c r="M561" s="361" t="s">
        <v>1502</v>
      </c>
      <c r="N561" s="362"/>
      <c r="O561" s="362"/>
      <c r="P561" s="363"/>
    </row>
    <row r="562" spans="1:17" x14ac:dyDescent="0.2">
      <c r="A562" s="104">
        <v>17</v>
      </c>
      <c r="B562" s="145" t="s">
        <v>87</v>
      </c>
      <c r="C562" s="145" t="s">
        <v>1518</v>
      </c>
      <c r="D562" s="147">
        <v>37634</v>
      </c>
      <c r="E562" s="147">
        <v>38213</v>
      </c>
      <c r="F562" s="149"/>
      <c r="G562" s="145"/>
      <c r="H562" s="145"/>
      <c r="I562" s="145"/>
      <c r="J562" s="104">
        <v>206</v>
      </c>
      <c r="K562" s="145" t="s">
        <v>29</v>
      </c>
      <c r="L562" s="145" t="s">
        <v>204</v>
      </c>
      <c r="M562" s="364"/>
      <c r="N562" s="365"/>
      <c r="O562" s="365"/>
      <c r="P562" s="366"/>
    </row>
    <row r="563" spans="1:17" x14ac:dyDescent="0.2">
      <c r="A563" s="104">
        <v>18</v>
      </c>
      <c r="B563" s="145" t="s">
        <v>87</v>
      </c>
      <c r="C563" s="145" t="s">
        <v>1519</v>
      </c>
      <c r="D563" s="147">
        <v>38211</v>
      </c>
      <c r="E563" s="147">
        <v>38232</v>
      </c>
      <c r="F563" s="149"/>
      <c r="G563" s="145"/>
      <c r="H563" s="145"/>
      <c r="I563" s="145"/>
      <c r="J563" s="104">
        <v>202</v>
      </c>
      <c r="K563" s="145" t="s">
        <v>29</v>
      </c>
      <c r="L563" s="145" t="s">
        <v>204</v>
      </c>
      <c r="M563" s="364"/>
      <c r="N563" s="365"/>
      <c r="O563" s="365"/>
      <c r="P563" s="366"/>
    </row>
    <row r="564" spans="1:17" x14ac:dyDescent="0.2">
      <c r="A564" s="104">
        <v>19</v>
      </c>
      <c r="B564" s="145" t="s">
        <v>87</v>
      </c>
      <c r="C564" s="145" t="s">
        <v>1520</v>
      </c>
      <c r="D564" s="147">
        <v>38232</v>
      </c>
      <c r="E564" s="147">
        <v>38028</v>
      </c>
      <c r="F564" s="149"/>
      <c r="G564" s="145"/>
      <c r="H564" s="145"/>
      <c r="I564" s="145"/>
      <c r="J564" s="104">
        <v>199</v>
      </c>
      <c r="K564" s="145" t="s">
        <v>29</v>
      </c>
      <c r="L564" s="145" t="s">
        <v>204</v>
      </c>
      <c r="M564" s="364"/>
      <c r="N564" s="365"/>
      <c r="O564" s="365"/>
      <c r="P564" s="366"/>
    </row>
    <row r="565" spans="1:17" x14ac:dyDescent="0.2">
      <c r="A565" s="104">
        <v>20</v>
      </c>
      <c r="B565" s="145" t="s">
        <v>87</v>
      </c>
      <c r="C565" s="145" t="s">
        <v>1521</v>
      </c>
      <c r="D565" s="147">
        <v>38046</v>
      </c>
      <c r="E565" s="147">
        <v>38075</v>
      </c>
      <c r="F565" s="145"/>
      <c r="G565" s="145"/>
      <c r="H565" s="145"/>
      <c r="I565" s="145"/>
      <c r="J565" s="104">
        <v>202</v>
      </c>
      <c r="K565" s="145" t="s">
        <v>29</v>
      </c>
      <c r="L565" s="145" t="s">
        <v>204</v>
      </c>
      <c r="M565" s="364"/>
      <c r="N565" s="365"/>
      <c r="O565" s="365"/>
      <c r="P565" s="366"/>
    </row>
    <row r="566" spans="1:17" x14ac:dyDescent="0.2">
      <c r="A566" s="145">
        <v>21</v>
      </c>
      <c r="B566" s="145" t="s">
        <v>87</v>
      </c>
      <c r="C566" s="145" t="s">
        <v>1522</v>
      </c>
      <c r="D566" s="147">
        <v>38073</v>
      </c>
      <c r="E566" s="147">
        <v>38230</v>
      </c>
      <c r="F566" s="145">
        <v>5</v>
      </c>
      <c r="G566" s="145"/>
      <c r="H566" s="145"/>
      <c r="I566" s="145"/>
      <c r="J566" s="169">
        <v>202</v>
      </c>
      <c r="K566" s="145" t="s">
        <v>29</v>
      </c>
      <c r="L566" s="145" t="s">
        <v>204</v>
      </c>
      <c r="M566" s="364"/>
      <c r="N566" s="365"/>
      <c r="O566" s="365"/>
      <c r="P566" s="366"/>
    </row>
    <row r="567" spans="1:17" x14ac:dyDescent="0.2">
      <c r="A567" s="145">
        <v>22</v>
      </c>
      <c r="B567" s="145" t="s">
        <v>87</v>
      </c>
      <c r="C567" s="145" t="s">
        <v>1523</v>
      </c>
      <c r="D567" s="147">
        <v>38230</v>
      </c>
      <c r="E567" s="147">
        <v>38258</v>
      </c>
      <c r="F567" s="145"/>
      <c r="G567" s="145"/>
      <c r="H567" s="145"/>
      <c r="I567" s="145"/>
      <c r="J567" s="169">
        <v>202</v>
      </c>
      <c r="K567" s="145" t="s">
        <v>29</v>
      </c>
      <c r="L567" s="145" t="s">
        <v>204</v>
      </c>
      <c r="M567" s="364"/>
      <c r="N567" s="365"/>
      <c r="O567" s="365"/>
      <c r="P567" s="366"/>
    </row>
    <row r="568" spans="1:17" x14ac:dyDescent="0.2">
      <c r="A568" s="145">
        <v>23</v>
      </c>
      <c r="B568" s="145" t="s">
        <v>87</v>
      </c>
      <c r="C568" s="145" t="s">
        <v>1524</v>
      </c>
      <c r="D568" s="147">
        <v>38258</v>
      </c>
      <c r="E568" s="147">
        <v>38224</v>
      </c>
      <c r="F568" s="145"/>
      <c r="G568" s="145"/>
      <c r="H568" s="145"/>
      <c r="I568" s="145"/>
      <c r="J568" s="169">
        <v>195</v>
      </c>
      <c r="K568" s="145" t="s">
        <v>29</v>
      </c>
      <c r="L568" s="145" t="s">
        <v>204</v>
      </c>
      <c r="M568" s="364"/>
      <c r="N568" s="365"/>
      <c r="O568" s="365"/>
      <c r="P568" s="366"/>
    </row>
    <row r="569" spans="1:17" x14ac:dyDescent="0.2">
      <c r="A569" s="145">
        <v>24</v>
      </c>
      <c r="B569" s="145" t="s">
        <v>87</v>
      </c>
      <c r="C569" s="145" t="s">
        <v>1525</v>
      </c>
      <c r="D569" s="147">
        <v>38219</v>
      </c>
      <c r="E569" s="147">
        <v>38186</v>
      </c>
      <c r="F569" s="145"/>
      <c r="G569" s="145"/>
      <c r="H569" s="145"/>
      <c r="I569" s="145"/>
      <c r="J569" s="169">
        <v>190</v>
      </c>
      <c r="K569" s="145" t="s">
        <v>29</v>
      </c>
      <c r="L569" s="145" t="s">
        <v>204</v>
      </c>
      <c r="M569" s="364"/>
      <c r="N569" s="365"/>
      <c r="O569" s="365"/>
      <c r="P569" s="366"/>
    </row>
    <row r="570" spans="1:17" x14ac:dyDescent="0.2">
      <c r="A570" s="145">
        <v>25</v>
      </c>
      <c r="B570" s="145" t="s">
        <v>87</v>
      </c>
      <c r="C570" s="145" t="s">
        <v>1526</v>
      </c>
      <c r="D570" s="147">
        <v>38247</v>
      </c>
      <c r="E570" s="147">
        <v>38237</v>
      </c>
      <c r="F570" s="145"/>
      <c r="G570" s="145"/>
      <c r="H570" s="145"/>
      <c r="I570" s="145"/>
      <c r="J570" s="169">
        <v>203</v>
      </c>
      <c r="K570" s="145" t="s">
        <v>29</v>
      </c>
      <c r="L570" s="145" t="s">
        <v>204</v>
      </c>
      <c r="M570" s="364"/>
      <c r="N570" s="365"/>
      <c r="O570" s="365"/>
      <c r="P570" s="366"/>
    </row>
    <row r="571" spans="1:17" x14ac:dyDescent="0.2">
      <c r="A571" s="145">
        <v>26</v>
      </c>
      <c r="B571" s="145" t="s">
        <v>87</v>
      </c>
      <c r="C571" s="145" t="s">
        <v>1527</v>
      </c>
      <c r="D571" s="147">
        <v>38237</v>
      </c>
      <c r="E571" s="147">
        <v>38244</v>
      </c>
      <c r="F571" s="145">
        <v>6</v>
      </c>
      <c r="G571" s="145"/>
      <c r="H571" s="145"/>
      <c r="I571" s="145"/>
      <c r="J571" s="169">
        <v>198</v>
      </c>
      <c r="K571" s="145" t="s">
        <v>29</v>
      </c>
      <c r="L571" s="145" t="s">
        <v>204</v>
      </c>
      <c r="M571" s="364"/>
      <c r="N571" s="365"/>
      <c r="O571" s="365"/>
      <c r="P571" s="366"/>
    </row>
    <row r="572" spans="1:17" x14ac:dyDescent="0.2">
      <c r="A572" s="145">
        <v>27</v>
      </c>
      <c r="B572" s="145" t="s">
        <v>87</v>
      </c>
      <c r="C572" s="145" t="s">
        <v>1528</v>
      </c>
      <c r="D572" s="147">
        <v>38244</v>
      </c>
      <c r="E572" s="147">
        <v>37630</v>
      </c>
      <c r="F572" s="145"/>
      <c r="G572" s="145"/>
      <c r="H572" s="145"/>
      <c r="I572" s="145"/>
      <c r="J572" s="169">
        <v>195</v>
      </c>
      <c r="K572" s="145" t="s">
        <v>29</v>
      </c>
      <c r="L572" s="145" t="s">
        <v>204</v>
      </c>
      <c r="M572" s="364"/>
      <c r="N572" s="365"/>
      <c r="O572" s="365"/>
      <c r="P572" s="366"/>
    </row>
    <row r="573" spans="1:17" x14ac:dyDescent="0.2">
      <c r="A573" s="145">
        <v>28</v>
      </c>
      <c r="B573" s="145" t="s">
        <v>87</v>
      </c>
      <c r="C573" s="145" t="s">
        <v>1529</v>
      </c>
      <c r="D573" s="147">
        <v>37915</v>
      </c>
      <c r="E573" s="147">
        <v>37641</v>
      </c>
      <c r="F573" s="145"/>
      <c r="G573" s="145"/>
      <c r="H573" s="145"/>
      <c r="I573" s="145"/>
      <c r="J573" s="169">
        <v>203</v>
      </c>
      <c r="K573" s="145" t="s">
        <v>29</v>
      </c>
      <c r="L573" s="145" t="s">
        <v>204</v>
      </c>
      <c r="M573" s="364"/>
      <c r="N573" s="365"/>
      <c r="O573" s="365"/>
      <c r="P573" s="366"/>
    </row>
    <row r="574" spans="1:17" x14ac:dyDescent="0.2">
      <c r="A574" s="145">
        <v>29</v>
      </c>
      <c r="B574" s="145" t="s">
        <v>87</v>
      </c>
      <c r="C574" s="145" t="s">
        <v>1530</v>
      </c>
      <c r="D574" s="147">
        <v>37641</v>
      </c>
      <c r="E574" s="147">
        <v>38251</v>
      </c>
      <c r="F574" s="145"/>
      <c r="G574" s="145"/>
      <c r="H574" s="145"/>
      <c r="I574" s="145"/>
      <c r="J574" s="169">
        <v>204</v>
      </c>
      <c r="K574" s="145" t="s">
        <v>29</v>
      </c>
      <c r="L574" s="145" t="s">
        <v>204</v>
      </c>
      <c r="M574" s="364"/>
      <c r="N574" s="365"/>
      <c r="O574" s="365"/>
      <c r="P574" s="366"/>
    </row>
    <row r="575" spans="1:17" x14ac:dyDescent="0.2">
      <c r="A575" s="145">
        <v>30</v>
      </c>
      <c r="B575" s="145" t="s">
        <v>87</v>
      </c>
      <c r="C575" s="145" t="s">
        <v>1531</v>
      </c>
      <c r="D575" s="147">
        <v>38251</v>
      </c>
      <c r="E575" s="147">
        <v>38264</v>
      </c>
      <c r="F575" s="129"/>
      <c r="G575" s="129"/>
      <c r="H575" s="129"/>
      <c r="I575" s="129"/>
      <c r="J575" s="131">
        <v>206</v>
      </c>
      <c r="K575" s="145" t="s">
        <v>29</v>
      </c>
      <c r="L575" s="145" t="s">
        <v>204</v>
      </c>
      <c r="M575" s="367"/>
      <c r="N575" s="367"/>
      <c r="O575" s="367"/>
      <c r="P575" s="367"/>
      <c r="Q575" s="1" t="s">
        <v>59</v>
      </c>
    </row>
    <row r="576" spans="1:17" x14ac:dyDescent="0.2">
      <c r="A576" s="104">
        <v>31</v>
      </c>
      <c r="B576" s="145" t="s">
        <v>87</v>
      </c>
      <c r="C576" s="145" t="s">
        <v>1532</v>
      </c>
      <c r="D576" s="147">
        <v>38264</v>
      </c>
      <c r="E576" s="147">
        <v>38252</v>
      </c>
      <c r="F576" s="145">
        <v>7</v>
      </c>
      <c r="G576" s="145"/>
      <c r="H576" s="145"/>
      <c r="I576" s="145"/>
      <c r="J576" s="104">
        <v>208</v>
      </c>
      <c r="K576" s="145" t="s">
        <v>29</v>
      </c>
      <c r="L576" s="145" t="s">
        <v>204</v>
      </c>
      <c r="M576" s="361" t="s">
        <v>1502</v>
      </c>
      <c r="N576" s="362"/>
      <c r="O576" s="362"/>
      <c r="P576" s="363"/>
    </row>
    <row r="577" spans="1:17" x14ac:dyDescent="0.2">
      <c r="A577" s="104">
        <v>32</v>
      </c>
      <c r="B577" s="145" t="s">
        <v>87</v>
      </c>
      <c r="C577" s="145" t="s">
        <v>1533</v>
      </c>
      <c r="D577" s="147">
        <v>38252</v>
      </c>
      <c r="E577" s="147">
        <v>38243</v>
      </c>
      <c r="F577" s="149"/>
      <c r="G577" s="145"/>
      <c r="H577" s="145"/>
      <c r="I577" s="145"/>
      <c r="J577" s="104">
        <v>199</v>
      </c>
      <c r="K577" s="145" t="s">
        <v>29</v>
      </c>
      <c r="L577" s="145" t="s">
        <v>204</v>
      </c>
      <c r="M577" s="364"/>
      <c r="N577" s="365"/>
      <c r="O577" s="365"/>
      <c r="P577" s="366"/>
    </row>
    <row r="578" spans="1:17" x14ac:dyDescent="0.2">
      <c r="A578" s="104">
        <v>33</v>
      </c>
      <c r="B578" s="145" t="s">
        <v>87</v>
      </c>
      <c r="C578" s="145" t="s">
        <v>1534</v>
      </c>
      <c r="D578" s="147">
        <v>38257</v>
      </c>
      <c r="E578" s="147">
        <v>38260</v>
      </c>
      <c r="F578" s="149"/>
      <c r="G578" s="145"/>
      <c r="H578" s="145"/>
      <c r="I578" s="145"/>
      <c r="J578" s="104">
        <v>199</v>
      </c>
      <c r="K578" s="145" t="s">
        <v>29</v>
      </c>
      <c r="L578" s="145" t="s">
        <v>204</v>
      </c>
      <c r="M578" s="364"/>
      <c r="N578" s="365"/>
      <c r="O578" s="365"/>
      <c r="P578" s="366"/>
    </row>
    <row r="579" spans="1:17" x14ac:dyDescent="0.2">
      <c r="A579" s="104">
        <v>34</v>
      </c>
      <c r="B579" s="145" t="s">
        <v>87</v>
      </c>
      <c r="C579" s="145" t="s">
        <v>1535</v>
      </c>
      <c r="D579" s="147">
        <v>38260</v>
      </c>
      <c r="E579" s="147">
        <v>38136</v>
      </c>
      <c r="F579" s="149"/>
      <c r="G579" s="145"/>
      <c r="H579" s="145"/>
      <c r="I579" s="145"/>
      <c r="J579" s="104">
        <v>199</v>
      </c>
      <c r="K579" s="145" t="s">
        <v>29</v>
      </c>
      <c r="L579" s="145" t="s">
        <v>204</v>
      </c>
      <c r="M579" s="364"/>
      <c r="N579" s="365"/>
      <c r="O579" s="365"/>
      <c r="P579" s="366"/>
    </row>
    <row r="580" spans="1:17" x14ac:dyDescent="0.2">
      <c r="A580" s="104">
        <v>35</v>
      </c>
      <c r="B580" s="145" t="s">
        <v>87</v>
      </c>
      <c r="C580" s="145" t="s">
        <v>1536</v>
      </c>
      <c r="D580" s="147">
        <v>38259</v>
      </c>
      <c r="E580" s="147">
        <v>38238</v>
      </c>
      <c r="F580" s="145"/>
      <c r="G580" s="145"/>
      <c r="H580" s="145"/>
      <c r="I580" s="145"/>
      <c r="J580" s="104">
        <v>197</v>
      </c>
      <c r="K580" s="145" t="s">
        <v>29</v>
      </c>
      <c r="L580" s="145" t="s">
        <v>204</v>
      </c>
      <c r="M580" s="364"/>
      <c r="N580" s="365"/>
      <c r="O580" s="365"/>
      <c r="P580" s="366"/>
    </row>
    <row r="581" spans="1:17" x14ac:dyDescent="0.2">
      <c r="A581" s="145">
        <v>36</v>
      </c>
      <c r="B581" s="145" t="s">
        <v>87</v>
      </c>
      <c r="C581" s="145" t="s">
        <v>1537</v>
      </c>
      <c r="D581" s="147">
        <v>38250</v>
      </c>
      <c r="E581" s="147">
        <v>38221</v>
      </c>
      <c r="F581" s="145">
        <v>8</v>
      </c>
      <c r="G581" s="145"/>
      <c r="H581" s="145"/>
      <c r="I581" s="145"/>
      <c r="J581" s="169">
        <v>198</v>
      </c>
      <c r="K581" s="145" t="s">
        <v>29</v>
      </c>
      <c r="L581" s="145" t="s">
        <v>204</v>
      </c>
      <c r="M581" s="364"/>
      <c r="N581" s="365"/>
      <c r="O581" s="365"/>
      <c r="P581" s="366"/>
    </row>
    <row r="582" spans="1:17" x14ac:dyDescent="0.2">
      <c r="A582" s="145">
        <v>37</v>
      </c>
      <c r="B582" s="145" t="s">
        <v>87</v>
      </c>
      <c r="C582" s="145" t="s">
        <v>1538</v>
      </c>
      <c r="D582" s="147">
        <v>38225</v>
      </c>
      <c r="E582" s="147">
        <v>38246</v>
      </c>
      <c r="F582" s="145"/>
      <c r="G582" s="145"/>
      <c r="H582" s="145"/>
      <c r="I582" s="145"/>
      <c r="J582" s="169">
        <v>206</v>
      </c>
      <c r="K582" s="145" t="s">
        <v>29</v>
      </c>
      <c r="L582" s="145" t="s">
        <v>204</v>
      </c>
      <c r="M582" s="364"/>
      <c r="N582" s="365"/>
      <c r="O582" s="365"/>
      <c r="P582" s="366"/>
    </row>
    <row r="583" spans="1:17" x14ac:dyDescent="0.2">
      <c r="A583" s="145">
        <v>38</v>
      </c>
      <c r="B583" s="145" t="s">
        <v>87</v>
      </c>
      <c r="C583" s="145" t="s">
        <v>1539</v>
      </c>
      <c r="D583" s="147">
        <v>38246</v>
      </c>
      <c r="E583" s="147">
        <v>38274</v>
      </c>
      <c r="F583" s="145"/>
      <c r="G583" s="145"/>
      <c r="H583" s="145"/>
      <c r="I583" s="145"/>
      <c r="J583" s="169">
        <v>200</v>
      </c>
      <c r="K583" s="145" t="s">
        <v>29</v>
      </c>
      <c r="L583" s="145" t="s">
        <v>204</v>
      </c>
      <c r="M583" s="364"/>
      <c r="N583" s="365"/>
      <c r="O583" s="365"/>
      <c r="P583" s="366"/>
    </row>
    <row r="584" spans="1:17" x14ac:dyDescent="0.2">
      <c r="A584" s="145">
        <v>39</v>
      </c>
      <c r="B584" s="145" t="s">
        <v>87</v>
      </c>
      <c r="C584" s="145" t="s">
        <v>1540</v>
      </c>
      <c r="D584" s="147">
        <v>38274</v>
      </c>
      <c r="E584" s="147">
        <v>38272</v>
      </c>
      <c r="F584" s="145"/>
      <c r="G584" s="145"/>
      <c r="H584" s="145"/>
      <c r="I584" s="145"/>
      <c r="J584" s="169">
        <v>196</v>
      </c>
      <c r="K584" s="145" t="s">
        <v>29</v>
      </c>
      <c r="L584" s="145" t="s">
        <v>204</v>
      </c>
      <c r="M584" s="364"/>
      <c r="N584" s="365"/>
      <c r="O584" s="365"/>
      <c r="P584" s="366"/>
    </row>
    <row r="585" spans="1:17" x14ac:dyDescent="0.2">
      <c r="A585" s="145">
        <v>40</v>
      </c>
      <c r="B585" s="145" t="s">
        <v>87</v>
      </c>
      <c r="C585" s="145" t="s">
        <v>1541</v>
      </c>
      <c r="D585" s="147">
        <v>38272</v>
      </c>
      <c r="E585" s="147">
        <v>38264</v>
      </c>
      <c r="F585" s="145"/>
      <c r="G585" s="145"/>
      <c r="H585" s="145"/>
      <c r="I585" s="145"/>
      <c r="J585" s="169">
        <v>206</v>
      </c>
      <c r="K585" s="145" t="s">
        <v>29</v>
      </c>
      <c r="L585" s="145" t="s">
        <v>204</v>
      </c>
      <c r="M585" s="367"/>
      <c r="N585" s="367"/>
      <c r="O585" s="367"/>
      <c r="P585" s="367"/>
    </row>
    <row r="586" spans="1:17" x14ac:dyDescent="0.2">
      <c r="A586" s="145">
        <v>41</v>
      </c>
      <c r="B586" s="145" t="s">
        <v>87</v>
      </c>
      <c r="C586" s="145" t="s">
        <v>1542</v>
      </c>
      <c r="D586" s="147">
        <v>38267</v>
      </c>
      <c r="E586" s="147">
        <v>38267</v>
      </c>
      <c r="F586" s="145">
        <v>9</v>
      </c>
      <c r="G586" s="145"/>
      <c r="H586" s="145"/>
      <c r="I586" s="145"/>
      <c r="J586" s="169">
        <v>208</v>
      </c>
      <c r="K586" s="145" t="s">
        <v>29</v>
      </c>
      <c r="L586" s="145" t="s">
        <v>204</v>
      </c>
      <c r="M586" s="361" t="s">
        <v>1543</v>
      </c>
      <c r="N586" s="362"/>
      <c r="O586" s="362"/>
      <c r="P586" s="363"/>
    </row>
    <row r="587" spans="1:17" x14ac:dyDescent="0.2">
      <c r="A587" s="145">
        <v>42</v>
      </c>
      <c r="B587" s="145" t="s">
        <v>87</v>
      </c>
      <c r="C587" s="145" t="s">
        <v>1544</v>
      </c>
      <c r="D587" s="147">
        <v>38266</v>
      </c>
      <c r="E587" s="147">
        <v>38294</v>
      </c>
      <c r="F587" s="145"/>
      <c r="G587" s="145"/>
      <c r="H587" s="145"/>
      <c r="I587" s="145"/>
      <c r="J587" s="169">
        <v>199</v>
      </c>
      <c r="K587" s="145" t="s">
        <v>29</v>
      </c>
      <c r="L587" s="145" t="s">
        <v>204</v>
      </c>
      <c r="M587" s="364"/>
      <c r="N587" s="365"/>
      <c r="O587" s="365"/>
      <c r="P587" s="366"/>
    </row>
    <row r="588" spans="1:17" x14ac:dyDescent="0.2">
      <c r="A588" s="145">
        <v>43</v>
      </c>
      <c r="B588" s="145" t="s">
        <v>87</v>
      </c>
      <c r="C588" s="145" t="s">
        <v>1545</v>
      </c>
      <c r="D588" s="147">
        <v>38294</v>
      </c>
      <c r="E588" s="147">
        <v>38251</v>
      </c>
      <c r="F588" s="145"/>
      <c r="G588" s="145"/>
      <c r="H588" s="145"/>
      <c r="I588" s="145"/>
      <c r="J588" s="169">
        <v>204</v>
      </c>
      <c r="K588" s="145" t="s">
        <v>29</v>
      </c>
      <c r="L588" s="145" t="s">
        <v>204</v>
      </c>
      <c r="M588" s="364"/>
      <c r="N588" s="365"/>
      <c r="O588" s="365"/>
      <c r="P588" s="366"/>
    </row>
    <row r="589" spans="1:17" x14ac:dyDescent="0.2">
      <c r="A589" s="145">
        <v>44</v>
      </c>
      <c r="B589" s="145" t="s">
        <v>87</v>
      </c>
      <c r="C589" s="145" t="s">
        <v>1546</v>
      </c>
      <c r="D589" s="147">
        <v>38153</v>
      </c>
      <c r="E589" s="147">
        <v>37893</v>
      </c>
      <c r="F589" s="145"/>
      <c r="G589" s="145"/>
      <c r="H589" s="145"/>
      <c r="I589" s="145"/>
      <c r="J589" s="169">
        <v>211</v>
      </c>
      <c r="K589" s="145" t="s">
        <v>29</v>
      </c>
      <c r="L589" s="145" t="s">
        <v>204</v>
      </c>
      <c r="M589" s="364"/>
      <c r="N589" s="365"/>
      <c r="O589" s="365"/>
      <c r="P589" s="366"/>
    </row>
    <row r="590" spans="1:17" x14ac:dyDescent="0.2">
      <c r="A590" s="145">
        <v>45</v>
      </c>
      <c r="B590" s="145" t="s">
        <v>87</v>
      </c>
      <c r="C590" s="145" t="s">
        <v>1547</v>
      </c>
      <c r="D590" s="147">
        <v>37901</v>
      </c>
      <c r="E590" s="147">
        <v>37307</v>
      </c>
      <c r="F590" s="129"/>
      <c r="G590" s="129"/>
      <c r="H590" s="129"/>
      <c r="I590" s="129"/>
      <c r="J590" s="131">
        <v>194</v>
      </c>
      <c r="K590" s="145" t="s">
        <v>29</v>
      </c>
      <c r="L590" s="145" t="s">
        <v>204</v>
      </c>
      <c r="M590" s="367"/>
      <c r="N590" s="367"/>
      <c r="O590" s="367"/>
      <c r="P590" s="367"/>
      <c r="Q590" s="1" t="s">
        <v>59</v>
      </c>
    </row>
    <row r="591" spans="1:17" x14ac:dyDescent="0.2">
      <c r="A591" s="104">
        <v>46</v>
      </c>
      <c r="B591" s="145" t="s">
        <v>87</v>
      </c>
      <c r="C591" s="145" t="s">
        <v>1548</v>
      </c>
      <c r="D591" s="147">
        <v>37307</v>
      </c>
      <c r="E591" s="147">
        <v>37302</v>
      </c>
      <c r="F591" s="145">
        <v>10</v>
      </c>
      <c r="G591" s="145"/>
      <c r="H591" s="145"/>
      <c r="I591" s="145"/>
      <c r="J591" s="104">
        <v>199</v>
      </c>
      <c r="K591" s="145" t="s">
        <v>29</v>
      </c>
      <c r="L591" s="145" t="s">
        <v>204</v>
      </c>
      <c r="M591" s="361" t="s">
        <v>1543</v>
      </c>
      <c r="N591" s="362"/>
      <c r="O591" s="362"/>
      <c r="P591" s="363"/>
    </row>
    <row r="592" spans="1:17" x14ac:dyDescent="0.2">
      <c r="A592" s="104">
        <v>47</v>
      </c>
      <c r="B592" s="145" t="s">
        <v>87</v>
      </c>
      <c r="C592" s="145" t="s">
        <v>1549</v>
      </c>
      <c r="D592" s="147">
        <v>37302</v>
      </c>
      <c r="E592" s="147">
        <v>38294</v>
      </c>
      <c r="F592" s="149"/>
      <c r="G592" s="145"/>
      <c r="H592" s="145"/>
      <c r="I592" s="145"/>
      <c r="J592" s="104">
        <v>205</v>
      </c>
      <c r="K592" s="145" t="s">
        <v>29</v>
      </c>
      <c r="L592" s="145" t="s">
        <v>204</v>
      </c>
      <c r="M592" s="364"/>
      <c r="N592" s="365"/>
      <c r="O592" s="365"/>
      <c r="P592" s="366"/>
    </row>
    <row r="593" spans="1:17" x14ac:dyDescent="0.2">
      <c r="A593" s="104">
        <v>48</v>
      </c>
      <c r="B593" s="145" t="s">
        <v>87</v>
      </c>
      <c r="C593" s="145" t="s">
        <v>1550</v>
      </c>
      <c r="D593" s="147">
        <v>38294</v>
      </c>
      <c r="E593" s="147">
        <v>38273</v>
      </c>
      <c r="F593" s="149"/>
      <c r="G593" s="145"/>
      <c r="H593" s="145"/>
      <c r="I593" s="145"/>
      <c r="J593" s="104">
        <v>198</v>
      </c>
      <c r="K593" s="145" t="s">
        <v>29</v>
      </c>
      <c r="L593" s="145" t="s">
        <v>204</v>
      </c>
      <c r="M593" s="364"/>
      <c r="N593" s="365"/>
      <c r="O593" s="365"/>
      <c r="P593" s="366"/>
    </row>
    <row r="594" spans="1:17" x14ac:dyDescent="0.2">
      <c r="A594" s="104">
        <v>49</v>
      </c>
      <c r="B594" s="145" t="s">
        <v>87</v>
      </c>
      <c r="C594" s="145" t="s">
        <v>1551</v>
      </c>
      <c r="D594" s="147">
        <v>38273</v>
      </c>
      <c r="E594" s="147">
        <v>37993</v>
      </c>
      <c r="F594" s="149"/>
      <c r="G594" s="145"/>
      <c r="H594" s="145"/>
      <c r="I594" s="145"/>
      <c r="J594" s="104">
        <v>205</v>
      </c>
      <c r="K594" s="145" t="s">
        <v>29</v>
      </c>
      <c r="L594" s="145" t="s">
        <v>204</v>
      </c>
      <c r="M594" s="364"/>
      <c r="N594" s="365"/>
      <c r="O594" s="365"/>
      <c r="P594" s="366"/>
    </row>
    <row r="595" spans="1:17" x14ac:dyDescent="0.2">
      <c r="A595" s="104">
        <v>50</v>
      </c>
      <c r="B595" s="145" t="s">
        <v>87</v>
      </c>
      <c r="C595" s="145" t="s">
        <v>1552</v>
      </c>
      <c r="D595" s="147">
        <v>37993</v>
      </c>
      <c r="E595" s="147">
        <v>37989</v>
      </c>
      <c r="F595" s="145"/>
      <c r="G595" s="145"/>
      <c r="H595" s="145"/>
      <c r="I595" s="145"/>
      <c r="J595" s="104">
        <v>201</v>
      </c>
      <c r="K595" s="145" t="s">
        <v>29</v>
      </c>
      <c r="L595" s="145" t="s">
        <v>204</v>
      </c>
      <c r="M595" s="367"/>
      <c r="N595" s="367"/>
      <c r="O595" s="367"/>
      <c r="P595" s="367"/>
      <c r="Q595" s="1" t="s">
        <v>59</v>
      </c>
    </row>
    <row r="596" spans="1:17" x14ac:dyDescent="0.2">
      <c r="A596" s="368" t="s">
        <v>105</v>
      </c>
      <c r="B596" s="368"/>
      <c r="C596" s="487" t="s">
        <v>106</v>
      </c>
      <c r="D596" s="488"/>
      <c r="E596" s="489"/>
      <c r="F596" s="368" t="s">
        <v>107</v>
      </c>
      <c r="G596" s="368"/>
      <c r="H596" s="368"/>
      <c r="I596" s="490" t="s">
        <v>1330</v>
      </c>
      <c r="J596" s="490"/>
      <c r="K596" s="490"/>
      <c r="L596" s="490"/>
    </row>
    <row r="597" spans="1:17" x14ac:dyDescent="0.2">
      <c r="A597" s="359" t="s">
        <v>108</v>
      </c>
      <c r="B597" s="359"/>
      <c r="C597" s="360" t="s">
        <v>1331</v>
      </c>
      <c r="D597" s="360"/>
      <c r="E597" s="360"/>
      <c r="F597" s="359" t="s">
        <v>108</v>
      </c>
      <c r="G597" s="359"/>
      <c r="H597" s="359"/>
      <c r="I597" s="360"/>
      <c r="J597" s="360"/>
      <c r="K597" s="360"/>
      <c r="L597" s="360"/>
    </row>
    <row r="598" spans="1:17" x14ac:dyDescent="0.2">
      <c r="A598" s="359" t="s">
        <v>109</v>
      </c>
      <c r="B598" s="359"/>
      <c r="C598" s="360"/>
      <c r="D598" s="360"/>
      <c r="E598" s="360"/>
      <c r="F598" s="359" t="s">
        <v>109</v>
      </c>
      <c r="G598" s="359"/>
      <c r="H598" s="359"/>
      <c r="I598" s="360"/>
      <c r="J598" s="360"/>
      <c r="K598" s="360"/>
      <c r="L598" s="360"/>
    </row>
    <row r="599" spans="1:17" x14ac:dyDescent="0.2">
      <c r="A599" s="359" t="s">
        <v>110</v>
      </c>
      <c r="B599" s="359"/>
      <c r="C599" s="360"/>
      <c r="D599" s="360"/>
      <c r="E599" s="360"/>
      <c r="F599" s="359" t="s">
        <v>110</v>
      </c>
      <c r="G599" s="359"/>
      <c r="H599" s="359"/>
      <c r="I599" s="360"/>
      <c r="J599" s="360"/>
      <c r="K599" s="360"/>
      <c r="L599" s="360"/>
    </row>
    <row r="600" spans="1:17" x14ac:dyDescent="0.2">
      <c r="A600" s="1" t="s">
        <v>111</v>
      </c>
    </row>
    <row r="603" spans="1:17" x14ac:dyDescent="0.2">
      <c r="A603" s="475"/>
      <c r="B603" s="476"/>
      <c r="C603" s="481" t="s">
        <v>68</v>
      </c>
      <c r="D603" s="482"/>
      <c r="E603" s="482"/>
      <c r="F603" s="482"/>
      <c r="G603" s="482"/>
      <c r="H603" s="482"/>
      <c r="I603" s="482"/>
      <c r="J603" s="482"/>
      <c r="K603" s="482"/>
      <c r="L603" s="482"/>
      <c r="M603" s="483"/>
      <c r="N603" s="469" t="s">
        <v>1730</v>
      </c>
      <c r="O603" s="469"/>
      <c r="P603" s="469"/>
      <c r="Q603" s="469"/>
    </row>
    <row r="604" spans="1:17" x14ac:dyDescent="0.2">
      <c r="A604" s="477"/>
      <c r="B604" s="478"/>
      <c r="C604" s="484"/>
      <c r="D604" s="485"/>
      <c r="E604" s="485"/>
      <c r="F604" s="485"/>
      <c r="G604" s="485"/>
      <c r="H604" s="485"/>
      <c r="I604" s="485"/>
      <c r="J604" s="485"/>
      <c r="K604" s="485"/>
      <c r="L604" s="485"/>
      <c r="M604" s="486"/>
      <c r="N604" s="470" t="s">
        <v>1995</v>
      </c>
      <c r="O604" s="471"/>
      <c r="P604" s="471"/>
      <c r="Q604" s="472"/>
    </row>
    <row r="605" spans="1:17" x14ac:dyDescent="0.2">
      <c r="A605" s="477"/>
      <c r="B605" s="478"/>
      <c r="C605" s="473" t="s">
        <v>70</v>
      </c>
      <c r="D605" s="473"/>
      <c r="E605" s="473"/>
      <c r="F605" s="473"/>
      <c r="G605" s="473"/>
      <c r="H605" s="473"/>
      <c r="I605" s="473"/>
      <c r="J605" s="473"/>
      <c r="K605" s="473"/>
      <c r="L605" s="473"/>
      <c r="M605" s="473"/>
      <c r="N605" s="469" t="s">
        <v>1732</v>
      </c>
      <c r="O605" s="469"/>
      <c r="P605" s="469"/>
      <c r="Q605" s="469"/>
    </row>
    <row r="606" spans="1:17" x14ac:dyDescent="0.2">
      <c r="A606" s="479"/>
      <c r="B606" s="480"/>
      <c r="C606" s="473"/>
      <c r="D606" s="473"/>
      <c r="E606" s="473"/>
      <c r="F606" s="473"/>
      <c r="G606" s="473"/>
      <c r="H606" s="473"/>
      <c r="I606" s="473"/>
      <c r="J606" s="473"/>
      <c r="K606" s="473"/>
      <c r="L606" s="473"/>
      <c r="M606" s="473"/>
      <c r="N606" s="469" t="s">
        <v>72</v>
      </c>
      <c r="O606" s="469"/>
      <c r="P606" s="469"/>
      <c r="Q606" s="469"/>
    </row>
    <row r="607" spans="1:17" ht="15" x14ac:dyDescent="0.2">
      <c r="A607" s="460" t="s">
        <v>73</v>
      </c>
      <c r="B607" s="461"/>
      <c r="C607" s="462"/>
      <c r="D607" s="474" t="s">
        <v>74</v>
      </c>
      <c r="E607" s="474"/>
      <c r="F607" s="474"/>
      <c r="G607" s="474"/>
      <c r="H607" s="474"/>
      <c r="I607" s="474"/>
      <c r="J607" s="474"/>
      <c r="K607" s="474"/>
      <c r="L607" s="474"/>
      <c r="M607" s="474"/>
      <c r="N607" s="474"/>
      <c r="O607" s="474"/>
      <c r="P607" s="474"/>
      <c r="Q607" s="474"/>
    </row>
    <row r="608" spans="1:17" x14ac:dyDescent="0.2">
      <c r="A608" s="460" t="s">
        <v>75</v>
      </c>
      <c r="B608" s="461"/>
      <c r="C608" s="462"/>
      <c r="D608" s="440" t="s">
        <v>940</v>
      </c>
      <c r="E608" s="440"/>
      <c r="F608" s="440"/>
      <c r="G608" s="440"/>
      <c r="H608" s="440"/>
      <c r="I608" s="440"/>
      <c r="J608" s="440"/>
      <c r="K608" s="440"/>
      <c r="L608" s="440"/>
      <c r="M608" s="440"/>
      <c r="N608" s="440"/>
      <c r="O608" s="440"/>
      <c r="P608" s="440"/>
      <c r="Q608" s="440"/>
    </row>
    <row r="609" spans="1:17" x14ac:dyDescent="0.2">
      <c r="A609" s="440" t="s">
        <v>1734</v>
      </c>
      <c r="B609" s="440"/>
      <c r="C609" s="26" t="s">
        <v>1735</v>
      </c>
      <c r="D609" s="463" t="s">
        <v>1736</v>
      </c>
      <c r="E609" s="464"/>
      <c r="F609" s="464"/>
      <c r="G609" s="464"/>
      <c r="H609" s="464"/>
      <c r="I609" s="464"/>
      <c r="J609" s="464"/>
      <c r="K609" s="464"/>
      <c r="L609" s="464"/>
      <c r="M609" s="464"/>
      <c r="N609" s="464"/>
      <c r="O609" s="464"/>
      <c r="P609" s="464"/>
      <c r="Q609" s="465"/>
    </row>
    <row r="610" spans="1:17" x14ac:dyDescent="0.2">
      <c r="A610" s="452" t="s">
        <v>34</v>
      </c>
      <c r="B610" s="450" t="s">
        <v>13</v>
      </c>
      <c r="C610" s="452" t="s">
        <v>1737</v>
      </c>
      <c r="D610" s="466" t="s">
        <v>15</v>
      </c>
      <c r="E610" s="467"/>
      <c r="F610" s="468" t="s">
        <v>79</v>
      </c>
      <c r="G610" s="468"/>
      <c r="H610" s="468"/>
      <c r="I610" s="468"/>
      <c r="J610" s="468"/>
      <c r="K610" s="452"/>
      <c r="L610" s="450" t="s">
        <v>1739</v>
      </c>
      <c r="M610" s="452" t="s">
        <v>1740</v>
      </c>
      <c r="N610" s="454" t="s">
        <v>1741</v>
      </c>
      <c r="O610" s="455"/>
      <c r="P610" s="455"/>
      <c r="Q610" s="456"/>
    </row>
    <row r="611" spans="1:17" x14ac:dyDescent="0.2">
      <c r="A611" s="453"/>
      <c r="B611" s="451"/>
      <c r="C611" s="453"/>
      <c r="D611" s="32" t="s">
        <v>81</v>
      </c>
      <c r="E611" s="32" t="s">
        <v>82</v>
      </c>
      <c r="F611" s="27" t="s">
        <v>83</v>
      </c>
      <c r="G611" s="27" t="s">
        <v>84</v>
      </c>
      <c r="H611" s="27" t="s">
        <v>85</v>
      </c>
      <c r="I611" s="27" t="s">
        <v>1742</v>
      </c>
      <c r="J611" s="27" t="s">
        <v>1743</v>
      </c>
      <c r="K611" s="453"/>
      <c r="L611" s="451"/>
      <c r="M611" s="453"/>
      <c r="N611" s="457"/>
      <c r="O611" s="458"/>
      <c r="P611" s="458"/>
      <c r="Q611" s="459"/>
    </row>
    <row r="612" spans="1:17" ht="45" x14ac:dyDescent="0.2">
      <c r="A612" s="171">
        <v>1</v>
      </c>
      <c r="B612" s="171" t="s">
        <v>700</v>
      </c>
      <c r="C612" s="172" t="s">
        <v>1996</v>
      </c>
      <c r="D612" s="148">
        <v>39287</v>
      </c>
      <c r="E612" s="148">
        <v>39321</v>
      </c>
      <c r="F612" s="171" t="s">
        <v>33</v>
      </c>
      <c r="G612" s="171"/>
      <c r="H612" s="171">
        <v>5</v>
      </c>
      <c r="I612" s="173"/>
      <c r="J612" s="171"/>
      <c r="K612" s="171">
        <v>199</v>
      </c>
      <c r="L612" s="171" t="s">
        <v>29</v>
      </c>
      <c r="M612" s="173" t="s">
        <v>204</v>
      </c>
      <c r="N612" s="441" t="s">
        <v>1997</v>
      </c>
      <c r="O612" s="442"/>
      <c r="P612" s="442"/>
      <c r="Q612" s="443"/>
    </row>
    <row r="613" spans="1:17" ht="33.75" x14ac:dyDescent="0.2">
      <c r="A613" s="171">
        <v>2</v>
      </c>
      <c r="B613" s="171" t="s">
        <v>700</v>
      </c>
      <c r="C613" s="172" t="s">
        <v>1998</v>
      </c>
      <c r="D613" s="148">
        <v>39302</v>
      </c>
      <c r="E613" s="148">
        <v>39322</v>
      </c>
      <c r="F613" s="171" t="s">
        <v>33</v>
      </c>
      <c r="G613" s="171"/>
      <c r="H613" s="171"/>
      <c r="I613" s="171"/>
      <c r="J613" s="171"/>
      <c r="K613" s="171">
        <v>196</v>
      </c>
      <c r="L613" s="171" t="s">
        <v>29</v>
      </c>
      <c r="M613" s="173" t="s">
        <v>204</v>
      </c>
      <c r="N613" s="444"/>
      <c r="O613" s="445"/>
      <c r="P613" s="445"/>
      <c r="Q613" s="446"/>
    </row>
    <row r="614" spans="1:17" ht="45" x14ac:dyDescent="0.2">
      <c r="A614" s="171">
        <v>3</v>
      </c>
      <c r="B614" s="171" t="s">
        <v>700</v>
      </c>
      <c r="C614" s="172" t="s">
        <v>1999</v>
      </c>
      <c r="D614" s="148">
        <v>39303</v>
      </c>
      <c r="E614" s="148">
        <v>39286</v>
      </c>
      <c r="F614" s="171" t="s">
        <v>33</v>
      </c>
      <c r="G614" s="171"/>
      <c r="H614" s="171"/>
      <c r="I614" s="171"/>
      <c r="J614" s="171"/>
      <c r="K614" s="171">
        <v>199</v>
      </c>
      <c r="L614" s="171" t="s">
        <v>29</v>
      </c>
      <c r="M614" s="173" t="s">
        <v>204</v>
      </c>
      <c r="N614" s="444"/>
      <c r="O614" s="445"/>
      <c r="P614" s="445"/>
      <c r="Q614" s="446"/>
    </row>
    <row r="615" spans="1:17" ht="45" x14ac:dyDescent="0.2">
      <c r="A615" s="171">
        <v>4</v>
      </c>
      <c r="B615" s="171" t="s">
        <v>700</v>
      </c>
      <c r="C615" s="174" t="s">
        <v>2000</v>
      </c>
      <c r="D615" s="148">
        <v>39296</v>
      </c>
      <c r="E615" s="148">
        <v>39303</v>
      </c>
      <c r="F615" s="171" t="s">
        <v>33</v>
      </c>
      <c r="G615" s="171"/>
      <c r="H615" s="171"/>
      <c r="I615" s="171"/>
      <c r="J615" s="171"/>
      <c r="K615" s="171">
        <v>199</v>
      </c>
      <c r="L615" s="171" t="s">
        <v>29</v>
      </c>
      <c r="M615" s="173" t="s">
        <v>204</v>
      </c>
      <c r="N615" s="444"/>
      <c r="O615" s="445"/>
      <c r="P615" s="445"/>
      <c r="Q615" s="446"/>
    </row>
    <row r="616" spans="1:17" ht="33.75" x14ac:dyDescent="0.2">
      <c r="A616" s="171">
        <v>5</v>
      </c>
      <c r="B616" s="171" t="s">
        <v>700</v>
      </c>
      <c r="C616" s="174" t="s">
        <v>2001</v>
      </c>
      <c r="D616" s="148">
        <v>39287</v>
      </c>
      <c r="E616" s="148">
        <v>39303</v>
      </c>
      <c r="F616" s="171" t="s">
        <v>33</v>
      </c>
      <c r="G616" s="171"/>
      <c r="H616" s="171"/>
      <c r="I616" s="171"/>
      <c r="J616" s="171"/>
      <c r="K616" s="171">
        <v>194</v>
      </c>
      <c r="L616" s="171" t="s">
        <v>29</v>
      </c>
      <c r="M616" s="173" t="s">
        <v>204</v>
      </c>
      <c r="N616" s="444"/>
      <c r="O616" s="445"/>
      <c r="P616" s="445"/>
      <c r="Q616" s="446"/>
    </row>
    <row r="617" spans="1:17" ht="22.5" x14ac:dyDescent="0.2">
      <c r="A617" s="171">
        <v>6</v>
      </c>
      <c r="B617" s="171" t="s">
        <v>700</v>
      </c>
      <c r="C617" s="174" t="s">
        <v>2002</v>
      </c>
      <c r="D617" s="148">
        <v>39297</v>
      </c>
      <c r="E617" s="148">
        <v>39302</v>
      </c>
      <c r="F617" s="171" t="s">
        <v>33</v>
      </c>
      <c r="G617" s="171"/>
      <c r="H617" s="171">
        <v>5</v>
      </c>
      <c r="I617" s="171"/>
      <c r="J617" s="171"/>
      <c r="K617" s="171">
        <v>191</v>
      </c>
      <c r="L617" s="171" t="s">
        <v>29</v>
      </c>
      <c r="M617" s="173" t="s">
        <v>204</v>
      </c>
      <c r="N617" s="444"/>
      <c r="O617" s="445"/>
      <c r="P617" s="445"/>
      <c r="Q617" s="446"/>
    </row>
    <row r="618" spans="1:17" ht="33.75" x14ac:dyDescent="0.2">
      <c r="A618" s="171">
        <v>7</v>
      </c>
      <c r="B618" s="171" t="s">
        <v>700</v>
      </c>
      <c r="C618" s="174" t="s">
        <v>2003</v>
      </c>
      <c r="D618" s="148">
        <v>39321</v>
      </c>
      <c r="E618" s="148">
        <v>39296</v>
      </c>
      <c r="F618" s="171"/>
      <c r="G618" s="171"/>
      <c r="H618" s="171"/>
      <c r="I618" s="171"/>
      <c r="J618" s="171"/>
      <c r="K618" s="171">
        <v>190</v>
      </c>
      <c r="L618" s="171" t="s">
        <v>29</v>
      </c>
      <c r="M618" s="173" t="s">
        <v>204</v>
      </c>
      <c r="N618" s="444"/>
      <c r="O618" s="445"/>
      <c r="P618" s="445"/>
      <c r="Q618" s="446"/>
    </row>
    <row r="619" spans="1:17" ht="22.5" x14ac:dyDescent="0.2">
      <c r="A619" s="171">
        <v>8</v>
      </c>
      <c r="B619" s="171" t="s">
        <v>700</v>
      </c>
      <c r="C619" s="174" t="s">
        <v>2004</v>
      </c>
      <c r="D619" s="148">
        <v>39297</v>
      </c>
      <c r="E619" s="148">
        <v>39295</v>
      </c>
      <c r="F619" s="171"/>
      <c r="G619" s="171"/>
      <c r="H619" s="171"/>
      <c r="I619" s="171"/>
      <c r="J619" s="171"/>
      <c r="K619" s="171">
        <v>194</v>
      </c>
      <c r="L619" s="171" t="s">
        <v>29</v>
      </c>
      <c r="M619" s="173" t="s">
        <v>204</v>
      </c>
      <c r="N619" s="444"/>
      <c r="O619" s="445"/>
      <c r="P619" s="445"/>
      <c r="Q619" s="446"/>
    </row>
    <row r="620" spans="1:17" ht="33.75" x14ac:dyDescent="0.2">
      <c r="A620" s="171">
        <v>9</v>
      </c>
      <c r="B620" s="171" t="s">
        <v>700</v>
      </c>
      <c r="C620" s="174" t="s">
        <v>2005</v>
      </c>
      <c r="D620" s="148">
        <v>39303</v>
      </c>
      <c r="E620" s="148">
        <v>39303</v>
      </c>
      <c r="F620" s="171"/>
      <c r="G620" s="171"/>
      <c r="H620" s="171"/>
      <c r="I620" s="171"/>
      <c r="J620" s="171"/>
      <c r="K620" s="171">
        <v>194</v>
      </c>
      <c r="L620" s="171" t="s">
        <v>29</v>
      </c>
      <c r="M620" s="173" t="s">
        <v>204</v>
      </c>
      <c r="N620" s="444"/>
      <c r="O620" s="445"/>
      <c r="P620" s="445"/>
      <c r="Q620" s="446"/>
    </row>
    <row r="621" spans="1:17" ht="33.75" x14ac:dyDescent="0.2">
      <c r="A621" s="171">
        <v>10</v>
      </c>
      <c r="B621" s="171" t="s">
        <v>700</v>
      </c>
      <c r="C621" s="174" t="s">
        <v>2006</v>
      </c>
      <c r="D621" s="148">
        <v>39296</v>
      </c>
      <c r="E621" s="148">
        <v>39302</v>
      </c>
      <c r="F621" s="171"/>
      <c r="G621" s="171"/>
      <c r="H621" s="171"/>
      <c r="I621" s="171"/>
      <c r="J621" s="171"/>
      <c r="K621" s="171">
        <v>198</v>
      </c>
      <c r="L621" s="171" t="s">
        <v>29</v>
      </c>
      <c r="M621" s="173" t="s">
        <v>204</v>
      </c>
      <c r="N621" s="444"/>
      <c r="O621" s="445"/>
      <c r="P621" s="445"/>
      <c r="Q621" s="446"/>
    </row>
    <row r="622" spans="1:17" ht="33.75" x14ac:dyDescent="0.2">
      <c r="A622" s="171">
        <v>11</v>
      </c>
      <c r="B622" s="171" t="s">
        <v>700</v>
      </c>
      <c r="C622" s="174" t="s">
        <v>2007</v>
      </c>
      <c r="D622" s="148">
        <v>39297</v>
      </c>
      <c r="E622" s="148">
        <v>39303</v>
      </c>
      <c r="F622" s="171"/>
      <c r="G622" s="171"/>
      <c r="H622" s="171">
        <v>5</v>
      </c>
      <c r="I622" s="171"/>
      <c r="J622" s="171"/>
      <c r="K622" s="171">
        <v>202</v>
      </c>
      <c r="L622" s="171" t="s">
        <v>29</v>
      </c>
      <c r="M622" s="173" t="s">
        <v>204</v>
      </c>
      <c r="N622" s="444"/>
      <c r="O622" s="445"/>
      <c r="P622" s="445"/>
      <c r="Q622" s="446"/>
    </row>
    <row r="623" spans="1:17" ht="33.75" x14ac:dyDescent="0.2">
      <c r="A623" s="171">
        <v>12</v>
      </c>
      <c r="B623" s="171" t="s">
        <v>700</v>
      </c>
      <c r="C623" s="174" t="s">
        <v>2008</v>
      </c>
      <c r="D623" s="148">
        <v>39296</v>
      </c>
      <c r="E623" s="148">
        <v>39296</v>
      </c>
      <c r="F623" s="171"/>
      <c r="G623" s="171"/>
      <c r="H623" s="171"/>
      <c r="I623" s="171"/>
      <c r="J623" s="171"/>
      <c r="K623" s="171">
        <v>196</v>
      </c>
      <c r="L623" s="171" t="s">
        <v>29</v>
      </c>
      <c r="M623" s="173" t="s">
        <v>204</v>
      </c>
      <c r="N623" s="444"/>
      <c r="O623" s="445"/>
      <c r="P623" s="445"/>
      <c r="Q623" s="446"/>
    </row>
    <row r="624" spans="1:17" ht="45" x14ac:dyDescent="0.2">
      <c r="A624" s="171">
        <v>13</v>
      </c>
      <c r="B624" s="171" t="s">
        <v>700</v>
      </c>
      <c r="C624" s="174" t="s">
        <v>2009</v>
      </c>
      <c r="D624" s="148">
        <v>39321</v>
      </c>
      <c r="E624" s="148">
        <v>39318</v>
      </c>
      <c r="F624" s="171"/>
      <c r="G624" s="171"/>
      <c r="H624" s="171"/>
      <c r="I624" s="171"/>
      <c r="J624" s="171"/>
      <c r="K624" s="171">
        <v>197</v>
      </c>
      <c r="L624" s="171" t="s">
        <v>29</v>
      </c>
      <c r="M624" s="173" t="s">
        <v>204</v>
      </c>
      <c r="N624" s="444"/>
      <c r="O624" s="445"/>
      <c r="P624" s="445"/>
      <c r="Q624" s="446"/>
    </row>
    <row r="625" spans="1:17" ht="33.75" x14ac:dyDescent="0.2">
      <c r="A625" s="171">
        <v>14</v>
      </c>
      <c r="B625" s="171" t="s">
        <v>700</v>
      </c>
      <c r="C625" s="174" t="s">
        <v>2010</v>
      </c>
      <c r="D625" s="148">
        <v>39321</v>
      </c>
      <c r="E625" s="148">
        <v>39296</v>
      </c>
      <c r="F625" s="171"/>
      <c r="G625" s="171"/>
      <c r="H625" s="171"/>
      <c r="I625" s="171"/>
      <c r="J625" s="171"/>
      <c r="K625" s="171">
        <v>200</v>
      </c>
      <c r="L625" s="171" t="s">
        <v>29</v>
      </c>
      <c r="M625" s="173" t="s">
        <v>204</v>
      </c>
      <c r="N625" s="444"/>
      <c r="O625" s="445"/>
      <c r="P625" s="445"/>
      <c r="Q625" s="446"/>
    </row>
    <row r="626" spans="1:17" ht="33.75" x14ac:dyDescent="0.2">
      <c r="A626" s="171">
        <v>15</v>
      </c>
      <c r="B626" s="171" t="s">
        <v>700</v>
      </c>
      <c r="C626" s="175" t="s">
        <v>2011</v>
      </c>
      <c r="D626" s="148">
        <v>39286</v>
      </c>
      <c r="E626" s="148">
        <v>39315</v>
      </c>
      <c r="F626" s="171"/>
      <c r="G626" s="171"/>
      <c r="H626" s="171"/>
      <c r="I626" s="171"/>
      <c r="J626" s="171"/>
      <c r="K626" s="171">
        <v>194</v>
      </c>
      <c r="L626" s="171" t="s">
        <v>29</v>
      </c>
      <c r="M626" s="173" t="s">
        <v>204</v>
      </c>
      <c r="N626" s="447"/>
      <c r="O626" s="448"/>
      <c r="P626" s="448"/>
      <c r="Q626" s="449"/>
    </row>
    <row r="627" spans="1:17" ht="22.5" customHeight="1" x14ac:dyDescent="0.2">
      <c r="A627" s="171">
        <v>16</v>
      </c>
      <c r="B627" s="171" t="s">
        <v>700</v>
      </c>
      <c r="C627" s="176" t="s">
        <v>2015</v>
      </c>
      <c r="D627" s="158">
        <v>39315</v>
      </c>
      <c r="E627" s="158">
        <v>39303</v>
      </c>
      <c r="F627" s="171"/>
      <c r="G627" s="171"/>
      <c r="H627" s="171">
        <v>5</v>
      </c>
      <c r="I627" s="173"/>
      <c r="J627" s="171"/>
      <c r="K627" s="171">
        <v>196</v>
      </c>
      <c r="L627" s="171" t="s">
        <v>29</v>
      </c>
      <c r="M627" s="173" t="s">
        <v>204</v>
      </c>
      <c r="N627" s="441" t="s">
        <v>1997</v>
      </c>
      <c r="O627" s="442"/>
      <c r="P627" s="442"/>
      <c r="Q627" s="443"/>
    </row>
    <row r="628" spans="1:17" ht="33.75" x14ac:dyDescent="0.2">
      <c r="A628" s="171">
        <v>17</v>
      </c>
      <c r="B628" s="171" t="s">
        <v>700</v>
      </c>
      <c r="C628" s="176" t="s">
        <v>2016</v>
      </c>
      <c r="D628" s="158">
        <v>39296</v>
      </c>
      <c r="E628" s="158">
        <v>39229</v>
      </c>
      <c r="F628" s="171"/>
      <c r="G628" s="171"/>
      <c r="H628" s="171"/>
      <c r="I628" s="171"/>
      <c r="J628" s="171"/>
      <c r="K628" s="171">
        <v>197</v>
      </c>
      <c r="L628" s="171" t="s">
        <v>29</v>
      </c>
      <c r="M628" s="173" t="s">
        <v>204</v>
      </c>
      <c r="N628" s="444"/>
      <c r="O628" s="445"/>
      <c r="P628" s="445"/>
      <c r="Q628" s="446"/>
    </row>
    <row r="629" spans="1:17" ht="33.75" x14ac:dyDescent="0.2">
      <c r="A629" s="171">
        <v>18</v>
      </c>
      <c r="B629" s="171" t="s">
        <v>700</v>
      </c>
      <c r="C629" s="176" t="s">
        <v>2017</v>
      </c>
      <c r="D629" s="158">
        <v>39297</v>
      </c>
      <c r="E629" s="158">
        <v>39303</v>
      </c>
      <c r="F629" s="171"/>
      <c r="G629" s="171"/>
      <c r="H629" s="171"/>
      <c r="I629" s="171"/>
      <c r="J629" s="171"/>
      <c r="K629" s="171">
        <v>186</v>
      </c>
      <c r="L629" s="171" t="s">
        <v>29</v>
      </c>
      <c r="M629" s="173" t="s">
        <v>204</v>
      </c>
      <c r="N629" s="444"/>
      <c r="O629" s="445"/>
      <c r="P629" s="445"/>
      <c r="Q629" s="446"/>
    </row>
    <row r="630" spans="1:17" ht="33.75" x14ac:dyDescent="0.2">
      <c r="A630" s="171">
        <v>19</v>
      </c>
      <c r="B630" s="171" t="s">
        <v>700</v>
      </c>
      <c r="C630" s="176" t="s">
        <v>2018</v>
      </c>
      <c r="D630" s="158">
        <v>39297</v>
      </c>
      <c r="E630" s="158">
        <v>39318</v>
      </c>
      <c r="F630" s="171"/>
      <c r="G630" s="171"/>
      <c r="H630" s="171"/>
      <c r="I630" s="171"/>
      <c r="J630" s="171"/>
      <c r="K630" s="171">
        <v>193</v>
      </c>
      <c r="L630" s="171" t="s">
        <v>29</v>
      </c>
      <c r="M630" s="173" t="s">
        <v>204</v>
      </c>
      <c r="N630" s="444"/>
      <c r="O630" s="445"/>
      <c r="P630" s="445"/>
      <c r="Q630" s="446"/>
    </row>
    <row r="631" spans="1:17" ht="33.75" x14ac:dyDescent="0.2">
      <c r="A631" s="171">
        <v>20</v>
      </c>
      <c r="B631" s="171" t="s">
        <v>700</v>
      </c>
      <c r="C631" s="176" t="s">
        <v>2019</v>
      </c>
      <c r="D631" s="148">
        <v>39323</v>
      </c>
      <c r="E631" s="148">
        <v>39296</v>
      </c>
      <c r="F631" s="171"/>
      <c r="G631" s="171"/>
      <c r="H631" s="171"/>
      <c r="I631" s="171"/>
      <c r="J631" s="171"/>
      <c r="K631" s="171">
        <v>197</v>
      </c>
      <c r="L631" s="171" t="s">
        <v>29</v>
      </c>
      <c r="M631" s="173" t="s">
        <v>204</v>
      </c>
      <c r="N631" s="447"/>
      <c r="O631" s="448"/>
      <c r="P631" s="448"/>
      <c r="Q631" s="449"/>
    </row>
    <row r="632" spans="1:17" ht="33.75" x14ac:dyDescent="0.2">
      <c r="A632" s="171">
        <v>21</v>
      </c>
      <c r="B632" s="171" t="s">
        <v>700</v>
      </c>
      <c r="C632" s="176" t="s">
        <v>2020</v>
      </c>
      <c r="D632" s="148">
        <v>39296</v>
      </c>
      <c r="E632" s="148">
        <v>39300</v>
      </c>
      <c r="F632" s="171"/>
      <c r="G632" s="171"/>
      <c r="H632" s="171">
        <v>5</v>
      </c>
      <c r="I632" s="171"/>
      <c r="J632" s="171"/>
      <c r="K632" s="171">
        <v>192</v>
      </c>
      <c r="L632" s="171" t="s">
        <v>29</v>
      </c>
      <c r="M632" s="173" t="s">
        <v>204</v>
      </c>
      <c r="N632" s="441" t="s">
        <v>2021</v>
      </c>
      <c r="O632" s="442"/>
      <c r="P632" s="442"/>
      <c r="Q632" s="443"/>
    </row>
    <row r="633" spans="1:17" ht="33.75" x14ac:dyDescent="0.2">
      <c r="A633" s="171">
        <v>22</v>
      </c>
      <c r="B633" s="171" t="s">
        <v>700</v>
      </c>
      <c r="C633" s="176" t="s">
        <v>2022</v>
      </c>
      <c r="D633" s="148">
        <v>39302</v>
      </c>
      <c r="E633" s="148">
        <v>39323</v>
      </c>
      <c r="F633" s="171"/>
      <c r="G633" s="171"/>
      <c r="H633" s="171"/>
      <c r="I633" s="171"/>
      <c r="J633" s="171"/>
      <c r="K633" s="171">
        <v>197</v>
      </c>
      <c r="L633" s="171" t="s">
        <v>29</v>
      </c>
      <c r="M633" s="173" t="s">
        <v>204</v>
      </c>
      <c r="N633" s="444"/>
      <c r="O633" s="445"/>
      <c r="P633" s="445"/>
      <c r="Q633" s="446"/>
    </row>
    <row r="634" spans="1:17" ht="33.75" x14ac:dyDescent="0.2">
      <c r="A634" s="171">
        <v>23</v>
      </c>
      <c r="B634" s="171" t="s">
        <v>700</v>
      </c>
      <c r="C634" s="176" t="s">
        <v>2023</v>
      </c>
      <c r="D634" s="148">
        <v>39297</v>
      </c>
      <c r="E634" s="148">
        <v>39300</v>
      </c>
      <c r="F634" s="171"/>
      <c r="G634" s="171"/>
      <c r="H634" s="171"/>
      <c r="I634" s="171"/>
      <c r="J634" s="171"/>
      <c r="K634" s="171">
        <v>199</v>
      </c>
      <c r="L634" s="171" t="s">
        <v>29</v>
      </c>
      <c r="M634" s="173" t="s">
        <v>204</v>
      </c>
      <c r="N634" s="444"/>
      <c r="O634" s="445"/>
      <c r="P634" s="445"/>
      <c r="Q634" s="446"/>
    </row>
    <row r="635" spans="1:17" ht="33.75" x14ac:dyDescent="0.2">
      <c r="A635" s="171">
        <v>24</v>
      </c>
      <c r="B635" s="171" t="s">
        <v>700</v>
      </c>
      <c r="C635" s="176" t="s">
        <v>2024</v>
      </c>
      <c r="D635" s="148">
        <v>39303</v>
      </c>
      <c r="E635" s="148">
        <v>39300</v>
      </c>
      <c r="F635" s="171"/>
      <c r="G635" s="171"/>
      <c r="H635" s="171"/>
      <c r="I635" s="171"/>
      <c r="J635" s="171"/>
      <c r="K635" s="171">
        <v>196</v>
      </c>
      <c r="L635" s="171" t="s">
        <v>29</v>
      </c>
      <c r="M635" s="173" t="s">
        <v>204</v>
      </c>
      <c r="N635" s="444"/>
      <c r="O635" s="445"/>
      <c r="P635" s="445"/>
      <c r="Q635" s="446"/>
    </row>
    <row r="636" spans="1:17" ht="33.75" x14ac:dyDescent="0.2">
      <c r="A636" s="171">
        <v>25</v>
      </c>
      <c r="B636" s="171" t="s">
        <v>700</v>
      </c>
      <c r="C636" s="176" t="s">
        <v>2025</v>
      </c>
      <c r="D636" s="148">
        <v>39300</v>
      </c>
      <c r="E636" s="148">
        <v>39300</v>
      </c>
      <c r="F636" s="171"/>
      <c r="G636" s="171"/>
      <c r="H636" s="171"/>
      <c r="I636" s="171"/>
      <c r="J636" s="171"/>
      <c r="K636" s="171">
        <v>197</v>
      </c>
      <c r="L636" s="171" t="s">
        <v>29</v>
      </c>
      <c r="M636" s="173" t="s">
        <v>204</v>
      </c>
      <c r="N636" s="444"/>
      <c r="O636" s="445"/>
      <c r="P636" s="445"/>
      <c r="Q636" s="446"/>
    </row>
    <row r="637" spans="1:17" ht="33.75" x14ac:dyDescent="0.2">
      <c r="A637" s="171">
        <v>26</v>
      </c>
      <c r="B637" s="171" t="s">
        <v>700</v>
      </c>
      <c r="C637" s="176" t="s">
        <v>2026</v>
      </c>
      <c r="D637" s="148">
        <v>39296</v>
      </c>
      <c r="E637" s="148">
        <v>39321</v>
      </c>
      <c r="F637" s="171"/>
      <c r="G637" s="171"/>
      <c r="H637" s="171">
        <v>5</v>
      </c>
      <c r="I637" s="171"/>
      <c r="J637" s="171"/>
      <c r="K637" s="171">
        <v>200</v>
      </c>
      <c r="L637" s="171" t="s">
        <v>29</v>
      </c>
      <c r="M637" s="173" t="s">
        <v>204</v>
      </c>
      <c r="N637" s="444"/>
      <c r="O637" s="445"/>
      <c r="P637" s="445"/>
      <c r="Q637" s="446"/>
    </row>
    <row r="638" spans="1:17" ht="33.75" x14ac:dyDescent="0.2">
      <c r="A638" s="171">
        <v>27</v>
      </c>
      <c r="B638" s="171" t="s">
        <v>700</v>
      </c>
      <c r="C638" s="176" t="s">
        <v>2027</v>
      </c>
      <c r="D638" s="148">
        <v>39321</v>
      </c>
      <c r="E638" s="148">
        <v>39297</v>
      </c>
      <c r="F638" s="171"/>
      <c r="G638" s="171"/>
      <c r="H638" s="171"/>
      <c r="I638" s="171"/>
      <c r="J638" s="171"/>
      <c r="K638" s="171">
        <v>193</v>
      </c>
      <c r="L638" s="171" t="s">
        <v>29</v>
      </c>
      <c r="M638" s="173" t="s">
        <v>204</v>
      </c>
      <c r="N638" s="444"/>
      <c r="O638" s="445"/>
      <c r="P638" s="445"/>
      <c r="Q638" s="446"/>
    </row>
    <row r="639" spans="1:17" ht="33.75" x14ac:dyDescent="0.2">
      <c r="A639" s="171">
        <v>28</v>
      </c>
      <c r="B639" s="171" t="s">
        <v>700</v>
      </c>
      <c r="C639" s="176" t="s">
        <v>2028</v>
      </c>
      <c r="D639" s="148">
        <v>39303</v>
      </c>
      <c r="E639" s="148">
        <v>39297</v>
      </c>
      <c r="F639" s="171"/>
      <c r="G639" s="171"/>
      <c r="H639" s="171"/>
      <c r="I639" s="171"/>
      <c r="J639" s="171"/>
      <c r="K639" s="171">
        <v>199</v>
      </c>
      <c r="L639" s="171" t="s">
        <v>29</v>
      </c>
      <c r="M639" s="173" t="s">
        <v>204</v>
      </c>
      <c r="N639" s="444"/>
      <c r="O639" s="445"/>
      <c r="P639" s="445"/>
      <c r="Q639" s="446"/>
    </row>
    <row r="640" spans="1:17" ht="33.75" x14ac:dyDescent="0.2">
      <c r="A640" s="171">
        <v>29</v>
      </c>
      <c r="B640" s="171" t="s">
        <v>700</v>
      </c>
      <c r="C640" s="176" t="s">
        <v>2029</v>
      </c>
      <c r="D640" s="148">
        <v>39297</v>
      </c>
      <c r="E640" s="148">
        <v>39296</v>
      </c>
      <c r="F640" s="171"/>
      <c r="G640" s="171"/>
      <c r="H640" s="171"/>
      <c r="I640" s="171"/>
      <c r="J640" s="171"/>
      <c r="K640" s="171">
        <v>194</v>
      </c>
      <c r="L640" s="171" t="s">
        <v>29</v>
      </c>
      <c r="M640" s="173" t="s">
        <v>204</v>
      </c>
      <c r="N640" s="444"/>
      <c r="O640" s="445"/>
      <c r="P640" s="445"/>
      <c r="Q640" s="446"/>
    </row>
    <row r="641" spans="1:17" ht="33.75" x14ac:dyDescent="0.2">
      <c r="A641" s="171">
        <v>30</v>
      </c>
      <c r="B641" s="171" t="s">
        <v>700</v>
      </c>
      <c r="C641" s="176" t="s">
        <v>2030</v>
      </c>
      <c r="D641" s="148">
        <v>39300</v>
      </c>
      <c r="E641" s="148">
        <v>39297</v>
      </c>
      <c r="F641" s="171"/>
      <c r="G641" s="171"/>
      <c r="H641" s="171"/>
      <c r="I641" s="171"/>
      <c r="J641" s="171"/>
      <c r="K641" s="171">
        <v>201</v>
      </c>
      <c r="L641" s="171" t="s">
        <v>29</v>
      </c>
      <c r="M641" s="173" t="s">
        <v>204</v>
      </c>
      <c r="N641" s="447"/>
      <c r="O641" s="448"/>
      <c r="P641" s="448"/>
      <c r="Q641" s="449"/>
    </row>
    <row r="642" spans="1:17" ht="22.5" customHeight="1" x14ac:dyDescent="0.2">
      <c r="A642" s="171">
        <v>31</v>
      </c>
      <c r="B642" s="171" t="s">
        <v>700</v>
      </c>
      <c r="C642" s="176" t="s">
        <v>2031</v>
      </c>
      <c r="D642" s="158">
        <v>39303</v>
      </c>
      <c r="E642" s="158">
        <v>39302</v>
      </c>
      <c r="F642" s="171"/>
      <c r="G642" s="171"/>
      <c r="H642" s="171">
        <v>5</v>
      </c>
      <c r="I642" s="173"/>
      <c r="J642" s="171"/>
      <c r="K642" s="171">
        <v>191</v>
      </c>
      <c r="L642" s="171" t="s">
        <v>29</v>
      </c>
      <c r="M642" s="173" t="s">
        <v>204</v>
      </c>
      <c r="N642" s="441" t="s">
        <v>2021</v>
      </c>
      <c r="O642" s="442"/>
      <c r="P642" s="442"/>
      <c r="Q642" s="443"/>
    </row>
    <row r="643" spans="1:17" ht="22.5" x14ac:dyDescent="0.2">
      <c r="A643" s="171">
        <v>32</v>
      </c>
      <c r="B643" s="171" t="s">
        <v>700</v>
      </c>
      <c r="C643" s="176" t="s">
        <v>2032</v>
      </c>
      <c r="D643" s="158">
        <v>39296</v>
      </c>
      <c r="E643" s="158">
        <v>39296</v>
      </c>
      <c r="F643" s="171"/>
      <c r="G643" s="171"/>
      <c r="H643" s="171"/>
      <c r="I643" s="171"/>
      <c r="J643" s="171"/>
      <c r="K643" s="171">
        <v>197</v>
      </c>
      <c r="L643" s="171" t="s">
        <v>29</v>
      </c>
      <c r="M643" s="173" t="s">
        <v>204</v>
      </c>
      <c r="N643" s="444"/>
      <c r="O643" s="445"/>
      <c r="P643" s="445"/>
      <c r="Q643" s="446"/>
    </row>
    <row r="644" spans="1:17" ht="33.75" x14ac:dyDescent="0.2">
      <c r="A644" s="171">
        <v>33</v>
      </c>
      <c r="B644" s="171" t="s">
        <v>700</v>
      </c>
      <c r="C644" s="176" t="s">
        <v>2033</v>
      </c>
      <c r="D644" s="158">
        <v>39296</v>
      </c>
      <c r="E644" s="158">
        <v>39300</v>
      </c>
      <c r="F644" s="171"/>
      <c r="G644" s="171"/>
      <c r="H644" s="171"/>
      <c r="I644" s="171"/>
      <c r="J644" s="171"/>
      <c r="K644" s="171">
        <v>193</v>
      </c>
      <c r="L644" s="171" t="s">
        <v>29</v>
      </c>
      <c r="M644" s="173" t="s">
        <v>204</v>
      </c>
      <c r="N644" s="444"/>
      <c r="O644" s="445"/>
      <c r="P644" s="445"/>
      <c r="Q644" s="446"/>
    </row>
    <row r="645" spans="1:17" ht="33.75" x14ac:dyDescent="0.2">
      <c r="A645" s="171">
        <v>34</v>
      </c>
      <c r="B645" s="171" t="s">
        <v>700</v>
      </c>
      <c r="C645" s="176" t="s">
        <v>2034</v>
      </c>
      <c r="D645" s="158">
        <v>39303</v>
      </c>
      <c r="E645" s="158">
        <v>39322</v>
      </c>
      <c r="F645" s="171"/>
      <c r="G645" s="171"/>
      <c r="H645" s="171"/>
      <c r="I645" s="171"/>
      <c r="J645" s="171"/>
      <c r="K645" s="171">
        <v>194</v>
      </c>
      <c r="L645" s="171" t="s">
        <v>29</v>
      </c>
      <c r="M645" s="173" t="s">
        <v>204</v>
      </c>
      <c r="N645" s="444"/>
      <c r="O645" s="445"/>
      <c r="P645" s="445"/>
      <c r="Q645" s="446"/>
    </row>
    <row r="646" spans="1:17" ht="33.75" x14ac:dyDescent="0.2">
      <c r="A646" s="171">
        <v>35</v>
      </c>
      <c r="B646" s="171" t="s">
        <v>700</v>
      </c>
      <c r="C646" s="176" t="s">
        <v>2035</v>
      </c>
      <c r="D646" s="148">
        <v>39297</v>
      </c>
      <c r="E646" s="148">
        <v>39302</v>
      </c>
      <c r="F646" s="171"/>
      <c r="G646" s="171"/>
      <c r="H646" s="171"/>
      <c r="I646" s="171"/>
      <c r="J646" s="171"/>
      <c r="K646" s="171">
        <v>196</v>
      </c>
      <c r="L646" s="171" t="s">
        <v>29</v>
      </c>
      <c r="M646" s="173" t="s">
        <v>204</v>
      </c>
      <c r="N646" s="444"/>
      <c r="O646" s="445"/>
      <c r="P646" s="445"/>
      <c r="Q646" s="446"/>
    </row>
    <row r="647" spans="1:17" ht="33.75" x14ac:dyDescent="0.2">
      <c r="A647" s="171">
        <v>36</v>
      </c>
      <c r="B647" s="171" t="s">
        <v>700</v>
      </c>
      <c r="C647" s="172" t="s">
        <v>2036</v>
      </c>
      <c r="D647" s="148">
        <v>39296</v>
      </c>
      <c r="E647" s="148">
        <v>39302</v>
      </c>
      <c r="F647" s="171"/>
      <c r="G647" s="171"/>
      <c r="H647" s="171">
        <v>5</v>
      </c>
      <c r="I647" s="173"/>
      <c r="J647" s="171"/>
      <c r="K647" s="171">
        <v>205</v>
      </c>
      <c r="L647" s="171" t="s">
        <v>29</v>
      </c>
      <c r="M647" s="173" t="s">
        <v>204</v>
      </c>
      <c r="N647" s="444"/>
      <c r="O647" s="445"/>
      <c r="P647" s="445"/>
      <c r="Q647" s="446"/>
    </row>
    <row r="648" spans="1:17" ht="33.75" x14ac:dyDescent="0.2">
      <c r="A648" s="171">
        <v>37</v>
      </c>
      <c r="B648" s="171" t="s">
        <v>700</v>
      </c>
      <c r="C648" s="172" t="s">
        <v>2037</v>
      </c>
      <c r="D648" s="148">
        <v>39302</v>
      </c>
      <c r="E648" s="148">
        <v>39302</v>
      </c>
      <c r="F648" s="171"/>
      <c r="G648" s="171"/>
      <c r="H648" s="171"/>
      <c r="I648" s="171"/>
      <c r="J648" s="171"/>
      <c r="K648" s="171">
        <v>201</v>
      </c>
      <c r="L648" s="171" t="s">
        <v>29</v>
      </c>
      <c r="M648" s="173" t="s">
        <v>204</v>
      </c>
      <c r="N648" s="444"/>
      <c r="O648" s="445"/>
      <c r="P648" s="445"/>
      <c r="Q648" s="446"/>
    </row>
    <row r="649" spans="1:17" ht="33.75" x14ac:dyDescent="0.2">
      <c r="A649" s="171">
        <v>38</v>
      </c>
      <c r="B649" s="171" t="s">
        <v>700</v>
      </c>
      <c r="C649" s="172" t="s">
        <v>2038</v>
      </c>
      <c r="D649" s="148">
        <v>39297</v>
      </c>
      <c r="E649" s="148">
        <v>39321</v>
      </c>
      <c r="F649" s="171"/>
      <c r="G649" s="171"/>
      <c r="H649" s="171"/>
      <c r="I649" s="171"/>
      <c r="J649" s="171"/>
      <c r="K649" s="171">
        <v>199</v>
      </c>
      <c r="L649" s="171" t="s">
        <v>29</v>
      </c>
      <c r="M649" s="173" t="s">
        <v>204</v>
      </c>
      <c r="N649" s="444"/>
      <c r="O649" s="445"/>
      <c r="P649" s="445"/>
      <c r="Q649" s="446"/>
    </row>
    <row r="650" spans="1:17" ht="33.75" x14ac:dyDescent="0.2">
      <c r="A650" s="171">
        <v>39</v>
      </c>
      <c r="B650" s="171" t="s">
        <v>700</v>
      </c>
      <c r="C650" s="174" t="s">
        <v>2039</v>
      </c>
      <c r="D650" s="148">
        <v>39318</v>
      </c>
      <c r="E650" s="148">
        <v>39297</v>
      </c>
      <c r="F650" s="171"/>
      <c r="G650" s="171"/>
      <c r="H650" s="171"/>
      <c r="I650" s="171"/>
      <c r="J650" s="171"/>
      <c r="K650" s="171">
        <v>201</v>
      </c>
      <c r="L650" s="171" t="s">
        <v>29</v>
      </c>
      <c r="M650" s="173" t="s">
        <v>204</v>
      </c>
      <c r="N650" s="444"/>
      <c r="O650" s="445"/>
      <c r="P650" s="445"/>
      <c r="Q650" s="446"/>
    </row>
    <row r="651" spans="1:17" ht="33.75" x14ac:dyDescent="0.2">
      <c r="A651" s="171">
        <v>40</v>
      </c>
      <c r="B651" s="171" t="s">
        <v>700</v>
      </c>
      <c r="C651" s="174" t="s">
        <v>2040</v>
      </c>
      <c r="D651" s="148">
        <v>39300</v>
      </c>
      <c r="E651" s="148">
        <v>39296</v>
      </c>
      <c r="F651" s="171"/>
      <c r="G651" s="171"/>
      <c r="H651" s="171"/>
      <c r="I651" s="171"/>
      <c r="J651" s="171"/>
      <c r="K651" s="171">
        <v>207</v>
      </c>
      <c r="L651" s="171" t="s">
        <v>29</v>
      </c>
      <c r="M651" s="173" t="s">
        <v>204</v>
      </c>
      <c r="N651" s="447"/>
      <c r="O651" s="448"/>
      <c r="P651" s="448"/>
      <c r="Q651" s="449"/>
    </row>
    <row r="652" spans="1:17" ht="33.75" x14ac:dyDescent="0.2">
      <c r="A652" s="171">
        <v>41</v>
      </c>
      <c r="B652" s="171" t="s">
        <v>700</v>
      </c>
      <c r="C652" s="174" t="s">
        <v>2041</v>
      </c>
      <c r="D652" s="148">
        <v>39296</v>
      </c>
      <c r="E652" s="148">
        <v>39296</v>
      </c>
      <c r="F652" s="171"/>
      <c r="G652" s="171"/>
      <c r="H652" s="171">
        <v>5</v>
      </c>
      <c r="I652" s="171"/>
      <c r="J652" s="171"/>
      <c r="K652" s="171">
        <v>196</v>
      </c>
      <c r="L652" s="171" t="s">
        <v>29</v>
      </c>
      <c r="M652" s="173" t="s">
        <v>204</v>
      </c>
      <c r="N652" s="441" t="s">
        <v>2042</v>
      </c>
      <c r="O652" s="442"/>
      <c r="P652" s="442"/>
      <c r="Q652" s="443"/>
    </row>
    <row r="653" spans="1:17" ht="33.75" x14ac:dyDescent="0.2">
      <c r="A653" s="171">
        <v>42</v>
      </c>
      <c r="B653" s="171" t="s">
        <v>700</v>
      </c>
      <c r="C653" s="174" t="s">
        <v>2043</v>
      </c>
      <c r="D653" s="148">
        <v>39303</v>
      </c>
      <c r="E653" s="148">
        <v>39296</v>
      </c>
      <c r="F653" s="171"/>
      <c r="G653" s="171"/>
      <c r="H653" s="171"/>
      <c r="I653" s="171"/>
      <c r="J653" s="171"/>
      <c r="K653" s="171">
        <v>209</v>
      </c>
      <c r="L653" s="171" t="s">
        <v>29</v>
      </c>
      <c r="M653" s="173" t="s">
        <v>204</v>
      </c>
      <c r="N653" s="444"/>
      <c r="O653" s="445"/>
      <c r="P653" s="445"/>
      <c r="Q653" s="446"/>
    </row>
    <row r="654" spans="1:17" ht="33.75" x14ac:dyDescent="0.2">
      <c r="A654" s="171">
        <v>43</v>
      </c>
      <c r="B654" s="171" t="s">
        <v>700</v>
      </c>
      <c r="C654" s="174" t="s">
        <v>2044</v>
      </c>
      <c r="D654" s="148">
        <v>39321</v>
      </c>
      <c r="E654" s="148" t="s">
        <v>2045</v>
      </c>
      <c r="F654" s="171"/>
      <c r="G654" s="171"/>
      <c r="H654" s="171"/>
      <c r="I654" s="171"/>
      <c r="J654" s="171"/>
      <c r="K654" s="171">
        <v>198</v>
      </c>
      <c r="L654" s="171" t="s">
        <v>29</v>
      </c>
      <c r="M654" s="173" t="s">
        <v>204</v>
      </c>
      <c r="N654" s="444"/>
      <c r="O654" s="445"/>
      <c r="P654" s="445"/>
      <c r="Q654" s="446"/>
    </row>
    <row r="655" spans="1:17" ht="33.75" x14ac:dyDescent="0.2">
      <c r="A655" s="171">
        <v>44</v>
      </c>
      <c r="B655" s="171" t="s">
        <v>700</v>
      </c>
      <c r="C655" s="174" t="s">
        <v>2046</v>
      </c>
      <c r="D655" s="148">
        <v>39300</v>
      </c>
      <c r="E655" s="148">
        <v>39295</v>
      </c>
      <c r="F655" s="171"/>
      <c r="G655" s="171"/>
      <c r="H655" s="171"/>
      <c r="I655" s="171"/>
      <c r="J655" s="171"/>
      <c r="K655" s="171">
        <v>199</v>
      </c>
      <c r="L655" s="171" t="s">
        <v>29</v>
      </c>
      <c r="M655" s="173" t="s">
        <v>204</v>
      </c>
      <c r="N655" s="444"/>
      <c r="O655" s="445"/>
      <c r="P655" s="445"/>
      <c r="Q655" s="446"/>
    </row>
    <row r="656" spans="1:17" ht="33.75" x14ac:dyDescent="0.2">
      <c r="A656" s="171">
        <v>45</v>
      </c>
      <c r="B656" s="171" t="s">
        <v>700</v>
      </c>
      <c r="C656" s="174" t="s">
        <v>2047</v>
      </c>
      <c r="D656" s="148">
        <v>39321</v>
      </c>
      <c r="E656" s="148">
        <v>39296</v>
      </c>
      <c r="F656" s="171"/>
      <c r="G656" s="171"/>
      <c r="H656" s="171"/>
      <c r="I656" s="171"/>
      <c r="J656" s="171"/>
      <c r="K656" s="171">
        <v>195</v>
      </c>
      <c r="L656" s="171" t="s">
        <v>29</v>
      </c>
      <c r="M656" s="173" t="s">
        <v>204</v>
      </c>
      <c r="N656" s="447"/>
      <c r="O656" s="448"/>
      <c r="P656" s="448"/>
      <c r="Q656" s="449"/>
    </row>
    <row r="657" spans="1:17" ht="22.5" customHeight="1" x14ac:dyDescent="0.2">
      <c r="A657" s="171">
        <v>46</v>
      </c>
      <c r="B657" s="145" t="s">
        <v>700</v>
      </c>
      <c r="C657" s="174" t="s">
        <v>2048</v>
      </c>
      <c r="D657" s="148">
        <v>39296</v>
      </c>
      <c r="E657" s="148">
        <v>39296</v>
      </c>
      <c r="F657" s="171"/>
      <c r="G657" s="171"/>
      <c r="H657" s="171">
        <v>5</v>
      </c>
      <c r="I657" s="171"/>
      <c r="J657" s="171"/>
      <c r="K657" s="171">
        <v>199</v>
      </c>
      <c r="L657" s="171" t="s">
        <v>29</v>
      </c>
      <c r="M657" s="173" t="s">
        <v>204</v>
      </c>
      <c r="N657" s="441" t="s">
        <v>2042</v>
      </c>
      <c r="O657" s="442"/>
      <c r="P657" s="442"/>
      <c r="Q657" s="443"/>
    </row>
    <row r="658" spans="1:17" ht="33.75" x14ac:dyDescent="0.2">
      <c r="A658" s="171">
        <v>47</v>
      </c>
      <c r="B658" s="171" t="s">
        <v>700</v>
      </c>
      <c r="C658" s="174" t="s">
        <v>2049</v>
      </c>
      <c r="D658" s="148">
        <v>39297</v>
      </c>
      <c r="E658" s="148">
        <v>39302</v>
      </c>
      <c r="F658" s="171"/>
      <c r="G658" s="171"/>
      <c r="H658" s="171"/>
      <c r="I658" s="171"/>
      <c r="J658" s="171"/>
      <c r="K658" s="171">
        <v>192</v>
      </c>
      <c r="L658" s="171" t="s">
        <v>29</v>
      </c>
      <c r="M658" s="173" t="s">
        <v>204</v>
      </c>
      <c r="N658" s="444"/>
      <c r="O658" s="445"/>
      <c r="P658" s="445"/>
      <c r="Q658" s="446"/>
    </row>
    <row r="659" spans="1:17" ht="33.75" x14ac:dyDescent="0.2">
      <c r="A659" s="171">
        <v>48</v>
      </c>
      <c r="B659" s="171" t="s">
        <v>700</v>
      </c>
      <c r="C659" s="174" t="s">
        <v>2050</v>
      </c>
      <c r="D659" s="148">
        <v>39323</v>
      </c>
      <c r="E659" s="148">
        <v>39295</v>
      </c>
      <c r="F659" s="171"/>
      <c r="G659" s="171"/>
      <c r="H659" s="171"/>
      <c r="I659" s="171"/>
      <c r="J659" s="171"/>
      <c r="K659" s="171">
        <v>205</v>
      </c>
      <c r="L659" s="171" t="s">
        <v>29</v>
      </c>
      <c r="M659" s="173" t="s">
        <v>204</v>
      </c>
      <c r="N659" s="444"/>
      <c r="O659" s="445"/>
      <c r="P659" s="445"/>
      <c r="Q659" s="446"/>
    </row>
    <row r="660" spans="1:17" ht="22.5" x14ac:dyDescent="0.2">
      <c r="A660" s="171">
        <v>49</v>
      </c>
      <c r="B660" s="171" t="s">
        <v>700</v>
      </c>
      <c r="C660" s="174" t="s">
        <v>2051</v>
      </c>
      <c r="D660" s="148">
        <v>39286</v>
      </c>
      <c r="E660" s="148">
        <v>39297</v>
      </c>
      <c r="F660" s="171"/>
      <c r="G660" s="171"/>
      <c r="H660" s="171"/>
      <c r="I660" s="171"/>
      <c r="J660" s="171"/>
      <c r="K660" s="171">
        <v>201</v>
      </c>
      <c r="L660" s="171" t="s">
        <v>29</v>
      </c>
      <c r="M660" s="173" t="s">
        <v>204</v>
      </c>
      <c r="N660" s="444"/>
      <c r="O660" s="445"/>
      <c r="P660" s="445"/>
      <c r="Q660" s="446"/>
    </row>
    <row r="661" spans="1:17" ht="33.75" x14ac:dyDescent="0.2">
      <c r="A661" s="171">
        <v>50</v>
      </c>
      <c r="B661" s="171" t="s">
        <v>700</v>
      </c>
      <c r="C661" s="175" t="s">
        <v>2052</v>
      </c>
      <c r="D661" s="148">
        <v>39302</v>
      </c>
      <c r="E661" s="148">
        <v>39296</v>
      </c>
      <c r="F661" s="171"/>
      <c r="G661" s="171"/>
      <c r="H661" s="171"/>
      <c r="I661" s="171"/>
      <c r="J661" s="171"/>
      <c r="K661" s="171">
        <v>197</v>
      </c>
      <c r="L661" s="171" t="s">
        <v>29</v>
      </c>
      <c r="M661" s="173" t="s">
        <v>204</v>
      </c>
      <c r="N661" s="444"/>
      <c r="O661" s="445"/>
      <c r="P661" s="445"/>
      <c r="Q661" s="446"/>
    </row>
    <row r="662" spans="1:17" ht="33.75" x14ac:dyDescent="0.2">
      <c r="A662" s="171">
        <v>51</v>
      </c>
      <c r="B662" s="171" t="s">
        <v>700</v>
      </c>
      <c r="C662" s="172" t="s">
        <v>2053</v>
      </c>
      <c r="D662" s="148">
        <v>39303</v>
      </c>
      <c r="E662" s="148">
        <v>39302</v>
      </c>
      <c r="F662" s="171"/>
      <c r="G662" s="171"/>
      <c r="H662" s="171">
        <v>5</v>
      </c>
      <c r="I662" s="173"/>
      <c r="J662" s="171"/>
      <c r="K662" s="171">
        <v>201</v>
      </c>
      <c r="L662" s="171" t="s">
        <v>29</v>
      </c>
      <c r="M662" s="173" t="s">
        <v>204</v>
      </c>
      <c r="N662" s="444"/>
      <c r="O662" s="445"/>
      <c r="P662" s="445"/>
      <c r="Q662" s="446"/>
    </row>
    <row r="663" spans="1:17" ht="45" x14ac:dyDescent="0.2">
      <c r="A663" s="171">
        <v>52</v>
      </c>
      <c r="B663" s="171" t="s">
        <v>700</v>
      </c>
      <c r="C663" s="172" t="s">
        <v>2054</v>
      </c>
      <c r="D663" s="148">
        <v>39303</v>
      </c>
      <c r="E663" s="148">
        <v>39287</v>
      </c>
      <c r="F663" s="171"/>
      <c r="G663" s="171"/>
      <c r="H663" s="171"/>
      <c r="I663" s="171"/>
      <c r="J663" s="171"/>
      <c r="K663" s="171">
        <v>199</v>
      </c>
      <c r="L663" s="171" t="s">
        <v>29</v>
      </c>
      <c r="M663" s="173" t="s">
        <v>204</v>
      </c>
      <c r="N663" s="444"/>
      <c r="O663" s="445"/>
      <c r="P663" s="445"/>
      <c r="Q663" s="446"/>
    </row>
    <row r="664" spans="1:17" ht="33.75" x14ac:dyDescent="0.2">
      <c r="A664" s="171">
        <v>53</v>
      </c>
      <c r="B664" s="171" t="s">
        <v>700</v>
      </c>
      <c r="C664" s="172" t="s">
        <v>2055</v>
      </c>
      <c r="D664" s="148">
        <v>39287</v>
      </c>
      <c r="E664" s="148">
        <v>39363</v>
      </c>
      <c r="F664" s="171"/>
      <c r="G664" s="171"/>
      <c r="H664" s="171"/>
      <c r="I664" s="171"/>
      <c r="J664" s="171"/>
      <c r="K664" s="171">
        <v>199</v>
      </c>
      <c r="L664" s="171" t="s">
        <v>29</v>
      </c>
      <c r="M664" s="173" t="s">
        <v>204</v>
      </c>
      <c r="N664" s="444"/>
      <c r="O664" s="445"/>
      <c r="P664" s="445"/>
      <c r="Q664" s="446"/>
    </row>
    <row r="665" spans="1:17" ht="33.75" x14ac:dyDescent="0.2">
      <c r="A665" s="171">
        <v>54</v>
      </c>
      <c r="B665" s="171" t="s">
        <v>700</v>
      </c>
      <c r="C665" s="172" t="s">
        <v>2056</v>
      </c>
      <c r="D665" s="148">
        <v>39363</v>
      </c>
      <c r="E665" s="148">
        <v>39302</v>
      </c>
      <c r="F665" s="171"/>
      <c r="G665" s="171"/>
      <c r="H665" s="171"/>
      <c r="I665" s="171"/>
      <c r="J665" s="171"/>
      <c r="K665" s="171">
        <v>196</v>
      </c>
      <c r="L665" s="171" t="s">
        <v>29</v>
      </c>
      <c r="M665" s="173" t="s">
        <v>204</v>
      </c>
      <c r="N665" s="444"/>
      <c r="O665" s="445"/>
      <c r="P665" s="445"/>
      <c r="Q665" s="446"/>
    </row>
    <row r="666" spans="1:17" ht="33.75" x14ac:dyDescent="0.2">
      <c r="A666" s="171">
        <v>55</v>
      </c>
      <c r="B666" s="171" t="s">
        <v>700</v>
      </c>
      <c r="C666" s="172" t="s">
        <v>2057</v>
      </c>
      <c r="D666" s="148">
        <v>39300</v>
      </c>
      <c r="E666" s="148">
        <v>39303</v>
      </c>
      <c r="F666" s="171"/>
      <c r="G666" s="171"/>
      <c r="H666" s="171"/>
      <c r="I666" s="171"/>
      <c r="J666" s="171"/>
      <c r="K666" s="171">
        <v>196</v>
      </c>
      <c r="L666" s="171" t="s">
        <v>29</v>
      </c>
      <c r="M666" s="173" t="s">
        <v>204</v>
      </c>
      <c r="N666" s="444"/>
      <c r="O666" s="445"/>
      <c r="P666" s="445"/>
      <c r="Q666" s="446"/>
    </row>
    <row r="667" spans="1:17" ht="33.75" x14ac:dyDescent="0.2">
      <c r="A667" s="171">
        <v>56</v>
      </c>
      <c r="B667" s="171" t="s">
        <v>700</v>
      </c>
      <c r="C667" s="175" t="s">
        <v>2058</v>
      </c>
      <c r="D667" s="148">
        <v>39290</v>
      </c>
      <c r="E667" s="148">
        <v>39322</v>
      </c>
      <c r="F667" s="171"/>
      <c r="G667" s="171"/>
      <c r="H667" s="171">
        <v>5</v>
      </c>
      <c r="I667" s="171"/>
      <c r="J667" s="171"/>
      <c r="K667" s="171">
        <v>199</v>
      </c>
      <c r="L667" s="171" t="s">
        <v>29</v>
      </c>
      <c r="M667" s="173" t="s">
        <v>204</v>
      </c>
      <c r="N667" s="444"/>
      <c r="O667" s="445"/>
      <c r="P667" s="445"/>
      <c r="Q667" s="446"/>
    </row>
    <row r="668" spans="1:17" ht="22.5" x14ac:dyDescent="0.2">
      <c r="A668" s="171">
        <v>57</v>
      </c>
      <c r="B668" s="171" t="s">
        <v>700</v>
      </c>
      <c r="C668" s="172" t="s">
        <v>2059</v>
      </c>
      <c r="D668" s="148">
        <v>39302</v>
      </c>
      <c r="E668" s="148">
        <v>39296</v>
      </c>
      <c r="F668" s="171"/>
      <c r="G668" s="171"/>
      <c r="H668" s="171"/>
      <c r="I668" s="171"/>
      <c r="J668" s="171"/>
      <c r="K668" s="171">
        <v>203</v>
      </c>
      <c r="L668" s="171" t="s">
        <v>29</v>
      </c>
      <c r="M668" s="173" t="s">
        <v>204</v>
      </c>
      <c r="N668" s="444"/>
      <c r="O668" s="445"/>
      <c r="P668" s="445"/>
      <c r="Q668" s="446"/>
    </row>
    <row r="669" spans="1:17" ht="33.75" x14ac:dyDescent="0.2">
      <c r="A669" s="171">
        <v>58</v>
      </c>
      <c r="B669" s="171" t="s">
        <v>700</v>
      </c>
      <c r="C669" s="175" t="s">
        <v>2060</v>
      </c>
      <c r="D669" s="148">
        <v>39295</v>
      </c>
      <c r="E669" s="148">
        <v>39318</v>
      </c>
      <c r="F669" s="171"/>
      <c r="G669" s="171"/>
      <c r="H669" s="171"/>
      <c r="I669" s="171"/>
      <c r="J669" s="171"/>
      <c r="K669" s="171">
        <v>200</v>
      </c>
      <c r="L669" s="171" t="s">
        <v>29</v>
      </c>
      <c r="M669" s="173" t="s">
        <v>204</v>
      </c>
      <c r="N669" s="444"/>
      <c r="O669" s="445"/>
      <c r="P669" s="445"/>
      <c r="Q669" s="446"/>
    </row>
    <row r="670" spans="1:17" ht="33.75" x14ac:dyDescent="0.2">
      <c r="A670" s="171">
        <v>59</v>
      </c>
      <c r="B670" s="171" t="s">
        <v>700</v>
      </c>
      <c r="C670" s="172" t="s">
        <v>2061</v>
      </c>
      <c r="D670" s="148">
        <v>39296</v>
      </c>
      <c r="E670" s="148">
        <v>39287</v>
      </c>
      <c r="F670" s="171"/>
      <c r="G670" s="171"/>
      <c r="H670" s="171"/>
      <c r="I670" s="171"/>
      <c r="J670" s="171"/>
      <c r="K670" s="171">
        <v>197</v>
      </c>
      <c r="L670" s="171" t="s">
        <v>29</v>
      </c>
      <c r="M670" s="173" t="s">
        <v>204</v>
      </c>
      <c r="N670" s="444"/>
      <c r="O670" s="445"/>
      <c r="P670" s="445"/>
      <c r="Q670" s="446"/>
    </row>
    <row r="671" spans="1:17" ht="45" x14ac:dyDescent="0.2">
      <c r="A671" s="171">
        <v>60</v>
      </c>
      <c r="B671" s="171" t="s">
        <v>700</v>
      </c>
      <c r="C671" s="172" t="s">
        <v>2062</v>
      </c>
      <c r="D671" s="148">
        <v>39296</v>
      </c>
      <c r="E671" s="148">
        <v>39297</v>
      </c>
      <c r="F671" s="171"/>
      <c r="G671" s="171"/>
      <c r="H671" s="171"/>
      <c r="I671" s="171"/>
      <c r="J671" s="171"/>
      <c r="K671" s="171">
        <v>195</v>
      </c>
      <c r="L671" s="171" t="s">
        <v>29</v>
      </c>
      <c r="M671" s="173" t="s">
        <v>204</v>
      </c>
      <c r="N671" s="447"/>
      <c r="O671" s="448"/>
      <c r="P671" s="448"/>
      <c r="Q671" s="449"/>
    </row>
    <row r="672" spans="1:17" ht="33.75" customHeight="1" x14ac:dyDescent="0.2">
      <c r="A672" s="171">
        <v>61</v>
      </c>
      <c r="B672" s="171" t="s">
        <v>700</v>
      </c>
      <c r="C672" s="175" t="s">
        <v>2063</v>
      </c>
      <c r="D672" s="148">
        <v>39297</v>
      </c>
      <c r="E672" s="148">
        <v>39296</v>
      </c>
      <c r="F672" s="171"/>
      <c r="G672" s="171"/>
      <c r="H672" s="171">
        <v>5</v>
      </c>
      <c r="I672" s="171"/>
      <c r="J672" s="171"/>
      <c r="K672" s="171">
        <v>204</v>
      </c>
      <c r="L672" s="171" t="s">
        <v>29</v>
      </c>
      <c r="M672" s="173" t="s">
        <v>204</v>
      </c>
      <c r="N672" s="441" t="s">
        <v>2064</v>
      </c>
      <c r="O672" s="442"/>
      <c r="P672" s="442"/>
      <c r="Q672" s="443"/>
    </row>
    <row r="673" spans="1:17" ht="45" x14ac:dyDescent="0.2">
      <c r="A673" s="171">
        <v>62</v>
      </c>
      <c r="B673" s="171" t="s">
        <v>700</v>
      </c>
      <c r="C673" s="177" t="s">
        <v>2065</v>
      </c>
      <c r="D673" s="148">
        <v>39321</v>
      </c>
      <c r="E673" s="148">
        <v>39296</v>
      </c>
      <c r="F673" s="171"/>
      <c r="G673" s="171"/>
      <c r="H673" s="171"/>
      <c r="I673" s="171"/>
      <c r="J673" s="171"/>
      <c r="K673" s="171">
        <v>203</v>
      </c>
      <c r="L673" s="171" t="s">
        <v>29</v>
      </c>
      <c r="M673" s="173" t="s">
        <v>204</v>
      </c>
      <c r="N673" s="444"/>
      <c r="O673" s="445"/>
      <c r="P673" s="445"/>
      <c r="Q673" s="446"/>
    </row>
    <row r="674" spans="1:17" ht="33.75" x14ac:dyDescent="0.2">
      <c r="A674" s="171">
        <v>63</v>
      </c>
      <c r="B674" s="171" t="s">
        <v>700</v>
      </c>
      <c r="C674" s="174" t="s">
        <v>2066</v>
      </c>
      <c r="D674" s="148">
        <v>39296</v>
      </c>
      <c r="E674" s="148">
        <v>39321</v>
      </c>
      <c r="F674" s="171"/>
      <c r="G674" s="171"/>
      <c r="H674" s="171"/>
      <c r="I674" s="171"/>
      <c r="J674" s="171"/>
      <c r="K674" s="171">
        <v>198</v>
      </c>
      <c r="L674" s="171" t="s">
        <v>29</v>
      </c>
      <c r="M674" s="173" t="s">
        <v>204</v>
      </c>
      <c r="N674" s="444"/>
      <c r="O674" s="445"/>
      <c r="P674" s="445"/>
      <c r="Q674" s="446"/>
    </row>
    <row r="675" spans="1:17" ht="33.75" x14ac:dyDescent="0.2">
      <c r="A675" s="171">
        <v>64</v>
      </c>
      <c r="B675" s="171" t="s">
        <v>700</v>
      </c>
      <c r="C675" s="174" t="s">
        <v>2067</v>
      </c>
      <c r="D675" s="148">
        <v>39296</v>
      </c>
      <c r="E675" s="148">
        <v>39295</v>
      </c>
      <c r="F675" s="171"/>
      <c r="G675" s="171"/>
      <c r="H675" s="171"/>
      <c r="I675" s="171"/>
      <c r="J675" s="171"/>
      <c r="K675" s="171">
        <v>193</v>
      </c>
      <c r="L675" s="171" t="s">
        <v>29</v>
      </c>
      <c r="M675" s="173" t="s">
        <v>204</v>
      </c>
      <c r="N675" s="444"/>
      <c r="O675" s="445"/>
      <c r="P675" s="445"/>
      <c r="Q675" s="446"/>
    </row>
    <row r="676" spans="1:17" ht="33.75" x14ac:dyDescent="0.2">
      <c r="A676" s="171">
        <v>65</v>
      </c>
      <c r="B676" s="171" t="s">
        <v>700</v>
      </c>
      <c r="C676" s="175" t="s">
        <v>2068</v>
      </c>
      <c r="D676" s="148">
        <v>39321</v>
      </c>
      <c r="E676" s="148">
        <v>39300</v>
      </c>
      <c r="F676" s="171"/>
      <c r="G676" s="171"/>
      <c r="H676" s="171"/>
      <c r="I676" s="171"/>
      <c r="J676" s="171"/>
      <c r="K676" s="171">
        <v>193</v>
      </c>
      <c r="L676" s="171" t="s">
        <v>29</v>
      </c>
      <c r="M676" s="173" t="s">
        <v>204</v>
      </c>
      <c r="N676" s="444"/>
      <c r="O676" s="445"/>
      <c r="P676" s="445"/>
      <c r="Q676" s="446"/>
    </row>
    <row r="677" spans="1:17" ht="33.75" x14ac:dyDescent="0.2">
      <c r="A677" s="171">
        <v>66</v>
      </c>
      <c r="B677" s="171" t="s">
        <v>700</v>
      </c>
      <c r="C677" s="172" t="s">
        <v>2069</v>
      </c>
      <c r="D677" s="148">
        <v>39296</v>
      </c>
      <c r="E677" s="148">
        <v>39296</v>
      </c>
      <c r="F677" s="171"/>
      <c r="G677" s="171"/>
      <c r="H677" s="171">
        <v>5</v>
      </c>
      <c r="I677" s="173"/>
      <c r="J677" s="171"/>
      <c r="K677" s="171">
        <v>193</v>
      </c>
      <c r="L677" s="171" t="s">
        <v>29</v>
      </c>
      <c r="M677" s="173" t="s">
        <v>204</v>
      </c>
      <c r="N677" s="444"/>
      <c r="O677" s="445"/>
      <c r="P677" s="445"/>
      <c r="Q677" s="446"/>
    </row>
    <row r="678" spans="1:17" ht="33.75" x14ac:dyDescent="0.2">
      <c r="A678" s="171">
        <v>67</v>
      </c>
      <c r="B678" s="171" t="s">
        <v>700</v>
      </c>
      <c r="C678" s="172" t="s">
        <v>2070</v>
      </c>
      <c r="D678" s="148">
        <v>39302</v>
      </c>
      <c r="E678" s="148">
        <v>39300</v>
      </c>
      <c r="F678" s="171"/>
      <c r="G678" s="171"/>
      <c r="H678" s="171"/>
      <c r="I678" s="171"/>
      <c r="J678" s="171"/>
      <c r="K678" s="171">
        <v>199</v>
      </c>
      <c r="L678" s="171" t="s">
        <v>29</v>
      </c>
      <c r="M678" s="173" t="s">
        <v>204</v>
      </c>
      <c r="N678" s="444"/>
      <c r="O678" s="445"/>
      <c r="P678" s="445"/>
      <c r="Q678" s="446"/>
    </row>
    <row r="679" spans="1:17" ht="33.75" x14ac:dyDescent="0.2">
      <c r="A679" s="171">
        <v>68</v>
      </c>
      <c r="B679" s="171" t="s">
        <v>700</v>
      </c>
      <c r="C679" s="172" t="s">
        <v>2071</v>
      </c>
      <c r="D679" s="148">
        <v>39296</v>
      </c>
      <c r="E679" s="148">
        <v>39297</v>
      </c>
      <c r="F679" s="171"/>
      <c r="G679" s="171"/>
      <c r="H679" s="171"/>
      <c r="I679" s="171"/>
      <c r="J679" s="171"/>
      <c r="K679" s="171">
        <v>196</v>
      </c>
      <c r="L679" s="171" t="s">
        <v>29</v>
      </c>
      <c r="M679" s="173" t="s">
        <v>204</v>
      </c>
      <c r="N679" s="444"/>
      <c r="O679" s="445"/>
      <c r="P679" s="445"/>
      <c r="Q679" s="446"/>
    </row>
    <row r="680" spans="1:17" ht="33.75" x14ac:dyDescent="0.2">
      <c r="A680" s="171">
        <v>69</v>
      </c>
      <c r="B680" s="171" t="s">
        <v>700</v>
      </c>
      <c r="C680" s="174" t="s">
        <v>2072</v>
      </c>
      <c r="D680" s="148">
        <v>39303</v>
      </c>
      <c r="E680" s="148">
        <v>39302</v>
      </c>
      <c r="F680" s="171"/>
      <c r="G680" s="171"/>
      <c r="H680" s="171"/>
      <c r="I680" s="171"/>
      <c r="J680" s="171"/>
      <c r="K680" s="171">
        <v>196</v>
      </c>
      <c r="L680" s="171" t="s">
        <v>29</v>
      </c>
      <c r="M680" s="173" t="s">
        <v>204</v>
      </c>
      <c r="N680" s="444"/>
      <c r="O680" s="445"/>
      <c r="P680" s="445"/>
      <c r="Q680" s="446"/>
    </row>
    <row r="681" spans="1:17" ht="45" x14ac:dyDescent="0.2">
      <c r="A681" s="171">
        <v>70</v>
      </c>
      <c r="B681" s="171" t="s">
        <v>700</v>
      </c>
      <c r="C681" s="174" t="s">
        <v>2073</v>
      </c>
      <c r="D681" s="148">
        <v>39321</v>
      </c>
      <c r="E681" s="148">
        <v>39300</v>
      </c>
      <c r="F681" s="171"/>
      <c r="G681" s="171"/>
      <c r="H681" s="171"/>
      <c r="I681" s="171"/>
      <c r="J681" s="171"/>
      <c r="K681" s="171">
        <v>194</v>
      </c>
      <c r="L681" s="171" t="s">
        <v>29</v>
      </c>
      <c r="M681" s="173" t="s">
        <v>204</v>
      </c>
      <c r="N681" s="444"/>
      <c r="O681" s="445"/>
      <c r="P681" s="445"/>
      <c r="Q681" s="446"/>
    </row>
    <row r="682" spans="1:17" ht="33.75" x14ac:dyDescent="0.2">
      <c r="A682" s="171">
        <v>71</v>
      </c>
      <c r="B682" s="171" t="s">
        <v>700</v>
      </c>
      <c r="C682" s="174" t="s">
        <v>2074</v>
      </c>
      <c r="D682" s="148">
        <v>39321</v>
      </c>
      <c r="E682" s="148">
        <v>39300</v>
      </c>
      <c r="F682" s="171"/>
      <c r="G682" s="171"/>
      <c r="H682" s="171">
        <v>5</v>
      </c>
      <c r="I682" s="171"/>
      <c r="J682" s="171"/>
      <c r="K682" s="171">
        <v>197</v>
      </c>
      <c r="L682" s="171" t="s">
        <v>29</v>
      </c>
      <c r="M682" s="173" t="s">
        <v>204</v>
      </c>
      <c r="N682" s="444"/>
      <c r="O682" s="445"/>
      <c r="P682" s="445"/>
      <c r="Q682" s="446"/>
    </row>
    <row r="683" spans="1:17" ht="33.75" x14ac:dyDescent="0.2">
      <c r="A683" s="171">
        <v>72</v>
      </c>
      <c r="B683" s="171" t="s">
        <v>700</v>
      </c>
      <c r="C683" s="174" t="s">
        <v>2075</v>
      </c>
      <c r="D683" s="148">
        <v>39295</v>
      </c>
      <c r="E683" s="148">
        <v>39302</v>
      </c>
      <c r="F683" s="171"/>
      <c r="G683" s="171"/>
      <c r="H683" s="171"/>
      <c r="I683" s="171"/>
      <c r="J683" s="171"/>
      <c r="K683" s="171">
        <v>197</v>
      </c>
      <c r="L683" s="171" t="s">
        <v>29</v>
      </c>
      <c r="M683" s="173" t="s">
        <v>204</v>
      </c>
      <c r="N683" s="444"/>
      <c r="O683" s="445"/>
      <c r="P683" s="445"/>
      <c r="Q683" s="446"/>
    </row>
    <row r="684" spans="1:17" ht="33.75" x14ac:dyDescent="0.2">
      <c r="A684" s="171">
        <v>73</v>
      </c>
      <c r="B684" s="171" t="s">
        <v>700</v>
      </c>
      <c r="C684" s="174" t="s">
        <v>2076</v>
      </c>
      <c r="D684" s="148">
        <v>39286</v>
      </c>
      <c r="E684" s="148">
        <v>39321</v>
      </c>
      <c r="F684" s="171"/>
      <c r="G684" s="171"/>
      <c r="H684" s="171"/>
      <c r="I684" s="171"/>
      <c r="J684" s="171"/>
      <c r="K684" s="171">
        <v>204</v>
      </c>
      <c r="L684" s="171" t="s">
        <v>29</v>
      </c>
      <c r="M684" s="173" t="s">
        <v>204</v>
      </c>
      <c r="N684" s="444"/>
      <c r="O684" s="445"/>
      <c r="P684" s="445"/>
      <c r="Q684" s="446"/>
    </row>
    <row r="685" spans="1:17" ht="33.75" x14ac:dyDescent="0.2">
      <c r="A685" s="171">
        <v>74</v>
      </c>
      <c r="B685" s="171" t="s">
        <v>700</v>
      </c>
      <c r="C685" s="174" t="s">
        <v>2077</v>
      </c>
      <c r="D685" s="148">
        <v>39297</v>
      </c>
      <c r="E685" s="148">
        <v>39296</v>
      </c>
      <c r="F685" s="171"/>
      <c r="G685" s="171"/>
      <c r="H685" s="171"/>
      <c r="I685" s="171"/>
      <c r="J685" s="171"/>
      <c r="K685" s="171">
        <v>193</v>
      </c>
      <c r="L685" s="171" t="s">
        <v>29</v>
      </c>
      <c r="M685" s="173" t="s">
        <v>204</v>
      </c>
      <c r="N685" s="444"/>
      <c r="O685" s="445"/>
      <c r="P685" s="445"/>
      <c r="Q685" s="446"/>
    </row>
    <row r="686" spans="1:17" ht="33.75" x14ac:dyDescent="0.2">
      <c r="A686" s="171">
        <v>75</v>
      </c>
      <c r="B686" s="171" t="s">
        <v>700</v>
      </c>
      <c r="C686" s="174" t="s">
        <v>2078</v>
      </c>
      <c r="D686" s="148">
        <v>39286</v>
      </c>
      <c r="E686" s="148">
        <v>39302</v>
      </c>
      <c r="F686" s="171"/>
      <c r="G686" s="171"/>
      <c r="H686" s="171"/>
      <c r="I686" s="171"/>
      <c r="J686" s="171"/>
      <c r="K686" s="171">
        <v>196</v>
      </c>
      <c r="L686" s="171" t="s">
        <v>29</v>
      </c>
      <c r="M686" s="173" t="s">
        <v>204</v>
      </c>
      <c r="N686" s="447"/>
      <c r="O686" s="448"/>
      <c r="P686" s="448"/>
      <c r="Q686" s="449"/>
    </row>
    <row r="687" spans="1:17" ht="33.75" customHeight="1" x14ac:dyDescent="0.2">
      <c r="A687" s="171">
        <v>76</v>
      </c>
      <c r="B687" s="171" t="s">
        <v>700</v>
      </c>
      <c r="C687" s="174" t="s">
        <v>2079</v>
      </c>
      <c r="D687" s="148">
        <v>39297</v>
      </c>
      <c r="E687" s="148">
        <v>39321</v>
      </c>
      <c r="F687" s="171"/>
      <c r="G687" s="171"/>
      <c r="H687" s="171">
        <v>5</v>
      </c>
      <c r="I687" s="171"/>
      <c r="J687" s="171"/>
      <c r="K687" s="171">
        <v>201</v>
      </c>
      <c r="L687" s="171" t="s">
        <v>29</v>
      </c>
      <c r="M687" s="173" t="s">
        <v>204</v>
      </c>
      <c r="N687" s="441" t="s">
        <v>2064</v>
      </c>
      <c r="O687" s="442"/>
      <c r="P687" s="442"/>
      <c r="Q687" s="443"/>
    </row>
    <row r="688" spans="1:17" ht="33.75" x14ac:dyDescent="0.2">
      <c r="A688" s="171">
        <v>77</v>
      </c>
      <c r="B688" s="171" t="s">
        <v>700</v>
      </c>
      <c r="C688" s="174" t="s">
        <v>2080</v>
      </c>
      <c r="D688" s="148">
        <v>39300</v>
      </c>
      <c r="E688" s="148">
        <v>39296</v>
      </c>
      <c r="F688" s="171"/>
      <c r="G688" s="171"/>
      <c r="H688" s="171"/>
      <c r="I688" s="171"/>
      <c r="J688" s="171"/>
      <c r="K688" s="171">
        <v>201</v>
      </c>
      <c r="L688" s="171" t="s">
        <v>29</v>
      </c>
      <c r="M688" s="173" t="s">
        <v>204</v>
      </c>
      <c r="N688" s="444"/>
      <c r="O688" s="445"/>
      <c r="P688" s="445"/>
      <c r="Q688" s="446"/>
    </row>
    <row r="689" spans="1:17" ht="45" x14ac:dyDescent="0.2">
      <c r="A689" s="171">
        <v>78</v>
      </c>
      <c r="B689" s="171" t="s">
        <v>700</v>
      </c>
      <c r="C689" s="174" t="s">
        <v>2081</v>
      </c>
      <c r="D689" s="148">
        <v>39322</v>
      </c>
      <c r="E689" s="148">
        <v>39296</v>
      </c>
      <c r="F689" s="171"/>
      <c r="G689" s="171"/>
      <c r="H689" s="171"/>
      <c r="I689" s="171"/>
      <c r="J689" s="171"/>
      <c r="K689" s="171">
        <v>203</v>
      </c>
      <c r="L689" s="171" t="s">
        <v>29</v>
      </c>
      <c r="M689" s="173" t="s">
        <v>204</v>
      </c>
      <c r="N689" s="444"/>
      <c r="O689" s="445"/>
      <c r="P689" s="445"/>
      <c r="Q689" s="446"/>
    </row>
    <row r="690" spans="1:17" ht="33.75" x14ac:dyDescent="0.2">
      <c r="A690" s="171">
        <v>79</v>
      </c>
      <c r="B690" s="171" t="s">
        <v>700</v>
      </c>
      <c r="C690" s="174" t="s">
        <v>2082</v>
      </c>
      <c r="D690" s="148">
        <v>39323</v>
      </c>
      <c r="E690" s="148">
        <v>39302</v>
      </c>
      <c r="F690" s="171"/>
      <c r="G690" s="171"/>
      <c r="H690" s="171"/>
      <c r="I690" s="171"/>
      <c r="J690" s="171"/>
      <c r="K690" s="171">
        <v>194</v>
      </c>
      <c r="L690" s="171" t="s">
        <v>29</v>
      </c>
      <c r="M690" s="173" t="s">
        <v>204</v>
      </c>
      <c r="N690" s="444"/>
      <c r="O690" s="445"/>
      <c r="P690" s="445"/>
      <c r="Q690" s="446"/>
    </row>
    <row r="691" spans="1:17" ht="33.75" x14ac:dyDescent="0.2">
      <c r="A691" s="171">
        <v>80</v>
      </c>
      <c r="B691" s="171" t="s">
        <v>700</v>
      </c>
      <c r="C691" s="175" t="s">
        <v>2083</v>
      </c>
      <c r="D691" s="148">
        <v>39302</v>
      </c>
      <c r="E691" s="148">
        <v>39286</v>
      </c>
      <c r="F691" s="171"/>
      <c r="G691" s="171"/>
      <c r="H691" s="171"/>
      <c r="I691" s="171"/>
      <c r="J691" s="171"/>
      <c r="K691" s="171">
        <v>194</v>
      </c>
      <c r="L691" s="171" t="s">
        <v>29</v>
      </c>
      <c r="M691" s="173" t="s">
        <v>204</v>
      </c>
      <c r="N691" s="444"/>
      <c r="O691" s="445"/>
      <c r="P691" s="445"/>
      <c r="Q691" s="446"/>
    </row>
    <row r="692" spans="1:17" ht="33.75" x14ac:dyDescent="0.2">
      <c r="A692" s="171">
        <v>81</v>
      </c>
      <c r="B692" s="171" t="s">
        <v>700</v>
      </c>
      <c r="C692" s="172" t="s">
        <v>2084</v>
      </c>
      <c r="D692" s="148">
        <v>39323</v>
      </c>
      <c r="E692" s="148">
        <v>39296</v>
      </c>
      <c r="F692" s="171"/>
      <c r="G692" s="171"/>
      <c r="H692" s="171">
        <v>5</v>
      </c>
      <c r="I692" s="173"/>
      <c r="J692" s="171"/>
      <c r="K692" s="171">
        <v>200</v>
      </c>
      <c r="L692" s="171" t="s">
        <v>29</v>
      </c>
      <c r="M692" s="173" t="s">
        <v>204</v>
      </c>
      <c r="N692" s="444"/>
      <c r="O692" s="445"/>
      <c r="P692" s="445"/>
      <c r="Q692" s="446"/>
    </row>
    <row r="693" spans="1:17" ht="33.75" x14ac:dyDescent="0.2">
      <c r="A693" s="171">
        <v>82</v>
      </c>
      <c r="B693" s="171" t="s">
        <v>700</v>
      </c>
      <c r="C693" s="172" t="s">
        <v>2085</v>
      </c>
      <c r="D693" s="148">
        <v>39296</v>
      </c>
      <c r="E693" s="148">
        <v>39287</v>
      </c>
      <c r="F693" s="171"/>
      <c r="G693" s="171"/>
      <c r="H693" s="171"/>
      <c r="I693" s="171"/>
      <c r="J693" s="171"/>
      <c r="K693" s="171">
        <v>203</v>
      </c>
      <c r="L693" s="171" t="s">
        <v>29</v>
      </c>
      <c r="M693" s="173" t="s">
        <v>204</v>
      </c>
      <c r="N693" s="444"/>
      <c r="O693" s="445"/>
      <c r="P693" s="445"/>
      <c r="Q693" s="446"/>
    </row>
    <row r="694" spans="1:17" ht="33.75" x14ac:dyDescent="0.2">
      <c r="A694" s="171">
        <v>83</v>
      </c>
      <c r="B694" s="171" t="s">
        <v>700</v>
      </c>
      <c r="C694" s="172" t="s">
        <v>2086</v>
      </c>
      <c r="D694" s="148">
        <v>39321</v>
      </c>
      <c r="E694" s="148">
        <v>39303</v>
      </c>
      <c r="F694" s="171"/>
      <c r="G694" s="171"/>
      <c r="H694" s="171"/>
      <c r="I694" s="171"/>
      <c r="J694" s="171"/>
      <c r="K694" s="171">
        <v>197</v>
      </c>
      <c r="L694" s="171" t="s">
        <v>29</v>
      </c>
      <c r="M694" s="173" t="s">
        <v>204</v>
      </c>
      <c r="N694" s="444"/>
      <c r="O694" s="445"/>
      <c r="P694" s="445"/>
      <c r="Q694" s="446"/>
    </row>
    <row r="695" spans="1:17" x14ac:dyDescent="0.2">
      <c r="A695" s="8"/>
      <c r="B695" s="8"/>
      <c r="C695" s="8"/>
      <c r="F695" s="8"/>
      <c r="G695" s="8"/>
      <c r="H695" s="8"/>
      <c r="I695" s="8"/>
      <c r="J695" s="8"/>
      <c r="K695" s="8"/>
      <c r="L695" s="8"/>
      <c r="M695" s="23"/>
      <c r="N695" s="23"/>
      <c r="O695" s="23"/>
      <c r="P695" s="23"/>
      <c r="Q695" s="8"/>
    </row>
    <row r="696" spans="1:17" x14ac:dyDescent="0.2">
      <c r="A696" s="436" t="s">
        <v>1761</v>
      </c>
      <c r="B696" s="436"/>
      <c r="C696" s="438" t="s">
        <v>106</v>
      </c>
      <c r="D696" s="438"/>
      <c r="E696" s="436" t="s">
        <v>1762</v>
      </c>
      <c r="F696" s="436"/>
      <c r="G696" s="440" t="s">
        <v>2012</v>
      </c>
      <c r="H696" s="440"/>
      <c r="I696" s="440"/>
      <c r="J696" s="440"/>
      <c r="K696" s="436" t="s">
        <v>1763</v>
      </c>
      <c r="L696" s="436"/>
      <c r="M696" s="438" t="s">
        <v>2013</v>
      </c>
      <c r="N696" s="438"/>
      <c r="O696" s="438"/>
      <c r="P696" s="438"/>
      <c r="Q696" s="438"/>
    </row>
    <row r="697" spans="1:17" x14ac:dyDescent="0.2">
      <c r="A697" s="436" t="s">
        <v>1764</v>
      </c>
      <c r="B697" s="436"/>
      <c r="C697" s="438" t="s">
        <v>33</v>
      </c>
      <c r="D697" s="438"/>
      <c r="E697" s="436" t="s">
        <v>1764</v>
      </c>
      <c r="F697" s="436"/>
      <c r="G697" s="440" t="s">
        <v>2014</v>
      </c>
      <c r="H697" s="440"/>
      <c r="I697" s="440"/>
      <c r="J697" s="440"/>
      <c r="K697" s="436" t="s">
        <v>1765</v>
      </c>
      <c r="L697" s="436"/>
      <c r="M697" s="438" t="s">
        <v>2014</v>
      </c>
      <c r="N697" s="438"/>
      <c r="O697" s="438"/>
      <c r="P697" s="438"/>
      <c r="Q697" s="438"/>
    </row>
    <row r="698" spans="1:17" x14ac:dyDescent="0.2">
      <c r="A698" s="436" t="s">
        <v>1766</v>
      </c>
      <c r="B698" s="436"/>
      <c r="C698" s="438"/>
      <c r="D698" s="438"/>
      <c r="E698" s="436" t="s">
        <v>1766</v>
      </c>
      <c r="F698" s="436"/>
      <c r="G698" s="440"/>
      <c r="H698" s="440"/>
      <c r="I698" s="440"/>
      <c r="J698" s="440"/>
      <c r="K698" s="436" t="s">
        <v>1766</v>
      </c>
      <c r="L698" s="436"/>
      <c r="M698" s="438"/>
      <c r="N698" s="438"/>
      <c r="O698" s="438"/>
      <c r="P698" s="438"/>
      <c r="Q698" s="438"/>
    </row>
    <row r="699" spans="1:17" x14ac:dyDescent="0.2">
      <c r="A699" s="436" t="s">
        <v>110</v>
      </c>
      <c r="B699" s="436"/>
      <c r="C699" s="437">
        <v>42538</v>
      </c>
      <c r="D699" s="438"/>
      <c r="E699" s="436" t="s">
        <v>110</v>
      </c>
      <c r="F699" s="436"/>
      <c r="G699" s="439">
        <v>42538</v>
      </c>
      <c r="H699" s="440"/>
      <c r="I699" s="440"/>
      <c r="J699" s="440"/>
      <c r="K699" s="436" t="s">
        <v>1767</v>
      </c>
      <c r="L699" s="436"/>
      <c r="M699" s="437">
        <v>42538</v>
      </c>
      <c r="N699" s="438"/>
      <c r="O699" s="438"/>
      <c r="P699" s="438"/>
      <c r="Q699" s="438"/>
    </row>
    <row r="700" spans="1:17" x14ac:dyDescent="0.2">
      <c r="A700" s="8"/>
      <c r="B700" s="8"/>
      <c r="C700" s="8"/>
      <c r="F700" s="8"/>
      <c r="G700" s="8"/>
      <c r="H700" s="8"/>
      <c r="I700" s="8"/>
      <c r="J700" s="8"/>
      <c r="K700" s="8"/>
      <c r="L700" s="8"/>
      <c r="M700" s="23"/>
      <c r="N700" s="23"/>
      <c r="O700" s="23"/>
      <c r="P700" s="23"/>
      <c r="Q700" s="8"/>
    </row>
  </sheetData>
  <mergeCells count="270">
    <mergeCell ref="A1:B3"/>
    <mergeCell ref="C1:L3"/>
    <mergeCell ref="M1:P1"/>
    <mergeCell ref="M2:P2"/>
    <mergeCell ref="M3:P3"/>
    <mergeCell ref="M39:P46"/>
    <mergeCell ref="M47:P60"/>
    <mergeCell ref="M17:P25"/>
    <mergeCell ref="M26:P38"/>
    <mergeCell ref="L6:L7"/>
    <mergeCell ref="M6:P7"/>
    <mergeCell ref="M8:P16"/>
    <mergeCell ref="A4:L4"/>
    <mergeCell ref="M4:P4"/>
    <mergeCell ref="A5:L5"/>
    <mergeCell ref="A6:A7"/>
    <mergeCell ref="B6:B7"/>
    <mergeCell ref="C6:C7"/>
    <mergeCell ref="D6:E6"/>
    <mergeCell ref="F6:I6"/>
    <mergeCell ref="J6:J7"/>
    <mergeCell ref="K6:K7"/>
    <mergeCell ref="M136:P145"/>
    <mergeCell ref="M127:P128"/>
    <mergeCell ref="M129:P135"/>
    <mergeCell ref="M105:P116"/>
    <mergeCell ref="M117:P126"/>
    <mergeCell ref="M83:P91"/>
    <mergeCell ref="M92:P104"/>
    <mergeCell ref="M61:P69"/>
    <mergeCell ref="M70:P82"/>
    <mergeCell ref="M232:P246"/>
    <mergeCell ref="M222:P231"/>
    <mergeCell ref="M207:P211"/>
    <mergeCell ref="M212:P221"/>
    <mergeCell ref="M192:P206"/>
    <mergeCell ref="M177:P191"/>
    <mergeCell ref="M162:P171"/>
    <mergeCell ref="M172:P176"/>
    <mergeCell ref="M147:P161"/>
    <mergeCell ref="M322:P326"/>
    <mergeCell ref="M307:P311"/>
    <mergeCell ref="M312:P321"/>
    <mergeCell ref="M292:P306"/>
    <mergeCell ref="M277:P291"/>
    <mergeCell ref="M262:P271"/>
    <mergeCell ref="M272:P276"/>
    <mergeCell ref="M247:P251"/>
    <mergeCell ref="M252:P261"/>
    <mergeCell ref="A330:B330"/>
    <mergeCell ref="C330:E330"/>
    <mergeCell ref="F330:H330"/>
    <mergeCell ref="I330:L330"/>
    <mergeCell ref="A331:B331"/>
    <mergeCell ref="C331:E331"/>
    <mergeCell ref="F331:H331"/>
    <mergeCell ref="I331:L331"/>
    <mergeCell ref="A327:C327"/>
    <mergeCell ref="A328:B328"/>
    <mergeCell ref="C328:E328"/>
    <mergeCell ref="F328:H328"/>
    <mergeCell ref="I328:L328"/>
    <mergeCell ref="A329:B329"/>
    <mergeCell ref="C329:E329"/>
    <mergeCell ref="F329:H329"/>
    <mergeCell ref="I329:L329"/>
    <mergeCell ref="A338:P338"/>
    <mergeCell ref="A339:C339"/>
    <mergeCell ref="D339:L339"/>
    <mergeCell ref="M339:O339"/>
    <mergeCell ref="P339:P340"/>
    <mergeCell ref="A340:C340"/>
    <mergeCell ref="D340:L340"/>
    <mergeCell ref="A334:B337"/>
    <mergeCell ref="C334:L334"/>
    <mergeCell ref="M334:P334"/>
    <mergeCell ref="C335:L335"/>
    <mergeCell ref="M335:P335"/>
    <mergeCell ref="C336:L337"/>
    <mergeCell ref="M336:P336"/>
    <mergeCell ref="M337:P337"/>
    <mergeCell ref="M374:P388"/>
    <mergeCell ref="M359:P365"/>
    <mergeCell ref="M366:P373"/>
    <mergeCell ref="M342:P343"/>
    <mergeCell ref="M344:P358"/>
    <mergeCell ref="A341:C341"/>
    <mergeCell ref="D341:L341"/>
    <mergeCell ref="A342:A343"/>
    <mergeCell ref="B342:B343"/>
    <mergeCell ref="C342:C343"/>
    <mergeCell ref="D342:E342"/>
    <mergeCell ref="F342:I342"/>
    <mergeCell ref="J342:J343"/>
    <mergeCell ref="K342:K343"/>
    <mergeCell ref="L342:L343"/>
    <mergeCell ref="A434:C434"/>
    <mergeCell ref="A435:B435"/>
    <mergeCell ref="C435:E435"/>
    <mergeCell ref="F435:H435"/>
    <mergeCell ref="I435:L435"/>
    <mergeCell ref="M419:P424"/>
    <mergeCell ref="M425:P433"/>
    <mergeCell ref="M404:P418"/>
    <mergeCell ref="M389:P403"/>
    <mergeCell ref="A438:B438"/>
    <mergeCell ref="C438:E438"/>
    <mergeCell ref="F438:H438"/>
    <mergeCell ref="I438:L438"/>
    <mergeCell ref="A436:B436"/>
    <mergeCell ref="C436:E436"/>
    <mergeCell ref="F436:H436"/>
    <mergeCell ref="I436:L436"/>
    <mergeCell ref="A437:B437"/>
    <mergeCell ref="C437:E437"/>
    <mergeCell ref="F437:H437"/>
    <mergeCell ref="I437:L437"/>
    <mergeCell ref="A446:P446"/>
    <mergeCell ref="A447:C447"/>
    <mergeCell ref="D447:L447"/>
    <mergeCell ref="M447:O447"/>
    <mergeCell ref="P447:P448"/>
    <mergeCell ref="A448:C448"/>
    <mergeCell ref="D448:L448"/>
    <mergeCell ref="M442:P442"/>
    <mergeCell ref="C443:L443"/>
    <mergeCell ref="M443:P443"/>
    <mergeCell ref="C444:L445"/>
    <mergeCell ref="M444:P444"/>
    <mergeCell ref="M445:P445"/>
    <mergeCell ref="A442:B445"/>
    <mergeCell ref="C442:L442"/>
    <mergeCell ref="M482:P496"/>
    <mergeCell ref="M467:P481"/>
    <mergeCell ref="M450:P451"/>
    <mergeCell ref="M452:P466"/>
    <mergeCell ref="A449:C449"/>
    <mergeCell ref="D449:L449"/>
    <mergeCell ref="A450:A451"/>
    <mergeCell ref="B450:B451"/>
    <mergeCell ref="C450:C451"/>
    <mergeCell ref="D450:E450"/>
    <mergeCell ref="F450:I450"/>
    <mergeCell ref="J450:J451"/>
    <mergeCell ref="K450:K451"/>
    <mergeCell ref="L450:L451"/>
    <mergeCell ref="M512:P516"/>
    <mergeCell ref="M517:P523"/>
    <mergeCell ref="A525:B525"/>
    <mergeCell ref="C525:E525"/>
    <mergeCell ref="F525:H525"/>
    <mergeCell ref="I525:L525"/>
    <mergeCell ref="M506:P510"/>
    <mergeCell ref="M511:P511"/>
    <mergeCell ref="M497:P505"/>
    <mergeCell ref="A528:B528"/>
    <mergeCell ref="C528:E528"/>
    <mergeCell ref="F528:H528"/>
    <mergeCell ref="I528:L528"/>
    <mergeCell ref="A526:B526"/>
    <mergeCell ref="C526:E526"/>
    <mergeCell ref="F526:H526"/>
    <mergeCell ref="I526:L526"/>
    <mergeCell ref="A527:B527"/>
    <mergeCell ref="C527:E527"/>
    <mergeCell ref="F527:H527"/>
    <mergeCell ref="I527:L527"/>
    <mergeCell ref="A535:P535"/>
    <mergeCell ref="A536:C536"/>
    <mergeCell ref="D536:L536"/>
    <mergeCell ref="M536:O536"/>
    <mergeCell ref="P536:P537"/>
    <mergeCell ref="A537:C537"/>
    <mergeCell ref="D537:L537"/>
    <mergeCell ref="M531:P531"/>
    <mergeCell ref="C532:L532"/>
    <mergeCell ref="M532:P532"/>
    <mergeCell ref="C533:L534"/>
    <mergeCell ref="M533:P533"/>
    <mergeCell ref="M534:P534"/>
    <mergeCell ref="A531:B534"/>
    <mergeCell ref="C531:L531"/>
    <mergeCell ref="M539:P540"/>
    <mergeCell ref="M541:P545"/>
    <mergeCell ref="M546:P555"/>
    <mergeCell ref="A538:C538"/>
    <mergeCell ref="D538:L538"/>
    <mergeCell ref="A539:A540"/>
    <mergeCell ref="B539:B540"/>
    <mergeCell ref="C539:C540"/>
    <mergeCell ref="D539:E539"/>
    <mergeCell ref="F539:I539"/>
    <mergeCell ref="J539:J540"/>
    <mergeCell ref="K539:K540"/>
    <mergeCell ref="L539:L540"/>
    <mergeCell ref="M591:P595"/>
    <mergeCell ref="A596:B596"/>
    <mergeCell ref="C596:E596"/>
    <mergeCell ref="F596:H596"/>
    <mergeCell ref="I596:L596"/>
    <mergeCell ref="M576:P585"/>
    <mergeCell ref="M586:P590"/>
    <mergeCell ref="M561:P575"/>
    <mergeCell ref="M556:P560"/>
    <mergeCell ref="A599:B599"/>
    <mergeCell ref="C599:E599"/>
    <mergeCell ref="F599:H599"/>
    <mergeCell ref="I599:L599"/>
    <mergeCell ref="A597:B597"/>
    <mergeCell ref="C597:E597"/>
    <mergeCell ref="F597:H597"/>
    <mergeCell ref="I597:L597"/>
    <mergeCell ref="A598:B598"/>
    <mergeCell ref="C598:E598"/>
    <mergeCell ref="F598:H598"/>
    <mergeCell ref="I598:L598"/>
    <mergeCell ref="N603:Q603"/>
    <mergeCell ref="N604:Q604"/>
    <mergeCell ref="C605:M606"/>
    <mergeCell ref="N605:Q605"/>
    <mergeCell ref="N606:Q606"/>
    <mergeCell ref="A607:C607"/>
    <mergeCell ref="D607:Q607"/>
    <mergeCell ref="A603:B606"/>
    <mergeCell ref="C603:M604"/>
    <mergeCell ref="A608:C608"/>
    <mergeCell ref="D608:Q608"/>
    <mergeCell ref="A609:B609"/>
    <mergeCell ref="D609:Q609"/>
    <mergeCell ref="A610:A611"/>
    <mergeCell ref="B610:B611"/>
    <mergeCell ref="C610:C611"/>
    <mergeCell ref="D610:E610"/>
    <mergeCell ref="F610:J610"/>
    <mergeCell ref="K610:K611"/>
    <mergeCell ref="N672:Q686"/>
    <mergeCell ref="N657:Q671"/>
    <mergeCell ref="N642:Q651"/>
    <mergeCell ref="N652:Q656"/>
    <mergeCell ref="N627:Q631"/>
    <mergeCell ref="N632:Q641"/>
    <mergeCell ref="L610:L611"/>
    <mergeCell ref="M610:M611"/>
    <mergeCell ref="N610:Q611"/>
    <mergeCell ref="N612:Q626"/>
    <mergeCell ref="A697:B697"/>
    <mergeCell ref="C697:D697"/>
    <mergeCell ref="E697:F697"/>
    <mergeCell ref="G697:J697"/>
    <mergeCell ref="K697:L697"/>
    <mergeCell ref="M697:Q697"/>
    <mergeCell ref="N687:Q694"/>
    <mergeCell ref="A696:B696"/>
    <mergeCell ref="C696:D696"/>
    <mergeCell ref="E696:F696"/>
    <mergeCell ref="G696:J696"/>
    <mergeCell ref="K696:L696"/>
    <mergeCell ref="M696:Q696"/>
    <mergeCell ref="A699:B699"/>
    <mergeCell ref="C699:D699"/>
    <mergeCell ref="E699:F699"/>
    <mergeCell ref="G699:J699"/>
    <mergeCell ref="K699:L699"/>
    <mergeCell ref="M699:Q699"/>
    <mergeCell ref="A698:B698"/>
    <mergeCell ref="C698:D698"/>
    <mergeCell ref="E698:F698"/>
    <mergeCell ref="G698:J698"/>
    <mergeCell ref="K698:L698"/>
    <mergeCell ref="M698:Q698"/>
  </mergeCells>
  <pageMargins left="1.3385826771653544" right="0.35433070866141736" top="0.98425196850393704" bottom="0.98425196850393704" header="0" footer="0"/>
  <pageSetup paperSize="5"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443"/>
  <sheetViews>
    <sheetView zoomScale="98" zoomScaleNormal="98" workbookViewId="0">
      <selection activeCell="B11" sqref="B11"/>
    </sheetView>
  </sheetViews>
  <sheetFormatPr baseColWidth="10" defaultRowHeight="12.75" x14ac:dyDescent="0.2"/>
  <cols>
    <col min="1" max="1" width="6.42578125" style="1" customWidth="1"/>
    <col min="2" max="2" width="12" style="1" customWidth="1"/>
    <col min="3" max="3" width="39.85546875" style="1" customWidth="1"/>
    <col min="4" max="4" width="8.42578125" style="30" customWidth="1"/>
    <col min="5" max="5" width="8.140625" style="30" customWidth="1"/>
    <col min="6" max="6" width="7" style="1" customWidth="1"/>
    <col min="7" max="7" width="6.28515625" style="1" customWidth="1"/>
    <col min="8" max="8" width="7.85546875" style="1" customWidth="1"/>
    <col min="9" max="9" width="8.28515625" style="1" customWidth="1"/>
    <col min="10" max="10" width="9.140625" style="1" customWidth="1"/>
    <col min="11" max="11" width="8.42578125" style="1" customWidth="1"/>
    <col min="12" max="12" width="10.140625" style="1" customWidth="1"/>
    <col min="13" max="13" width="10" style="5" customWidth="1"/>
    <col min="14" max="14" width="5.140625" style="5" customWidth="1"/>
    <col min="15" max="15" width="6.42578125" style="5" customWidth="1"/>
    <col min="16" max="16" width="5.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6" ht="17.25" customHeight="1" x14ac:dyDescent="0.2">
      <c r="A1" s="378"/>
      <c r="B1" s="378"/>
      <c r="C1" s="380" t="s">
        <v>66</v>
      </c>
      <c r="D1" s="380"/>
      <c r="E1" s="380"/>
      <c r="F1" s="380"/>
      <c r="G1" s="380"/>
      <c r="H1" s="380"/>
      <c r="I1" s="380"/>
      <c r="J1" s="380"/>
      <c r="K1" s="380"/>
      <c r="L1" s="380"/>
      <c r="M1" s="379" t="s">
        <v>67</v>
      </c>
      <c r="N1" s="379"/>
      <c r="O1" s="379"/>
      <c r="P1" s="379"/>
    </row>
    <row r="2" spans="1:16" ht="23.25" customHeight="1" x14ac:dyDescent="0.2">
      <c r="A2" s="378"/>
      <c r="B2" s="378"/>
      <c r="C2" s="380" t="s">
        <v>68</v>
      </c>
      <c r="D2" s="380"/>
      <c r="E2" s="380"/>
      <c r="F2" s="380"/>
      <c r="G2" s="380"/>
      <c r="H2" s="380"/>
      <c r="I2" s="380"/>
      <c r="J2" s="380"/>
      <c r="K2" s="380"/>
      <c r="L2" s="380"/>
      <c r="M2" s="379" t="s">
        <v>346</v>
      </c>
      <c r="N2" s="379"/>
      <c r="O2" s="379"/>
      <c r="P2" s="379"/>
    </row>
    <row r="3" spans="1:16" ht="16.5" customHeight="1" x14ac:dyDescent="0.2">
      <c r="A3" s="378"/>
      <c r="B3" s="378"/>
      <c r="C3" s="380" t="s">
        <v>70</v>
      </c>
      <c r="D3" s="380"/>
      <c r="E3" s="380"/>
      <c r="F3" s="380"/>
      <c r="G3" s="380"/>
      <c r="H3" s="380"/>
      <c r="I3" s="380"/>
      <c r="J3" s="380"/>
      <c r="K3" s="380"/>
      <c r="L3" s="380"/>
      <c r="M3" s="379" t="s">
        <v>71</v>
      </c>
      <c r="N3" s="379"/>
      <c r="O3" s="379"/>
      <c r="P3" s="379"/>
    </row>
    <row r="4" spans="1:16" ht="21.75" customHeight="1" x14ac:dyDescent="0.2">
      <c r="A4" s="378"/>
      <c r="B4" s="378"/>
      <c r="C4" s="380"/>
      <c r="D4" s="380"/>
      <c r="E4" s="380"/>
      <c r="F4" s="380"/>
      <c r="G4" s="380"/>
      <c r="H4" s="380"/>
      <c r="I4" s="380"/>
      <c r="J4" s="380"/>
      <c r="K4" s="380"/>
      <c r="L4" s="380"/>
      <c r="M4" s="379" t="s">
        <v>72</v>
      </c>
      <c r="N4" s="379"/>
      <c r="O4" s="379"/>
      <c r="P4" s="379"/>
    </row>
    <row r="5" spans="1:16" ht="28.5" customHeight="1" x14ac:dyDescent="0.2">
      <c r="A5" s="378"/>
      <c r="B5" s="378"/>
      <c r="C5" s="378"/>
      <c r="D5" s="378"/>
      <c r="E5" s="378"/>
      <c r="F5" s="378"/>
      <c r="G5" s="378"/>
      <c r="H5" s="378"/>
      <c r="I5" s="378"/>
      <c r="J5" s="378"/>
      <c r="K5" s="378"/>
      <c r="L5" s="378"/>
      <c r="M5" s="378"/>
      <c r="N5" s="378"/>
      <c r="O5" s="378"/>
      <c r="P5" s="378"/>
    </row>
    <row r="6" spans="1:16" ht="18.75" customHeight="1" x14ac:dyDescent="0.2">
      <c r="A6" s="376" t="s">
        <v>73</v>
      </c>
      <c r="B6" s="376"/>
      <c r="C6" s="376"/>
      <c r="D6" s="376" t="s">
        <v>74</v>
      </c>
      <c r="E6" s="376"/>
      <c r="F6" s="376"/>
      <c r="G6" s="376"/>
      <c r="H6" s="376"/>
      <c r="I6" s="376"/>
      <c r="J6" s="376"/>
      <c r="K6" s="376"/>
      <c r="L6" s="376"/>
      <c r="M6" s="375" t="s">
        <v>6</v>
      </c>
      <c r="N6" s="375"/>
      <c r="O6" s="375"/>
      <c r="P6" s="375" t="s">
        <v>11</v>
      </c>
    </row>
    <row r="7" spans="1:16" ht="14.1" customHeight="1" x14ac:dyDescent="0.2">
      <c r="A7" s="376" t="s">
        <v>75</v>
      </c>
      <c r="B7" s="376"/>
      <c r="C7" s="376"/>
      <c r="D7" s="376" t="s">
        <v>76</v>
      </c>
      <c r="E7" s="376"/>
      <c r="F7" s="376"/>
      <c r="G7" s="376"/>
      <c r="H7" s="376"/>
      <c r="I7" s="376"/>
      <c r="J7" s="376"/>
      <c r="K7" s="376"/>
      <c r="L7" s="376"/>
      <c r="M7" s="9" t="s">
        <v>8</v>
      </c>
      <c r="N7" s="9" t="s">
        <v>9</v>
      </c>
      <c r="O7" s="9" t="s">
        <v>10</v>
      </c>
      <c r="P7" s="375"/>
    </row>
    <row r="8" spans="1:16" ht="14.1" customHeight="1" x14ac:dyDescent="0.2">
      <c r="A8" s="376" t="s">
        <v>77</v>
      </c>
      <c r="B8" s="376"/>
      <c r="C8" s="376"/>
      <c r="D8" s="376" t="s">
        <v>78</v>
      </c>
      <c r="E8" s="376"/>
      <c r="F8" s="376"/>
      <c r="G8" s="376"/>
      <c r="H8" s="376"/>
      <c r="I8" s="376"/>
      <c r="J8" s="376"/>
      <c r="K8" s="376"/>
      <c r="L8" s="376"/>
      <c r="M8" s="9"/>
      <c r="N8" s="9"/>
      <c r="O8" s="9"/>
      <c r="P8" s="9"/>
    </row>
    <row r="9" spans="1:16" ht="13.5" customHeight="1" x14ac:dyDescent="0.2">
      <c r="A9" s="375" t="s">
        <v>34</v>
      </c>
      <c r="B9" s="376" t="s">
        <v>13</v>
      </c>
      <c r="C9" s="376" t="s">
        <v>14</v>
      </c>
      <c r="D9" s="491" t="s">
        <v>15</v>
      </c>
      <c r="E9" s="491"/>
      <c r="F9" s="375" t="s">
        <v>79</v>
      </c>
      <c r="G9" s="375"/>
      <c r="H9" s="375"/>
      <c r="I9" s="375"/>
      <c r="J9" s="375" t="s">
        <v>80</v>
      </c>
      <c r="K9" s="376" t="s">
        <v>18</v>
      </c>
      <c r="L9" s="375" t="s">
        <v>19</v>
      </c>
      <c r="M9" s="375" t="s">
        <v>20</v>
      </c>
      <c r="N9" s="375"/>
      <c r="O9" s="375"/>
      <c r="P9" s="375"/>
    </row>
    <row r="10" spans="1:16" ht="14.1" customHeight="1" x14ac:dyDescent="0.2">
      <c r="A10" s="375"/>
      <c r="B10" s="376"/>
      <c r="C10" s="376"/>
      <c r="D10" s="33" t="s">
        <v>81</v>
      </c>
      <c r="E10" s="33" t="s">
        <v>82</v>
      </c>
      <c r="F10" s="10" t="s">
        <v>83</v>
      </c>
      <c r="G10" s="10" t="s">
        <v>84</v>
      </c>
      <c r="H10" s="10" t="s">
        <v>85</v>
      </c>
      <c r="I10" s="10" t="s">
        <v>86</v>
      </c>
      <c r="J10" s="375"/>
      <c r="K10" s="376"/>
      <c r="L10" s="375"/>
      <c r="M10" s="375"/>
      <c r="N10" s="375"/>
      <c r="O10" s="375"/>
      <c r="P10" s="375"/>
    </row>
    <row r="11" spans="1:16" ht="14.1" customHeight="1" x14ac:dyDescent="0.2">
      <c r="A11" s="145">
        <v>91</v>
      </c>
      <c r="B11" s="145" t="s">
        <v>87</v>
      </c>
      <c r="C11" s="163" t="s">
        <v>665</v>
      </c>
      <c r="D11" s="147">
        <v>39436</v>
      </c>
      <c r="E11" s="164">
        <v>39443</v>
      </c>
      <c r="F11" s="129"/>
      <c r="G11" s="129">
        <v>5</v>
      </c>
      <c r="H11" s="129"/>
      <c r="I11" s="129"/>
      <c r="J11" s="165">
        <v>249</v>
      </c>
      <c r="K11" s="129" t="s">
        <v>29</v>
      </c>
      <c r="L11" s="129" t="s">
        <v>666</v>
      </c>
      <c r="M11" s="361" t="s">
        <v>656</v>
      </c>
      <c r="N11" s="362"/>
      <c r="O11" s="362"/>
      <c r="P11" s="363"/>
    </row>
    <row r="12" spans="1:16" ht="14.1" customHeight="1" x14ac:dyDescent="0.2">
      <c r="A12" s="145">
        <v>92</v>
      </c>
      <c r="B12" s="145" t="s">
        <v>87</v>
      </c>
      <c r="C12" s="163" t="s">
        <v>667</v>
      </c>
      <c r="D12" s="147">
        <v>39443</v>
      </c>
      <c r="E12" s="164">
        <v>39451</v>
      </c>
      <c r="F12" s="129"/>
      <c r="G12" s="129"/>
      <c r="H12" s="129"/>
      <c r="I12" s="129"/>
      <c r="J12" s="165">
        <v>253</v>
      </c>
      <c r="K12" s="129" t="s">
        <v>29</v>
      </c>
      <c r="L12" s="129" t="s">
        <v>666</v>
      </c>
      <c r="M12" s="364"/>
      <c r="N12" s="365"/>
      <c r="O12" s="365"/>
      <c r="P12" s="366"/>
    </row>
    <row r="13" spans="1:16" ht="14.1" customHeight="1" x14ac:dyDescent="0.2">
      <c r="A13" s="145">
        <v>93</v>
      </c>
      <c r="B13" s="145" t="s">
        <v>87</v>
      </c>
      <c r="C13" s="163" t="s">
        <v>668</v>
      </c>
      <c r="D13" s="147">
        <v>39455</v>
      </c>
      <c r="E13" s="164">
        <v>39461</v>
      </c>
      <c r="F13" s="129"/>
      <c r="G13" s="129"/>
      <c r="H13" s="129"/>
      <c r="I13" s="129"/>
      <c r="J13" s="165">
        <v>250</v>
      </c>
      <c r="K13" s="129" t="s">
        <v>29</v>
      </c>
      <c r="L13" s="129" t="s">
        <v>666</v>
      </c>
      <c r="M13" s="364"/>
      <c r="N13" s="365"/>
      <c r="O13" s="365"/>
      <c r="P13" s="366"/>
    </row>
    <row r="14" spans="1:16" ht="14.1" customHeight="1" x14ac:dyDescent="0.2">
      <c r="A14" s="145">
        <v>94</v>
      </c>
      <c r="B14" s="145" t="s">
        <v>87</v>
      </c>
      <c r="C14" s="163" t="s">
        <v>669</v>
      </c>
      <c r="D14" s="147">
        <v>39461</v>
      </c>
      <c r="E14" s="164">
        <v>39463</v>
      </c>
      <c r="F14" s="129"/>
      <c r="G14" s="129"/>
      <c r="H14" s="129"/>
      <c r="I14" s="129"/>
      <c r="J14" s="165">
        <v>249</v>
      </c>
      <c r="K14" s="129" t="s">
        <v>29</v>
      </c>
      <c r="L14" s="129" t="s">
        <v>666</v>
      </c>
      <c r="M14" s="364"/>
      <c r="N14" s="365"/>
      <c r="O14" s="365"/>
      <c r="P14" s="366"/>
    </row>
    <row r="15" spans="1:16" ht="14.1" customHeight="1" x14ac:dyDescent="0.2">
      <c r="A15" s="145">
        <v>95</v>
      </c>
      <c r="B15" s="145" t="s">
        <v>87</v>
      </c>
      <c r="C15" s="163" t="s">
        <v>670</v>
      </c>
      <c r="D15" s="147">
        <v>39463</v>
      </c>
      <c r="E15" s="164">
        <v>39465</v>
      </c>
      <c r="F15" s="129"/>
      <c r="G15" s="129"/>
      <c r="H15" s="129"/>
      <c r="I15" s="129"/>
      <c r="J15" s="165">
        <v>251</v>
      </c>
      <c r="K15" s="129" t="s">
        <v>29</v>
      </c>
      <c r="L15" s="129" t="s">
        <v>666</v>
      </c>
      <c r="M15" s="364"/>
      <c r="N15" s="365"/>
      <c r="O15" s="365"/>
      <c r="P15" s="366"/>
    </row>
    <row r="16" spans="1:16" ht="14.1" customHeight="1" x14ac:dyDescent="0.2">
      <c r="A16" s="145">
        <v>96</v>
      </c>
      <c r="B16" s="145" t="s">
        <v>87</v>
      </c>
      <c r="C16" s="163" t="s">
        <v>671</v>
      </c>
      <c r="D16" s="147">
        <v>39465</v>
      </c>
      <c r="E16" s="164">
        <v>39469</v>
      </c>
      <c r="F16" s="129"/>
      <c r="G16" s="129">
        <v>5</v>
      </c>
      <c r="H16" s="129"/>
      <c r="I16" s="129"/>
      <c r="J16" s="165">
        <v>247</v>
      </c>
      <c r="K16" s="129" t="s">
        <v>29</v>
      </c>
      <c r="L16" s="129" t="s">
        <v>666</v>
      </c>
      <c r="M16" s="364"/>
      <c r="N16" s="365"/>
      <c r="O16" s="365"/>
      <c r="P16" s="366"/>
    </row>
    <row r="17" spans="1:16" ht="14.1" customHeight="1" x14ac:dyDescent="0.2">
      <c r="A17" s="145">
        <v>97</v>
      </c>
      <c r="B17" s="145" t="s">
        <v>87</v>
      </c>
      <c r="C17" s="163" t="s">
        <v>672</v>
      </c>
      <c r="D17" s="147">
        <v>39469</v>
      </c>
      <c r="E17" s="164">
        <v>39470</v>
      </c>
      <c r="F17" s="129"/>
      <c r="G17" s="129"/>
      <c r="H17" s="129"/>
      <c r="I17" s="129"/>
      <c r="J17" s="165">
        <v>209</v>
      </c>
      <c r="K17" s="129" t="s">
        <v>29</v>
      </c>
      <c r="L17" s="129" t="s">
        <v>666</v>
      </c>
      <c r="M17" s="364"/>
      <c r="N17" s="365"/>
      <c r="O17" s="365"/>
      <c r="P17" s="366"/>
    </row>
    <row r="18" spans="1:16" ht="14.1" customHeight="1" x14ac:dyDescent="0.2">
      <c r="A18" s="145">
        <v>98</v>
      </c>
      <c r="B18" s="145" t="s">
        <v>87</v>
      </c>
      <c r="C18" s="163" t="s">
        <v>673</v>
      </c>
      <c r="D18" s="147">
        <v>39470</v>
      </c>
      <c r="E18" s="164">
        <v>39471</v>
      </c>
      <c r="F18" s="129"/>
      <c r="G18" s="129"/>
      <c r="H18" s="129"/>
      <c r="I18" s="129"/>
      <c r="J18" s="165">
        <v>249</v>
      </c>
      <c r="K18" s="129" t="s">
        <v>29</v>
      </c>
      <c r="L18" s="129" t="s">
        <v>666</v>
      </c>
      <c r="M18" s="364"/>
      <c r="N18" s="365"/>
      <c r="O18" s="365"/>
      <c r="P18" s="366"/>
    </row>
    <row r="19" spans="1:16" ht="14.1" customHeight="1" x14ac:dyDescent="0.2">
      <c r="A19" s="145">
        <v>99</v>
      </c>
      <c r="B19" s="145" t="s">
        <v>87</v>
      </c>
      <c r="C19" s="163" t="s">
        <v>674</v>
      </c>
      <c r="D19" s="147">
        <v>39471</v>
      </c>
      <c r="E19" s="164">
        <v>39475</v>
      </c>
      <c r="F19" s="129"/>
      <c r="G19" s="129"/>
      <c r="H19" s="129"/>
      <c r="I19" s="129"/>
      <c r="J19" s="165">
        <v>192</v>
      </c>
      <c r="K19" s="129" t="s">
        <v>29</v>
      </c>
      <c r="L19" s="129" t="s">
        <v>666</v>
      </c>
      <c r="M19" s="364"/>
      <c r="N19" s="365"/>
      <c r="O19" s="365"/>
      <c r="P19" s="366"/>
    </row>
    <row r="20" spans="1:16" ht="14.1" customHeight="1" x14ac:dyDescent="0.2">
      <c r="A20" s="145">
        <v>100</v>
      </c>
      <c r="B20" s="145" t="s">
        <v>87</v>
      </c>
      <c r="C20" s="163" t="s">
        <v>675</v>
      </c>
      <c r="D20" s="147">
        <v>39475</v>
      </c>
      <c r="E20" s="164">
        <v>39479</v>
      </c>
      <c r="F20" s="129"/>
      <c r="G20" s="129"/>
      <c r="H20" s="129"/>
      <c r="I20" s="129"/>
      <c r="J20" s="165">
        <v>256</v>
      </c>
      <c r="K20" s="129" t="s">
        <v>29</v>
      </c>
      <c r="L20" s="129" t="s">
        <v>666</v>
      </c>
      <c r="M20" s="372"/>
      <c r="N20" s="373"/>
      <c r="O20" s="373"/>
      <c r="P20" s="374"/>
    </row>
    <row r="21" spans="1:16" ht="14.1" customHeight="1" x14ac:dyDescent="0.2">
      <c r="A21" s="145">
        <v>101</v>
      </c>
      <c r="B21" s="145" t="s">
        <v>87</v>
      </c>
      <c r="C21" s="163" t="s">
        <v>676</v>
      </c>
      <c r="D21" s="158">
        <v>39479</v>
      </c>
      <c r="E21" s="166">
        <v>39483</v>
      </c>
      <c r="F21" s="145"/>
      <c r="G21" s="167">
        <v>5</v>
      </c>
      <c r="H21" s="145"/>
      <c r="I21" s="145"/>
      <c r="J21" s="167">
        <v>250</v>
      </c>
      <c r="K21" s="129" t="s">
        <v>29</v>
      </c>
      <c r="L21" s="129" t="s">
        <v>666</v>
      </c>
      <c r="M21" s="361" t="s">
        <v>677</v>
      </c>
      <c r="N21" s="362"/>
      <c r="O21" s="362"/>
      <c r="P21" s="363"/>
    </row>
    <row r="22" spans="1:16" ht="14.1" customHeight="1" x14ac:dyDescent="0.2">
      <c r="A22" s="145">
        <v>102</v>
      </c>
      <c r="B22" s="145" t="s">
        <v>87</v>
      </c>
      <c r="C22" s="163" t="s">
        <v>678</v>
      </c>
      <c r="D22" s="158">
        <v>39483</v>
      </c>
      <c r="E22" s="166">
        <v>39484</v>
      </c>
      <c r="F22" s="145"/>
      <c r="G22" s="145"/>
      <c r="H22" s="145"/>
      <c r="I22" s="145"/>
      <c r="J22" s="167">
        <v>191</v>
      </c>
      <c r="K22" s="129" t="s">
        <v>29</v>
      </c>
      <c r="L22" s="129" t="s">
        <v>666</v>
      </c>
      <c r="M22" s="364"/>
      <c r="N22" s="365"/>
      <c r="O22" s="365"/>
      <c r="P22" s="366"/>
    </row>
    <row r="23" spans="1:16" ht="14.1" customHeight="1" x14ac:dyDescent="0.2">
      <c r="A23" s="145">
        <v>103</v>
      </c>
      <c r="B23" s="145" t="s">
        <v>87</v>
      </c>
      <c r="C23" s="163" t="s">
        <v>679</v>
      </c>
      <c r="D23" s="158">
        <v>39484</v>
      </c>
      <c r="E23" s="166">
        <v>39485</v>
      </c>
      <c r="F23" s="145"/>
      <c r="G23" s="145"/>
      <c r="H23" s="145"/>
      <c r="I23" s="145"/>
      <c r="J23" s="167">
        <v>253</v>
      </c>
      <c r="K23" s="129" t="s">
        <v>29</v>
      </c>
      <c r="L23" s="129" t="s">
        <v>666</v>
      </c>
      <c r="M23" s="364"/>
      <c r="N23" s="365"/>
      <c r="O23" s="365"/>
      <c r="P23" s="366"/>
    </row>
    <row r="24" spans="1:16" ht="12.75" customHeight="1" x14ac:dyDescent="0.2">
      <c r="A24" s="145">
        <v>104</v>
      </c>
      <c r="B24" s="145" t="s">
        <v>87</v>
      </c>
      <c r="C24" s="163" t="s">
        <v>680</v>
      </c>
      <c r="D24" s="158">
        <v>39485</v>
      </c>
      <c r="E24" s="166">
        <v>39489</v>
      </c>
      <c r="F24" s="145"/>
      <c r="G24" s="145"/>
      <c r="H24" s="145"/>
      <c r="I24" s="145"/>
      <c r="J24" s="167">
        <v>251</v>
      </c>
      <c r="K24" s="129" t="s">
        <v>29</v>
      </c>
      <c r="L24" s="129" t="s">
        <v>666</v>
      </c>
      <c r="M24" s="364"/>
      <c r="N24" s="365"/>
      <c r="O24" s="365"/>
      <c r="P24" s="366"/>
    </row>
    <row r="25" spans="1:16" ht="14.1" customHeight="1" x14ac:dyDescent="0.2">
      <c r="A25" s="145">
        <v>105</v>
      </c>
      <c r="B25" s="145" t="s">
        <v>87</v>
      </c>
      <c r="C25" s="163" t="s">
        <v>681</v>
      </c>
      <c r="D25" s="158">
        <v>39489</v>
      </c>
      <c r="E25" s="166">
        <v>39490</v>
      </c>
      <c r="F25" s="149"/>
      <c r="G25" s="145"/>
      <c r="H25" s="145"/>
      <c r="I25" s="145"/>
      <c r="J25" s="167">
        <v>255</v>
      </c>
      <c r="K25" s="129" t="s">
        <v>29</v>
      </c>
      <c r="L25" s="129" t="s">
        <v>666</v>
      </c>
      <c r="M25" s="372"/>
      <c r="N25" s="373"/>
      <c r="O25" s="373"/>
      <c r="P25" s="374"/>
    </row>
    <row r="26" spans="1:16" ht="14.1" customHeight="1" x14ac:dyDescent="0.2">
      <c r="A26" s="145">
        <v>106</v>
      </c>
      <c r="B26" s="145" t="s">
        <v>87</v>
      </c>
      <c r="C26" s="163" t="s">
        <v>682</v>
      </c>
      <c r="D26" s="147">
        <v>39490</v>
      </c>
      <c r="E26" s="164">
        <v>39491</v>
      </c>
      <c r="F26" s="129"/>
      <c r="G26" s="129">
        <v>5</v>
      </c>
      <c r="H26" s="129"/>
      <c r="I26" s="129"/>
      <c r="J26" s="165">
        <v>249</v>
      </c>
      <c r="K26" s="129" t="s">
        <v>29</v>
      </c>
      <c r="L26" s="129" t="s">
        <v>666</v>
      </c>
      <c r="M26" s="361" t="s">
        <v>683</v>
      </c>
      <c r="N26" s="362"/>
      <c r="O26" s="362"/>
      <c r="P26" s="363"/>
    </row>
    <row r="27" spans="1:16" ht="14.1" customHeight="1" x14ac:dyDescent="0.2">
      <c r="A27" s="145">
        <v>107</v>
      </c>
      <c r="B27" s="145" t="s">
        <v>87</v>
      </c>
      <c r="C27" s="163" t="s">
        <v>684</v>
      </c>
      <c r="D27" s="147">
        <v>39491</v>
      </c>
      <c r="E27" s="164">
        <v>39493</v>
      </c>
      <c r="F27" s="129"/>
      <c r="G27" s="129"/>
      <c r="H27" s="129"/>
      <c r="I27" s="129"/>
      <c r="J27" s="165">
        <v>244</v>
      </c>
      <c r="K27" s="129" t="s">
        <v>29</v>
      </c>
      <c r="L27" s="129" t="s">
        <v>666</v>
      </c>
      <c r="M27" s="364"/>
      <c r="N27" s="365"/>
      <c r="O27" s="365"/>
      <c r="P27" s="366"/>
    </row>
    <row r="28" spans="1:16" ht="14.1" customHeight="1" x14ac:dyDescent="0.2">
      <c r="A28" s="145">
        <v>108</v>
      </c>
      <c r="B28" s="145" t="s">
        <v>87</v>
      </c>
      <c r="C28" s="163" t="s">
        <v>685</v>
      </c>
      <c r="D28" s="147">
        <v>39493</v>
      </c>
      <c r="E28" s="164">
        <v>39496</v>
      </c>
      <c r="F28" s="129"/>
      <c r="G28" s="129"/>
      <c r="H28" s="129"/>
      <c r="I28" s="129"/>
      <c r="J28" s="165">
        <v>249</v>
      </c>
      <c r="K28" s="129" t="s">
        <v>29</v>
      </c>
      <c r="L28" s="129" t="s">
        <v>666</v>
      </c>
      <c r="M28" s="364"/>
      <c r="N28" s="365"/>
      <c r="O28" s="365"/>
      <c r="P28" s="366"/>
    </row>
    <row r="29" spans="1:16" ht="14.1" customHeight="1" x14ac:dyDescent="0.2">
      <c r="A29" s="145">
        <v>109</v>
      </c>
      <c r="B29" s="145" t="s">
        <v>87</v>
      </c>
      <c r="C29" s="163" t="s">
        <v>686</v>
      </c>
      <c r="D29" s="147">
        <v>39496</v>
      </c>
      <c r="E29" s="164">
        <v>39497</v>
      </c>
      <c r="F29" s="129"/>
      <c r="G29" s="129"/>
      <c r="H29" s="129"/>
      <c r="I29" s="129"/>
      <c r="J29" s="165">
        <v>251</v>
      </c>
      <c r="K29" s="129" t="s">
        <v>29</v>
      </c>
      <c r="L29" s="129" t="s">
        <v>666</v>
      </c>
      <c r="M29" s="364"/>
      <c r="N29" s="365"/>
      <c r="O29" s="365"/>
      <c r="P29" s="366"/>
    </row>
    <row r="30" spans="1:16" ht="14.1" customHeight="1" x14ac:dyDescent="0.2">
      <c r="A30" s="145">
        <v>110</v>
      </c>
      <c r="B30" s="145" t="s">
        <v>87</v>
      </c>
      <c r="C30" s="163" t="s">
        <v>687</v>
      </c>
      <c r="D30" s="147">
        <v>39497</v>
      </c>
      <c r="E30" s="164">
        <v>39499</v>
      </c>
      <c r="F30" s="129"/>
      <c r="G30" s="129"/>
      <c r="H30" s="129"/>
      <c r="I30" s="129"/>
      <c r="J30" s="165">
        <v>250</v>
      </c>
      <c r="K30" s="129" t="s">
        <v>29</v>
      </c>
      <c r="L30" s="129" t="s">
        <v>666</v>
      </c>
      <c r="M30" s="364"/>
      <c r="N30" s="365"/>
      <c r="O30" s="365"/>
      <c r="P30" s="366"/>
    </row>
    <row r="31" spans="1:16" ht="14.1" customHeight="1" x14ac:dyDescent="0.2">
      <c r="A31" s="145">
        <v>111</v>
      </c>
      <c r="B31" s="145" t="s">
        <v>87</v>
      </c>
      <c r="C31" s="163" t="s">
        <v>688</v>
      </c>
      <c r="D31" s="147">
        <v>39499</v>
      </c>
      <c r="E31" s="164">
        <v>39503</v>
      </c>
      <c r="F31" s="129"/>
      <c r="G31" s="129">
        <v>5</v>
      </c>
      <c r="H31" s="129"/>
      <c r="I31" s="129"/>
      <c r="J31" s="165">
        <v>248</v>
      </c>
      <c r="K31" s="129" t="s">
        <v>29</v>
      </c>
      <c r="L31" s="129" t="s">
        <v>666</v>
      </c>
      <c r="M31" s="364"/>
      <c r="N31" s="365"/>
      <c r="O31" s="365"/>
      <c r="P31" s="366"/>
    </row>
    <row r="32" spans="1:16" ht="14.1" customHeight="1" x14ac:dyDescent="0.2">
      <c r="A32" s="145">
        <v>112</v>
      </c>
      <c r="B32" s="145" t="s">
        <v>87</v>
      </c>
      <c r="C32" s="163" t="s">
        <v>689</v>
      </c>
      <c r="D32" s="147">
        <v>39503</v>
      </c>
      <c r="E32" s="164">
        <v>39505</v>
      </c>
      <c r="F32" s="129"/>
      <c r="G32" s="129"/>
      <c r="H32" s="129"/>
      <c r="I32" s="129"/>
      <c r="J32" s="165">
        <v>253</v>
      </c>
      <c r="K32" s="129" t="s">
        <v>29</v>
      </c>
      <c r="L32" s="129" t="s">
        <v>666</v>
      </c>
      <c r="M32" s="364"/>
      <c r="N32" s="365"/>
      <c r="O32" s="365"/>
      <c r="P32" s="366"/>
    </row>
    <row r="33" spans="1:16" ht="14.1" customHeight="1" x14ac:dyDescent="0.2">
      <c r="A33" s="145">
        <v>113</v>
      </c>
      <c r="B33" s="145" t="s">
        <v>87</v>
      </c>
      <c r="C33" s="163" t="s">
        <v>690</v>
      </c>
      <c r="D33" s="147">
        <v>39505</v>
      </c>
      <c r="E33" s="164">
        <v>39507</v>
      </c>
      <c r="F33" s="129"/>
      <c r="G33" s="129"/>
      <c r="H33" s="129"/>
      <c r="I33" s="129"/>
      <c r="J33" s="165">
        <v>252</v>
      </c>
      <c r="K33" s="129" t="s">
        <v>29</v>
      </c>
      <c r="L33" s="129" t="s">
        <v>666</v>
      </c>
      <c r="M33" s="364"/>
      <c r="N33" s="365"/>
      <c r="O33" s="365"/>
      <c r="P33" s="366"/>
    </row>
    <row r="34" spans="1:16" ht="14.1" customHeight="1" x14ac:dyDescent="0.2">
      <c r="A34" s="145">
        <v>114</v>
      </c>
      <c r="B34" s="145" t="s">
        <v>87</v>
      </c>
      <c r="C34" s="163" t="s">
        <v>691</v>
      </c>
      <c r="D34" s="147">
        <v>39507</v>
      </c>
      <c r="E34" s="164">
        <v>39510</v>
      </c>
      <c r="F34" s="129"/>
      <c r="G34" s="129"/>
      <c r="H34" s="129"/>
      <c r="I34" s="129"/>
      <c r="J34" s="165">
        <v>250</v>
      </c>
      <c r="K34" s="129" t="s">
        <v>29</v>
      </c>
      <c r="L34" s="129" t="s">
        <v>666</v>
      </c>
      <c r="M34" s="364"/>
      <c r="N34" s="365"/>
      <c r="O34" s="365"/>
      <c r="P34" s="366"/>
    </row>
    <row r="35" spans="1:16" ht="14.1" customHeight="1" x14ac:dyDescent="0.2">
      <c r="A35" s="145">
        <v>115</v>
      </c>
      <c r="B35" s="145" t="s">
        <v>87</v>
      </c>
      <c r="C35" s="163" t="s">
        <v>692</v>
      </c>
      <c r="D35" s="147">
        <v>39510</v>
      </c>
      <c r="E35" s="164">
        <v>39512</v>
      </c>
      <c r="F35" s="129"/>
      <c r="G35" s="129"/>
      <c r="H35" s="129"/>
      <c r="I35" s="129"/>
      <c r="J35" s="165">
        <v>249</v>
      </c>
      <c r="K35" s="129" t="s">
        <v>29</v>
      </c>
      <c r="L35" s="129" t="s">
        <v>666</v>
      </c>
      <c r="M35" s="364"/>
      <c r="N35" s="365"/>
      <c r="O35" s="365"/>
      <c r="P35" s="366"/>
    </row>
    <row r="36" spans="1:16" ht="14.1" customHeight="1" x14ac:dyDescent="0.2">
      <c r="A36" s="145">
        <v>116</v>
      </c>
      <c r="B36" s="145" t="s">
        <v>87</v>
      </c>
      <c r="C36" s="163" t="s">
        <v>693</v>
      </c>
      <c r="D36" s="158">
        <v>39512</v>
      </c>
      <c r="E36" s="166">
        <v>39514</v>
      </c>
      <c r="F36" s="145"/>
      <c r="G36" s="167">
        <v>5</v>
      </c>
      <c r="H36" s="145"/>
      <c r="I36" s="145"/>
      <c r="J36" s="167">
        <v>246</v>
      </c>
      <c r="K36" s="129" t="s">
        <v>29</v>
      </c>
      <c r="L36" s="129" t="s">
        <v>666</v>
      </c>
      <c r="M36" s="364"/>
      <c r="N36" s="365"/>
      <c r="O36" s="365"/>
      <c r="P36" s="366"/>
    </row>
    <row r="37" spans="1:16" ht="14.1" customHeight="1" x14ac:dyDescent="0.2">
      <c r="A37" s="145">
        <v>117</v>
      </c>
      <c r="B37" s="145" t="s">
        <v>87</v>
      </c>
      <c r="C37" s="163" t="s">
        <v>694</v>
      </c>
      <c r="D37" s="158">
        <v>39514</v>
      </c>
      <c r="E37" s="166">
        <v>39517</v>
      </c>
      <c r="F37" s="145"/>
      <c r="G37" s="145"/>
      <c r="H37" s="145"/>
      <c r="I37" s="145"/>
      <c r="J37" s="167">
        <v>253</v>
      </c>
      <c r="K37" s="129" t="s">
        <v>29</v>
      </c>
      <c r="L37" s="129" t="s">
        <v>666</v>
      </c>
      <c r="M37" s="364"/>
      <c r="N37" s="365"/>
      <c r="O37" s="365"/>
      <c r="P37" s="366"/>
    </row>
    <row r="38" spans="1:16" ht="14.1" customHeight="1" x14ac:dyDescent="0.2">
      <c r="A38" s="145">
        <v>118</v>
      </c>
      <c r="B38" s="145" t="s">
        <v>87</v>
      </c>
      <c r="C38" s="163" t="s">
        <v>695</v>
      </c>
      <c r="D38" s="158">
        <v>39787</v>
      </c>
      <c r="E38" s="166">
        <v>39519</v>
      </c>
      <c r="F38" s="145"/>
      <c r="G38" s="145"/>
      <c r="H38" s="145"/>
      <c r="I38" s="145"/>
      <c r="J38" s="167">
        <v>205</v>
      </c>
      <c r="K38" s="129" t="s">
        <v>29</v>
      </c>
      <c r="L38" s="129" t="s">
        <v>666</v>
      </c>
      <c r="M38" s="364"/>
      <c r="N38" s="365"/>
      <c r="O38" s="365"/>
      <c r="P38" s="366"/>
    </row>
    <row r="39" spans="1:16" ht="12.75" customHeight="1" x14ac:dyDescent="0.2">
      <c r="A39" s="145">
        <v>119</v>
      </c>
      <c r="B39" s="145" t="s">
        <v>87</v>
      </c>
      <c r="C39" s="163" t="s">
        <v>696</v>
      </c>
      <c r="D39" s="158">
        <v>39519</v>
      </c>
      <c r="E39" s="166" t="s">
        <v>697</v>
      </c>
      <c r="F39" s="145"/>
      <c r="G39" s="145"/>
      <c r="H39" s="145"/>
      <c r="I39" s="145"/>
      <c r="J39" s="167">
        <v>250</v>
      </c>
      <c r="K39" s="129" t="s">
        <v>29</v>
      </c>
      <c r="L39" s="129" t="s">
        <v>666</v>
      </c>
      <c r="M39" s="364"/>
      <c r="N39" s="365"/>
      <c r="O39" s="365"/>
      <c r="P39" s="366"/>
    </row>
    <row r="40" spans="1:16" ht="14.1" customHeight="1" x14ac:dyDescent="0.2">
      <c r="A40" s="145">
        <v>120</v>
      </c>
      <c r="B40" s="145" t="s">
        <v>87</v>
      </c>
      <c r="C40" s="163" t="s">
        <v>698</v>
      </c>
      <c r="D40" s="158">
        <v>39532</v>
      </c>
      <c r="E40" s="166">
        <v>39534</v>
      </c>
      <c r="F40" s="149"/>
      <c r="G40" s="145"/>
      <c r="H40" s="145"/>
      <c r="I40" s="145"/>
      <c r="J40" s="167">
        <v>250</v>
      </c>
      <c r="K40" s="129" t="s">
        <v>29</v>
      </c>
      <c r="L40" s="129" t="s">
        <v>666</v>
      </c>
      <c r="M40" s="372"/>
      <c r="N40" s="373"/>
      <c r="O40" s="373"/>
      <c r="P40" s="374"/>
    </row>
    <row r="41" spans="1:16" x14ac:dyDescent="0.2">
      <c r="A41" s="145">
        <v>66</v>
      </c>
      <c r="B41" s="145" t="s">
        <v>700</v>
      </c>
      <c r="C41" s="145" t="s">
        <v>770</v>
      </c>
      <c r="D41" s="148">
        <v>39506</v>
      </c>
      <c r="E41" s="148">
        <v>39504</v>
      </c>
      <c r="F41" s="145"/>
      <c r="G41" s="145"/>
      <c r="H41" s="145"/>
      <c r="I41" s="145">
        <v>5</v>
      </c>
      <c r="J41" s="145">
        <v>202</v>
      </c>
      <c r="K41" s="145" t="s">
        <v>29</v>
      </c>
      <c r="L41" s="145" t="s">
        <v>204</v>
      </c>
      <c r="M41" s="408" t="s">
        <v>771</v>
      </c>
      <c r="N41" s="408"/>
      <c r="O41" s="408"/>
      <c r="P41" s="408"/>
    </row>
    <row r="42" spans="1:16" x14ac:dyDescent="0.2">
      <c r="A42" s="145">
        <v>67</v>
      </c>
      <c r="B42" s="145" t="s">
        <v>700</v>
      </c>
      <c r="C42" s="145" t="s">
        <v>772</v>
      </c>
      <c r="D42" s="148">
        <v>39498</v>
      </c>
      <c r="E42" s="148">
        <v>39505</v>
      </c>
      <c r="F42" s="145"/>
      <c r="G42" s="145"/>
      <c r="H42" s="145"/>
      <c r="I42" s="145"/>
      <c r="J42" s="145">
        <v>216</v>
      </c>
      <c r="K42" s="145" t="s">
        <v>29</v>
      </c>
      <c r="L42" s="145" t="s">
        <v>204</v>
      </c>
      <c r="M42" s="408"/>
      <c r="N42" s="408"/>
      <c r="O42" s="408"/>
      <c r="P42" s="408"/>
    </row>
    <row r="43" spans="1:16" x14ac:dyDescent="0.2">
      <c r="A43" s="145">
        <v>68</v>
      </c>
      <c r="B43" s="145" t="s">
        <v>700</v>
      </c>
      <c r="C43" s="145" t="s">
        <v>773</v>
      </c>
      <c r="D43" s="148">
        <v>39504</v>
      </c>
      <c r="E43" s="148">
        <v>39510</v>
      </c>
      <c r="F43" s="145"/>
      <c r="G43" s="145"/>
      <c r="H43" s="145"/>
      <c r="I43" s="145"/>
      <c r="J43" s="145">
        <v>203</v>
      </c>
      <c r="K43" s="145" t="s">
        <v>29</v>
      </c>
      <c r="L43" s="145" t="s">
        <v>204</v>
      </c>
      <c r="M43" s="408"/>
      <c r="N43" s="408"/>
      <c r="O43" s="408"/>
      <c r="P43" s="408"/>
    </row>
    <row r="44" spans="1:16" x14ac:dyDescent="0.2">
      <c r="A44" s="145">
        <v>69</v>
      </c>
      <c r="B44" s="145" t="s">
        <v>700</v>
      </c>
      <c r="C44" s="145" t="s">
        <v>774</v>
      </c>
      <c r="D44" s="148">
        <v>39507</v>
      </c>
      <c r="E44" s="148">
        <v>39510</v>
      </c>
      <c r="F44" s="145"/>
      <c r="G44" s="145"/>
      <c r="H44" s="145"/>
      <c r="I44" s="145"/>
      <c r="J44" s="145">
        <v>204</v>
      </c>
      <c r="K44" s="145" t="s">
        <v>29</v>
      </c>
      <c r="L44" s="145" t="s">
        <v>204</v>
      </c>
      <c r="M44" s="408"/>
      <c r="N44" s="408"/>
      <c r="O44" s="408"/>
      <c r="P44" s="408"/>
    </row>
    <row r="45" spans="1:16" x14ac:dyDescent="0.2">
      <c r="A45" s="145">
        <v>70</v>
      </c>
      <c r="B45" s="145" t="s">
        <v>700</v>
      </c>
      <c r="C45" s="145" t="s">
        <v>775</v>
      </c>
      <c r="D45" s="148">
        <v>39501</v>
      </c>
      <c r="E45" s="148">
        <v>39511</v>
      </c>
      <c r="F45" s="145"/>
      <c r="G45" s="145"/>
      <c r="H45" s="145"/>
      <c r="I45" s="145"/>
      <c r="J45" s="145">
        <v>227</v>
      </c>
      <c r="K45" s="145" t="s">
        <v>29</v>
      </c>
      <c r="L45" s="145" t="s">
        <v>204</v>
      </c>
      <c r="M45" s="408"/>
      <c r="N45" s="408"/>
      <c r="O45" s="408"/>
      <c r="P45" s="408"/>
    </row>
    <row r="46" spans="1:16" x14ac:dyDescent="0.2">
      <c r="A46" s="145">
        <v>71</v>
      </c>
      <c r="B46" s="145" t="s">
        <v>700</v>
      </c>
      <c r="C46" s="145" t="s">
        <v>776</v>
      </c>
      <c r="D46" s="148">
        <v>39511</v>
      </c>
      <c r="E46" s="148">
        <v>39511</v>
      </c>
      <c r="F46" s="145"/>
      <c r="G46" s="145"/>
      <c r="H46" s="145"/>
      <c r="I46" s="145">
        <v>5</v>
      </c>
      <c r="J46" s="145">
        <v>226</v>
      </c>
      <c r="K46" s="145" t="s">
        <v>29</v>
      </c>
      <c r="L46" s="145" t="s">
        <v>204</v>
      </c>
      <c r="M46" s="408"/>
      <c r="N46" s="408"/>
      <c r="O46" s="408"/>
      <c r="P46" s="408"/>
    </row>
    <row r="47" spans="1:16" x14ac:dyDescent="0.2">
      <c r="A47" s="145">
        <v>72</v>
      </c>
      <c r="B47" s="145" t="s">
        <v>700</v>
      </c>
      <c r="C47" s="145" t="s">
        <v>777</v>
      </c>
      <c r="D47" s="148">
        <v>39511</v>
      </c>
      <c r="E47" s="148">
        <v>39532</v>
      </c>
      <c r="F47" s="145"/>
      <c r="G47" s="145"/>
      <c r="H47" s="145"/>
      <c r="I47" s="145"/>
      <c r="J47" s="145">
        <v>215</v>
      </c>
      <c r="K47" s="145" t="s">
        <v>29</v>
      </c>
      <c r="L47" s="145" t="s">
        <v>204</v>
      </c>
      <c r="M47" s="408"/>
      <c r="N47" s="408"/>
      <c r="O47" s="408"/>
      <c r="P47" s="408"/>
    </row>
    <row r="48" spans="1:16" x14ac:dyDescent="0.2">
      <c r="A48" s="145">
        <v>73</v>
      </c>
      <c r="B48" s="145" t="s">
        <v>700</v>
      </c>
      <c r="C48" s="145" t="s">
        <v>778</v>
      </c>
      <c r="D48" s="148">
        <v>39512</v>
      </c>
      <c r="E48" s="148">
        <v>39511</v>
      </c>
      <c r="F48" s="145"/>
      <c r="G48" s="145"/>
      <c r="H48" s="145"/>
      <c r="I48" s="145"/>
      <c r="J48" s="145">
        <v>203</v>
      </c>
      <c r="K48" s="145" t="s">
        <v>29</v>
      </c>
      <c r="L48" s="145" t="s">
        <v>204</v>
      </c>
      <c r="M48" s="408"/>
      <c r="N48" s="408"/>
      <c r="O48" s="408"/>
      <c r="P48" s="408"/>
    </row>
    <row r="49" spans="1:16" x14ac:dyDescent="0.2">
      <c r="A49" s="145">
        <v>74</v>
      </c>
      <c r="B49" s="145" t="s">
        <v>700</v>
      </c>
      <c r="C49" s="145" t="s">
        <v>779</v>
      </c>
      <c r="D49" s="148">
        <v>39511</v>
      </c>
      <c r="E49" s="148">
        <v>39515</v>
      </c>
      <c r="F49" s="145"/>
      <c r="G49" s="145"/>
      <c r="H49" s="145"/>
      <c r="I49" s="145"/>
      <c r="J49" s="145">
        <v>207</v>
      </c>
      <c r="K49" s="145" t="s">
        <v>29</v>
      </c>
      <c r="L49" s="145" t="s">
        <v>204</v>
      </c>
      <c r="M49" s="408"/>
      <c r="N49" s="408"/>
      <c r="O49" s="408"/>
      <c r="P49" s="408"/>
    </row>
    <row r="50" spans="1:16" x14ac:dyDescent="0.2">
      <c r="A50" s="150">
        <v>75</v>
      </c>
      <c r="B50" s="150" t="s">
        <v>700</v>
      </c>
      <c r="C50" s="150" t="s">
        <v>780</v>
      </c>
      <c r="D50" s="148">
        <v>39524</v>
      </c>
      <c r="E50" s="148">
        <v>39551</v>
      </c>
      <c r="F50" s="149"/>
      <c r="G50" s="145"/>
      <c r="H50" s="145"/>
      <c r="I50" s="145"/>
      <c r="J50" s="145">
        <v>232</v>
      </c>
      <c r="K50" s="145" t="s">
        <v>29</v>
      </c>
      <c r="L50" s="145" t="s">
        <v>204</v>
      </c>
      <c r="M50" s="408"/>
      <c r="N50" s="408"/>
      <c r="O50" s="408"/>
      <c r="P50" s="408"/>
    </row>
    <row r="51" spans="1:16" x14ac:dyDescent="0.2">
      <c r="A51" s="145">
        <v>1</v>
      </c>
      <c r="B51" s="145" t="s">
        <v>87</v>
      </c>
      <c r="C51" s="163" t="s">
        <v>781</v>
      </c>
      <c r="D51" s="147">
        <v>39534</v>
      </c>
      <c r="E51" s="164">
        <v>39538</v>
      </c>
      <c r="F51" s="129"/>
      <c r="G51" s="129"/>
      <c r="H51" s="129"/>
      <c r="I51" s="131">
        <v>5</v>
      </c>
      <c r="J51" s="165">
        <v>251</v>
      </c>
      <c r="K51" s="129" t="s">
        <v>29</v>
      </c>
      <c r="L51" s="129" t="s">
        <v>89</v>
      </c>
      <c r="M51" s="361" t="s">
        <v>782</v>
      </c>
      <c r="N51" s="362"/>
      <c r="O51" s="362"/>
      <c r="P51" s="363"/>
    </row>
    <row r="52" spans="1:16" x14ac:dyDescent="0.2">
      <c r="A52" s="145">
        <v>2</v>
      </c>
      <c r="B52" s="145" t="s">
        <v>87</v>
      </c>
      <c r="C52" s="163" t="s">
        <v>783</v>
      </c>
      <c r="D52" s="147">
        <v>39538</v>
      </c>
      <c r="E52" s="164">
        <v>39541</v>
      </c>
      <c r="F52" s="129"/>
      <c r="G52" s="129"/>
      <c r="H52" s="129"/>
      <c r="I52" s="131"/>
      <c r="J52" s="165">
        <v>254</v>
      </c>
      <c r="K52" s="129" t="s">
        <v>29</v>
      </c>
      <c r="L52" s="129" t="s">
        <v>89</v>
      </c>
      <c r="M52" s="364"/>
      <c r="N52" s="365"/>
      <c r="O52" s="365"/>
      <c r="P52" s="366"/>
    </row>
    <row r="53" spans="1:16" x14ac:dyDescent="0.2">
      <c r="A53" s="145">
        <v>3</v>
      </c>
      <c r="B53" s="145" t="s">
        <v>87</v>
      </c>
      <c r="C53" s="163" t="s">
        <v>784</v>
      </c>
      <c r="D53" s="147">
        <v>39541</v>
      </c>
      <c r="E53" s="164">
        <v>39542</v>
      </c>
      <c r="F53" s="129"/>
      <c r="G53" s="129"/>
      <c r="H53" s="129"/>
      <c r="I53" s="131"/>
      <c r="J53" s="165">
        <v>205</v>
      </c>
      <c r="K53" s="129" t="s">
        <v>29</v>
      </c>
      <c r="L53" s="129" t="s">
        <v>89</v>
      </c>
      <c r="M53" s="364"/>
      <c r="N53" s="365"/>
      <c r="O53" s="365"/>
      <c r="P53" s="366"/>
    </row>
    <row r="54" spans="1:16" x14ac:dyDescent="0.2">
      <c r="A54" s="145">
        <v>4</v>
      </c>
      <c r="B54" s="145" t="s">
        <v>87</v>
      </c>
      <c r="C54" s="163" t="s">
        <v>785</v>
      </c>
      <c r="D54" s="147">
        <v>39542</v>
      </c>
      <c r="E54" s="164">
        <v>39546</v>
      </c>
      <c r="F54" s="129"/>
      <c r="G54" s="129"/>
      <c r="H54" s="129"/>
      <c r="I54" s="131"/>
      <c r="J54" s="165">
        <v>251</v>
      </c>
      <c r="K54" s="129" t="s">
        <v>29</v>
      </c>
      <c r="L54" s="129" t="s">
        <v>89</v>
      </c>
      <c r="M54" s="364"/>
      <c r="N54" s="365"/>
      <c r="O54" s="365"/>
      <c r="P54" s="366"/>
    </row>
    <row r="55" spans="1:16" x14ac:dyDescent="0.2">
      <c r="A55" s="145">
        <v>5</v>
      </c>
      <c r="B55" s="145" t="s">
        <v>87</v>
      </c>
      <c r="C55" s="163" t="s">
        <v>786</v>
      </c>
      <c r="D55" s="147">
        <v>39546</v>
      </c>
      <c r="E55" s="164">
        <v>39548</v>
      </c>
      <c r="F55" s="129"/>
      <c r="G55" s="129"/>
      <c r="H55" s="129"/>
      <c r="I55" s="131"/>
      <c r="J55" s="165">
        <v>249</v>
      </c>
      <c r="K55" s="129" t="s">
        <v>29</v>
      </c>
      <c r="L55" s="129" t="s">
        <v>89</v>
      </c>
      <c r="M55" s="364"/>
      <c r="N55" s="365"/>
      <c r="O55" s="365"/>
      <c r="P55" s="366"/>
    </row>
    <row r="56" spans="1:16" x14ac:dyDescent="0.2">
      <c r="A56" s="145">
        <v>6</v>
      </c>
      <c r="B56" s="145" t="s">
        <v>87</v>
      </c>
      <c r="C56" s="163" t="s">
        <v>787</v>
      </c>
      <c r="D56" s="147">
        <v>39548</v>
      </c>
      <c r="E56" s="164">
        <v>39549</v>
      </c>
      <c r="F56" s="129"/>
      <c r="G56" s="129"/>
      <c r="H56" s="129"/>
      <c r="I56" s="131">
        <v>5</v>
      </c>
      <c r="J56" s="165">
        <v>250</v>
      </c>
      <c r="K56" s="129" t="s">
        <v>29</v>
      </c>
      <c r="L56" s="129" t="s">
        <v>89</v>
      </c>
      <c r="M56" s="364"/>
      <c r="N56" s="365"/>
      <c r="O56" s="365"/>
      <c r="P56" s="366"/>
    </row>
    <row r="57" spans="1:16" x14ac:dyDescent="0.2">
      <c r="A57" s="145">
        <v>7</v>
      </c>
      <c r="B57" s="145" t="s">
        <v>87</v>
      </c>
      <c r="C57" s="163" t="s">
        <v>788</v>
      </c>
      <c r="D57" s="147">
        <v>39549</v>
      </c>
      <c r="E57" s="164">
        <v>39553</v>
      </c>
      <c r="F57" s="129"/>
      <c r="G57" s="129"/>
      <c r="H57" s="129"/>
      <c r="I57" s="131"/>
      <c r="J57" s="165">
        <v>248</v>
      </c>
      <c r="K57" s="129" t="s">
        <v>29</v>
      </c>
      <c r="L57" s="129" t="s">
        <v>89</v>
      </c>
      <c r="M57" s="364"/>
      <c r="N57" s="365"/>
      <c r="O57" s="365"/>
      <c r="P57" s="366"/>
    </row>
    <row r="58" spans="1:16" x14ac:dyDescent="0.2">
      <c r="A58" s="145">
        <v>8</v>
      </c>
      <c r="B58" s="145" t="s">
        <v>87</v>
      </c>
      <c r="C58" s="163" t="s">
        <v>789</v>
      </c>
      <c r="D58" s="147">
        <v>39553</v>
      </c>
      <c r="E58" s="164">
        <v>39556</v>
      </c>
      <c r="F58" s="129"/>
      <c r="G58" s="129"/>
      <c r="H58" s="129"/>
      <c r="I58" s="131"/>
      <c r="J58" s="165">
        <v>251</v>
      </c>
      <c r="K58" s="129" t="s">
        <v>29</v>
      </c>
      <c r="L58" s="129" t="s">
        <v>89</v>
      </c>
      <c r="M58" s="364"/>
      <c r="N58" s="365"/>
      <c r="O58" s="365"/>
      <c r="P58" s="366"/>
    </row>
    <row r="59" spans="1:16" x14ac:dyDescent="0.2">
      <c r="A59" s="145">
        <v>9</v>
      </c>
      <c r="B59" s="145" t="s">
        <v>87</v>
      </c>
      <c r="C59" s="163" t="s">
        <v>790</v>
      </c>
      <c r="D59" s="147">
        <v>39556</v>
      </c>
      <c r="E59" s="164">
        <v>39559</v>
      </c>
      <c r="F59" s="129"/>
      <c r="G59" s="129"/>
      <c r="H59" s="129"/>
      <c r="I59" s="131"/>
      <c r="J59" s="165">
        <v>209</v>
      </c>
      <c r="K59" s="129" t="s">
        <v>29</v>
      </c>
      <c r="L59" s="129" t="s">
        <v>89</v>
      </c>
      <c r="M59" s="364"/>
      <c r="N59" s="365"/>
      <c r="O59" s="365"/>
      <c r="P59" s="366"/>
    </row>
    <row r="60" spans="1:16" x14ac:dyDescent="0.2">
      <c r="A60" s="145">
        <v>10</v>
      </c>
      <c r="B60" s="145" t="s">
        <v>87</v>
      </c>
      <c r="C60" s="163" t="s">
        <v>791</v>
      </c>
      <c r="D60" s="147">
        <v>39559</v>
      </c>
      <c r="E60" s="164">
        <v>39561</v>
      </c>
      <c r="F60" s="129"/>
      <c r="G60" s="129"/>
      <c r="H60" s="129"/>
      <c r="I60" s="131"/>
      <c r="J60" s="165">
        <v>252</v>
      </c>
      <c r="K60" s="129" t="s">
        <v>29</v>
      </c>
      <c r="L60" s="129" t="s">
        <v>89</v>
      </c>
      <c r="M60" s="372"/>
      <c r="N60" s="373"/>
      <c r="O60" s="373"/>
      <c r="P60" s="374"/>
    </row>
    <row r="61" spans="1:16" x14ac:dyDescent="0.2">
      <c r="A61" s="145">
        <v>11</v>
      </c>
      <c r="B61" s="145" t="s">
        <v>87</v>
      </c>
      <c r="C61" s="163" t="s">
        <v>792</v>
      </c>
      <c r="D61" s="158">
        <v>39561</v>
      </c>
      <c r="E61" s="166">
        <v>39566</v>
      </c>
      <c r="F61" s="145"/>
      <c r="G61" s="167"/>
      <c r="H61" s="145"/>
      <c r="I61" s="145">
        <v>5</v>
      </c>
      <c r="J61" s="167">
        <v>246</v>
      </c>
      <c r="K61" s="163" t="s">
        <v>29</v>
      </c>
      <c r="L61" s="163" t="s">
        <v>89</v>
      </c>
      <c r="M61" s="361" t="s">
        <v>793</v>
      </c>
      <c r="N61" s="362"/>
      <c r="O61" s="362"/>
      <c r="P61" s="363"/>
    </row>
    <row r="62" spans="1:16" x14ac:dyDescent="0.2">
      <c r="A62" s="145">
        <v>12</v>
      </c>
      <c r="B62" s="145" t="s">
        <v>87</v>
      </c>
      <c r="C62" s="163" t="s">
        <v>794</v>
      </c>
      <c r="D62" s="158">
        <v>39566</v>
      </c>
      <c r="E62" s="166">
        <v>39568</v>
      </c>
      <c r="F62" s="145"/>
      <c r="G62" s="145"/>
      <c r="H62" s="145"/>
      <c r="I62" s="145"/>
      <c r="J62" s="167">
        <v>252</v>
      </c>
      <c r="K62" s="163" t="s">
        <v>29</v>
      </c>
      <c r="L62" s="163" t="s">
        <v>89</v>
      </c>
      <c r="M62" s="364"/>
      <c r="N62" s="365"/>
      <c r="O62" s="365"/>
      <c r="P62" s="366"/>
    </row>
    <row r="63" spans="1:16" x14ac:dyDescent="0.2">
      <c r="A63" s="145">
        <v>13</v>
      </c>
      <c r="B63" s="145" t="s">
        <v>87</v>
      </c>
      <c r="C63" s="163" t="s">
        <v>795</v>
      </c>
      <c r="D63" s="158">
        <v>39568</v>
      </c>
      <c r="E63" s="166">
        <v>39574</v>
      </c>
      <c r="F63" s="145"/>
      <c r="G63" s="145"/>
      <c r="H63" s="145"/>
      <c r="I63" s="145"/>
      <c r="J63" s="167">
        <v>203</v>
      </c>
      <c r="K63" s="163" t="s">
        <v>29</v>
      </c>
      <c r="L63" s="163" t="s">
        <v>89</v>
      </c>
      <c r="M63" s="364"/>
      <c r="N63" s="365"/>
      <c r="O63" s="365"/>
      <c r="P63" s="366"/>
    </row>
    <row r="64" spans="1:16" x14ac:dyDescent="0.2">
      <c r="A64" s="145">
        <v>14</v>
      </c>
      <c r="B64" s="145" t="s">
        <v>87</v>
      </c>
      <c r="C64" s="163" t="s">
        <v>796</v>
      </c>
      <c r="D64" s="158">
        <v>39574</v>
      </c>
      <c r="E64" s="166">
        <v>39576</v>
      </c>
      <c r="F64" s="145"/>
      <c r="G64" s="145"/>
      <c r="H64" s="145"/>
      <c r="I64" s="145"/>
      <c r="J64" s="167">
        <v>251</v>
      </c>
      <c r="K64" s="163" t="s">
        <v>29</v>
      </c>
      <c r="L64" s="163" t="s">
        <v>89</v>
      </c>
      <c r="M64" s="364"/>
      <c r="N64" s="365"/>
      <c r="O64" s="365"/>
      <c r="P64" s="366"/>
    </row>
    <row r="65" spans="1:16" x14ac:dyDescent="0.2">
      <c r="A65" s="145">
        <v>15</v>
      </c>
      <c r="B65" s="145" t="s">
        <v>87</v>
      </c>
      <c r="C65" s="163" t="s">
        <v>797</v>
      </c>
      <c r="D65" s="158">
        <v>39576</v>
      </c>
      <c r="E65" s="166">
        <v>39580</v>
      </c>
      <c r="F65" s="149"/>
      <c r="G65" s="145"/>
      <c r="H65" s="145"/>
      <c r="I65" s="145"/>
      <c r="J65" s="167">
        <v>264</v>
      </c>
      <c r="K65" s="163" t="s">
        <v>29</v>
      </c>
      <c r="L65" s="163" t="s">
        <v>89</v>
      </c>
      <c r="M65" s="372"/>
      <c r="N65" s="373"/>
      <c r="O65" s="373"/>
      <c r="P65" s="374"/>
    </row>
    <row r="66" spans="1:16" x14ac:dyDescent="0.2">
      <c r="A66" s="145">
        <v>16</v>
      </c>
      <c r="B66" s="145" t="s">
        <v>87</v>
      </c>
      <c r="C66" s="163" t="s">
        <v>798</v>
      </c>
      <c r="D66" s="152">
        <v>39550</v>
      </c>
      <c r="E66" s="178">
        <v>39583</v>
      </c>
      <c r="F66" s="129"/>
      <c r="G66" s="129"/>
      <c r="H66" s="129"/>
      <c r="I66" s="131">
        <v>5</v>
      </c>
      <c r="J66" s="165">
        <v>250</v>
      </c>
      <c r="K66" s="129" t="s">
        <v>29</v>
      </c>
      <c r="L66" s="129" t="s">
        <v>89</v>
      </c>
      <c r="M66" s="361" t="s">
        <v>799</v>
      </c>
      <c r="N66" s="362"/>
      <c r="O66" s="362"/>
      <c r="P66" s="363"/>
    </row>
    <row r="67" spans="1:16" x14ac:dyDescent="0.2">
      <c r="A67" s="145">
        <v>17</v>
      </c>
      <c r="B67" s="145" t="s">
        <v>87</v>
      </c>
      <c r="C67" s="163" t="s">
        <v>800</v>
      </c>
      <c r="D67" s="152">
        <v>39583</v>
      </c>
      <c r="E67" s="178">
        <v>39587</v>
      </c>
      <c r="F67" s="129"/>
      <c r="G67" s="129"/>
      <c r="H67" s="129"/>
      <c r="I67" s="131"/>
      <c r="J67" s="165">
        <v>253</v>
      </c>
      <c r="K67" s="129" t="s">
        <v>29</v>
      </c>
      <c r="L67" s="129" t="s">
        <v>89</v>
      </c>
      <c r="M67" s="364"/>
      <c r="N67" s="365"/>
      <c r="O67" s="365"/>
      <c r="P67" s="366"/>
    </row>
    <row r="68" spans="1:16" x14ac:dyDescent="0.2">
      <c r="A68" s="145">
        <v>18</v>
      </c>
      <c r="B68" s="145" t="s">
        <v>87</v>
      </c>
      <c r="C68" s="163" t="s">
        <v>801</v>
      </c>
      <c r="D68" s="152">
        <v>39588</v>
      </c>
      <c r="E68" s="178">
        <v>39590</v>
      </c>
      <c r="F68" s="129"/>
      <c r="G68" s="129"/>
      <c r="H68" s="129"/>
      <c r="I68" s="131"/>
      <c r="J68" s="165">
        <v>234</v>
      </c>
      <c r="K68" s="129" t="s">
        <v>29</v>
      </c>
      <c r="L68" s="129" t="s">
        <v>89</v>
      </c>
      <c r="M68" s="364"/>
      <c r="N68" s="365"/>
      <c r="O68" s="365"/>
      <c r="P68" s="366"/>
    </row>
    <row r="69" spans="1:16" x14ac:dyDescent="0.2">
      <c r="A69" s="145">
        <v>19</v>
      </c>
      <c r="B69" s="145" t="s">
        <v>87</v>
      </c>
      <c r="C69" s="163" t="s">
        <v>802</v>
      </c>
      <c r="D69" s="152">
        <v>39590</v>
      </c>
      <c r="E69" s="178">
        <v>39596</v>
      </c>
      <c r="F69" s="129"/>
      <c r="G69" s="129"/>
      <c r="H69" s="129"/>
      <c r="I69" s="131"/>
      <c r="J69" s="165">
        <v>249</v>
      </c>
      <c r="K69" s="129" t="s">
        <v>29</v>
      </c>
      <c r="L69" s="129" t="s">
        <v>89</v>
      </c>
      <c r="M69" s="372"/>
      <c r="N69" s="373"/>
      <c r="O69" s="373"/>
      <c r="P69" s="374"/>
    </row>
    <row r="70" spans="1:16" x14ac:dyDescent="0.2">
      <c r="A70" s="145">
        <v>20</v>
      </c>
      <c r="B70" s="145" t="s">
        <v>87</v>
      </c>
      <c r="C70" s="163" t="s">
        <v>803</v>
      </c>
      <c r="D70" s="152">
        <v>39596</v>
      </c>
      <c r="E70" s="178">
        <v>39602</v>
      </c>
      <c r="F70" s="129"/>
      <c r="G70" s="129"/>
      <c r="H70" s="129"/>
      <c r="I70" s="131"/>
      <c r="J70" s="165">
        <v>249</v>
      </c>
      <c r="K70" s="129" t="s">
        <v>29</v>
      </c>
      <c r="L70" s="129" t="s">
        <v>89</v>
      </c>
      <c r="M70" s="361" t="s">
        <v>804</v>
      </c>
      <c r="N70" s="362"/>
      <c r="O70" s="362"/>
      <c r="P70" s="363"/>
    </row>
    <row r="71" spans="1:16" x14ac:dyDescent="0.2">
      <c r="A71" s="145">
        <v>21</v>
      </c>
      <c r="B71" s="145" t="s">
        <v>87</v>
      </c>
      <c r="C71" s="163" t="s">
        <v>805</v>
      </c>
      <c r="D71" s="152">
        <v>39602</v>
      </c>
      <c r="E71" s="178">
        <v>39604</v>
      </c>
      <c r="F71" s="129"/>
      <c r="G71" s="129"/>
      <c r="H71" s="129"/>
      <c r="I71" s="131">
        <v>5</v>
      </c>
      <c r="J71" s="165">
        <v>241</v>
      </c>
      <c r="K71" s="129" t="s">
        <v>29</v>
      </c>
      <c r="L71" s="129" t="s">
        <v>89</v>
      </c>
      <c r="M71" s="364"/>
      <c r="N71" s="365"/>
      <c r="O71" s="365"/>
      <c r="P71" s="366"/>
    </row>
    <row r="72" spans="1:16" x14ac:dyDescent="0.2">
      <c r="A72" s="145">
        <v>22</v>
      </c>
      <c r="B72" s="145" t="s">
        <v>87</v>
      </c>
      <c r="C72" s="163" t="s">
        <v>806</v>
      </c>
      <c r="D72" s="152">
        <v>39604</v>
      </c>
      <c r="E72" s="178">
        <v>39608</v>
      </c>
      <c r="F72" s="129"/>
      <c r="G72" s="129"/>
      <c r="H72" s="129"/>
      <c r="I72" s="131"/>
      <c r="J72" s="165">
        <v>238</v>
      </c>
      <c r="K72" s="129" t="s">
        <v>29</v>
      </c>
      <c r="L72" s="129" t="s">
        <v>89</v>
      </c>
      <c r="M72" s="364"/>
      <c r="N72" s="365"/>
      <c r="O72" s="365"/>
      <c r="P72" s="366"/>
    </row>
    <row r="73" spans="1:16" x14ac:dyDescent="0.2">
      <c r="A73" s="145">
        <v>23</v>
      </c>
      <c r="B73" s="145" t="s">
        <v>87</v>
      </c>
      <c r="C73" s="163" t="s">
        <v>807</v>
      </c>
      <c r="D73" s="152">
        <v>39608</v>
      </c>
      <c r="E73" s="178">
        <v>39610</v>
      </c>
      <c r="F73" s="129"/>
      <c r="G73" s="129"/>
      <c r="H73" s="129"/>
      <c r="I73" s="131"/>
      <c r="J73" s="165">
        <v>223</v>
      </c>
      <c r="K73" s="129" t="s">
        <v>29</v>
      </c>
      <c r="L73" s="129" t="s">
        <v>89</v>
      </c>
      <c r="M73" s="364"/>
      <c r="N73" s="365"/>
      <c r="O73" s="365"/>
      <c r="P73" s="366"/>
    </row>
    <row r="74" spans="1:16" x14ac:dyDescent="0.2">
      <c r="A74" s="145">
        <v>24</v>
      </c>
      <c r="B74" s="145" t="s">
        <v>87</v>
      </c>
      <c r="C74" s="163" t="s">
        <v>808</v>
      </c>
      <c r="D74" s="152">
        <v>39610</v>
      </c>
      <c r="E74" s="178">
        <v>39615</v>
      </c>
      <c r="F74" s="129"/>
      <c r="G74" s="129"/>
      <c r="H74" s="129"/>
      <c r="I74" s="131"/>
      <c r="J74" s="165">
        <v>218</v>
      </c>
      <c r="K74" s="129" t="s">
        <v>29</v>
      </c>
      <c r="L74" s="129" t="s">
        <v>89</v>
      </c>
      <c r="M74" s="364"/>
      <c r="N74" s="365"/>
      <c r="O74" s="365"/>
      <c r="P74" s="366"/>
    </row>
    <row r="75" spans="1:16" x14ac:dyDescent="0.2">
      <c r="A75" s="145">
        <v>25</v>
      </c>
      <c r="B75" s="145" t="s">
        <v>87</v>
      </c>
      <c r="C75" s="163" t="s">
        <v>809</v>
      </c>
      <c r="D75" s="152">
        <v>39615</v>
      </c>
      <c r="E75" s="178">
        <v>39617</v>
      </c>
      <c r="F75" s="129"/>
      <c r="G75" s="129"/>
      <c r="H75" s="129"/>
      <c r="I75" s="131"/>
      <c r="J75" s="165">
        <v>238</v>
      </c>
      <c r="K75" s="129" t="s">
        <v>29</v>
      </c>
      <c r="L75" s="129" t="s">
        <v>89</v>
      </c>
      <c r="M75" s="364"/>
      <c r="N75" s="365"/>
      <c r="O75" s="365"/>
      <c r="P75" s="366"/>
    </row>
    <row r="76" spans="1:16" x14ac:dyDescent="0.2">
      <c r="A76" s="145">
        <v>26</v>
      </c>
      <c r="B76" s="145" t="s">
        <v>87</v>
      </c>
      <c r="C76" s="163" t="s">
        <v>810</v>
      </c>
      <c r="D76" s="170">
        <v>39617</v>
      </c>
      <c r="E76" s="179">
        <v>39618</v>
      </c>
      <c r="F76" s="145"/>
      <c r="G76" s="167"/>
      <c r="H76" s="145"/>
      <c r="I76" s="145">
        <v>5</v>
      </c>
      <c r="J76" s="167">
        <v>180</v>
      </c>
      <c r="K76" s="163" t="s">
        <v>29</v>
      </c>
      <c r="L76" s="163" t="s">
        <v>89</v>
      </c>
      <c r="M76" s="364"/>
      <c r="N76" s="365"/>
      <c r="O76" s="365"/>
      <c r="P76" s="366"/>
    </row>
    <row r="77" spans="1:16" x14ac:dyDescent="0.2">
      <c r="A77" s="145">
        <v>27</v>
      </c>
      <c r="B77" s="145" t="s">
        <v>87</v>
      </c>
      <c r="C77" s="163" t="s">
        <v>811</v>
      </c>
      <c r="D77" s="170">
        <v>39618</v>
      </c>
      <c r="E77" s="179">
        <v>39622</v>
      </c>
      <c r="F77" s="145"/>
      <c r="G77" s="145"/>
      <c r="H77" s="145"/>
      <c r="I77" s="145"/>
      <c r="J77" s="167">
        <v>254</v>
      </c>
      <c r="K77" s="163" t="s">
        <v>29</v>
      </c>
      <c r="L77" s="163" t="s">
        <v>89</v>
      </c>
      <c r="M77" s="364"/>
      <c r="N77" s="365"/>
      <c r="O77" s="365"/>
      <c r="P77" s="366"/>
    </row>
    <row r="78" spans="1:16" x14ac:dyDescent="0.2">
      <c r="A78" s="145">
        <v>28</v>
      </c>
      <c r="B78" s="145" t="s">
        <v>87</v>
      </c>
      <c r="C78" s="163" t="s">
        <v>812</v>
      </c>
      <c r="D78" s="170">
        <v>39622</v>
      </c>
      <c r="E78" s="179">
        <v>39624</v>
      </c>
      <c r="F78" s="145"/>
      <c r="G78" s="145"/>
      <c r="H78" s="145"/>
      <c r="I78" s="145"/>
      <c r="J78" s="167">
        <v>234</v>
      </c>
      <c r="K78" s="163" t="s">
        <v>29</v>
      </c>
      <c r="L78" s="163" t="s">
        <v>89</v>
      </c>
      <c r="M78" s="364"/>
      <c r="N78" s="365"/>
      <c r="O78" s="365"/>
      <c r="P78" s="366"/>
    </row>
    <row r="79" spans="1:16" x14ac:dyDescent="0.2">
      <c r="A79" s="145">
        <v>29</v>
      </c>
      <c r="B79" s="145" t="s">
        <v>87</v>
      </c>
      <c r="C79" s="163" t="s">
        <v>813</v>
      </c>
      <c r="D79" s="170">
        <v>39624</v>
      </c>
      <c r="E79" s="179">
        <v>39630</v>
      </c>
      <c r="F79" s="145"/>
      <c r="G79" s="145"/>
      <c r="H79" s="145"/>
      <c r="I79" s="145"/>
      <c r="J79" s="167">
        <v>250</v>
      </c>
      <c r="K79" s="163" t="s">
        <v>29</v>
      </c>
      <c r="L79" s="163" t="s">
        <v>89</v>
      </c>
      <c r="M79" s="364"/>
      <c r="N79" s="365"/>
      <c r="O79" s="365"/>
      <c r="P79" s="366"/>
    </row>
    <row r="80" spans="1:16" x14ac:dyDescent="0.2">
      <c r="A80" s="145">
        <v>30</v>
      </c>
      <c r="B80" s="145" t="s">
        <v>87</v>
      </c>
      <c r="C80" s="163" t="s">
        <v>814</v>
      </c>
      <c r="D80" s="170">
        <v>39630</v>
      </c>
      <c r="E80" s="179">
        <v>39632</v>
      </c>
      <c r="F80" s="149"/>
      <c r="G80" s="145"/>
      <c r="H80" s="145"/>
      <c r="I80" s="145"/>
      <c r="J80" s="167">
        <v>230</v>
      </c>
      <c r="K80" s="163" t="s">
        <v>29</v>
      </c>
      <c r="L80" s="163" t="s">
        <v>89</v>
      </c>
      <c r="M80" s="372"/>
      <c r="N80" s="373"/>
      <c r="O80" s="373"/>
      <c r="P80" s="374"/>
    </row>
    <row r="81" spans="1:16" x14ac:dyDescent="0.2">
      <c r="A81" s="145">
        <v>31</v>
      </c>
      <c r="B81" s="145" t="s">
        <v>87</v>
      </c>
      <c r="C81" s="163" t="s">
        <v>815</v>
      </c>
      <c r="D81" s="152">
        <v>39632</v>
      </c>
      <c r="E81" s="178">
        <v>39633</v>
      </c>
      <c r="F81" s="129"/>
      <c r="G81" s="129"/>
      <c r="H81" s="129"/>
      <c r="I81" s="131">
        <v>5</v>
      </c>
      <c r="J81" s="165">
        <v>199</v>
      </c>
      <c r="K81" s="129" t="s">
        <v>29</v>
      </c>
      <c r="L81" s="129" t="s">
        <v>89</v>
      </c>
      <c r="M81" s="361" t="s">
        <v>816</v>
      </c>
      <c r="N81" s="362"/>
      <c r="O81" s="362"/>
      <c r="P81" s="363"/>
    </row>
    <row r="82" spans="1:16" x14ac:dyDescent="0.2">
      <c r="A82" s="145">
        <v>32</v>
      </c>
      <c r="B82" s="145" t="s">
        <v>87</v>
      </c>
      <c r="C82" s="163" t="s">
        <v>817</v>
      </c>
      <c r="D82" s="152">
        <v>39633</v>
      </c>
      <c r="E82" s="178">
        <v>39637</v>
      </c>
      <c r="F82" s="129"/>
      <c r="G82" s="129"/>
      <c r="H82" s="129"/>
      <c r="I82" s="131"/>
      <c r="J82" s="165">
        <v>238</v>
      </c>
      <c r="K82" s="129" t="s">
        <v>29</v>
      </c>
      <c r="L82" s="129" t="s">
        <v>89</v>
      </c>
      <c r="M82" s="364"/>
      <c r="N82" s="365"/>
      <c r="O82" s="365"/>
      <c r="P82" s="366"/>
    </row>
    <row r="83" spans="1:16" x14ac:dyDescent="0.2">
      <c r="A83" s="145">
        <v>33</v>
      </c>
      <c r="B83" s="145" t="s">
        <v>87</v>
      </c>
      <c r="C83" s="163" t="s">
        <v>818</v>
      </c>
      <c r="D83" s="152">
        <v>39637</v>
      </c>
      <c r="E83" s="178">
        <v>39646</v>
      </c>
      <c r="F83" s="129"/>
      <c r="G83" s="129"/>
      <c r="H83" s="129"/>
      <c r="I83" s="131"/>
      <c r="J83" s="165">
        <v>229</v>
      </c>
      <c r="K83" s="129" t="s">
        <v>29</v>
      </c>
      <c r="L83" s="129" t="s">
        <v>89</v>
      </c>
      <c r="M83" s="364"/>
      <c r="N83" s="365"/>
      <c r="O83" s="365"/>
      <c r="P83" s="366"/>
    </row>
    <row r="84" spans="1:16" x14ac:dyDescent="0.2">
      <c r="A84" s="145">
        <v>34</v>
      </c>
      <c r="B84" s="145" t="s">
        <v>87</v>
      </c>
      <c r="C84" s="163" t="s">
        <v>819</v>
      </c>
      <c r="D84" s="152">
        <v>39646</v>
      </c>
      <c r="E84" s="178">
        <v>39653</v>
      </c>
      <c r="F84" s="129"/>
      <c r="G84" s="129"/>
      <c r="H84" s="129"/>
      <c r="I84" s="131"/>
      <c r="J84" s="165">
        <v>212</v>
      </c>
      <c r="K84" s="129" t="s">
        <v>29</v>
      </c>
      <c r="L84" s="129" t="s">
        <v>89</v>
      </c>
      <c r="M84" s="364"/>
      <c r="N84" s="365"/>
      <c r="O84" s="365"/>
      <c r="P84" s="366"/>
    </row>
    <row r="85" spans="1:16" x14ac:dyDescent="0.2">
      <c r="A85" s="145">
        <v>35</v>
      </c>
      <c r="B85" s="145" t="s">
        <v>87</v>
      </c>
      <c r="C85" s="163" t="s">
        <v>820</v>
      </c>
      <c r="D85" s="152">
        <v>39653</v>
      </c>
      <c r="E85" s="178">
        <v>39661</v>
      </c>
      <c r="F85" s="129"/>
      <c r="G85" s="129"/>
      <c r="H85" s="129"/>
      <c r="I85" s="131"/>
      <c r="J85" s="165">
        <v>232</v>
      </c>
      <c r="K85" s="129" t="s">
        <v>29</v>
      </c>
      <c r="L85" s="129" t="s">
        <v>89</v>
      </c>
      <c r="M85" s="364"/>
      <c r="N85" s="365"/>
      <c r="O85" s="365"/>
      <c r="P85" s="366"/>
    </row>
    <row r="86" spans="1:16" x14ac:dyDescent="0.2">
      <c r="A86" s="145">
        <v>36</v>
      </c>
      <c r="B86" s="145" t="s">
        <v>87</v>
      </c>
      <c r="C86" s="163" t="s">
        <v>821</v>
      </c>
      <c r="D86" s="152">
        <v>39661</v>
      </c>
      <c r="E86" s="178">
        <v>39673</v>
      </c>
      <c r="F86" s="129"/>
      <c r="G86" s="129"/>
      <c r="H86" s="129"/>
      <c r="I86" s="131">
        <v>5</v>
      </c>
      <c r="J86" s="165">
        <v>238</v>
      </c>
      <c r="K86" s="129" t="s">
        <v>29</v>
      </c>
      <c r="L86" s="129" t="s">
        <v>89</v>
      </c>
      <c r="M86" s="364"/>
      <c r="N86" s="365"/>
      <c r="O86" s="365"/>
      <c r="P86" s="366"/>
    </row>
    <row r="87" spans="1:16" x14ac:dyDescent="0.2">
      <c r="A87" s="145">
        <v>37</v>
      </c>
      <c r="B87" s="145" t="s">
        <v>87</v>
      </c>
      <c r="C87" s="163" t="s">
        <v>822</v>
      </c>
      <c r="D87" s="152">
        <v>39673</v>
      </c>
      <c r="E87" s="178">
        <v>39680</v>
      </c>
      <c r="F87" s="129"/>
      <c r="G87" s="129"/>
      <c r="H87" s="129"/>
      <c r="I87" s="131"/>
      <c r="J87" s="165">
        <v>228</v>
      </c>
      <c r="K87" s="129" t="s">
        <v>29</v>
      </c>
      <c r="L87" s="129" t="s">
        <v>89</v>
      </c>
      <c r="M87" s="364"/>
      <c r="N87" s="365"/>
      <c r="O87" s="365"/>
      <c r="P87" s="366"/>
    </row>
    <row r="88" spans="1:16" x14ac:dyDescent="0.2">
      <c r="A88" s="145">
        <v>38</v>
      </c>
      <c r="B88" s="145" t="s">
        <v>87</v>
      </c>
      <c r="C88" s="163" t="s">
        <v>823</v>
      </c>
      <c r="D88" s="152">
        <v>39680</v>
      </c>
      <c r="E88" s="178">
        <v>39687</v>
      </c>
      <c r="F88" s="129"/>
      <c r="G88" s="129"/>
      <c r="H88" s="129"/>
      <c r="I88" s="131"/>
      <c r="J88" s="165">
        <v>238</v>
      </c>
      <c r="K88" s="129" t="s">
        <v>29</v>
      </c>
      <c r="L88" s="129" t="s">
        <v>89</v>
      </c>
      <c r="M88" s="364"/>
      <c r="N88" s="365"/>
      <c r="O88" s="365"/>
      <c r="P88" s="366"/>
    </row>
    <row r="89" spans="1:16" x14ac:dyDescent="0.2">
      <c r="A89" s="145">
        <v>39</v>
      </c>
      <c r="B89" s="145" t="s">
        <v>87</v>
      </c>
      <c r="C89" s="163" t="s">
        <v>824</v>
      </c>
      <c r="D89" s="152">
        <v>39688</v>
      </c>
      <c r="E89" s="178">
        <v>39693</v>
      </c>
      <c r="F89" s="129"/>
      <c r="G89" s="129"/>
      <c r="H89" s="129"/>
      <c r="I89" s="131"/>
      <c r="J89" s="165">
        <v>233</v>
      </c>
      <c r="K89" s="129" t="s">
        <v>29</v>
      </c>
      <c r="L89" s="129" t="s">
        <v>89</v>
      </c>
      <c r="M89" s="364"/>
      <c r="N89" s="365"/>
      <c r="O89" s="365"/>
      <c r="P89" s="366"/>
    </row>
    <row r="90" spans="1:16" x14ac:dyDescent="0.2">
      <c r="A90" s="145">
        <v>40</v>
      </c>
      <c r="B90" s="145" t="s">
        <v>87</v>
      </c>
      <c r="C90" s="163" t="s">
        <v>825</v>
      </c>
      <c r="D90" s="152">
        <v>39693</v>
      </c>
      <c r="E90" s="178">
        <v>39696</v>
      </c>
      <c r="F90" s="129"/>
      <c r="G90" s="129"/>
      <c r="H90" s="129"/>
      <c r="I90" s="131"/>
      <c r="J90" s="165">
        <v>227</v>
      </c>
      <c r="K90" s="129" t="s">
        <v>29</v>
      </c>
      <c r="L90" s="129" t="s">
        <v>89</v>
      </c>
      <c r="M90" s="372"/>
      <c r="N90" s="373"/>
      <c r="O90" s="373"/>
      <c r="P90" s="374"/>
    </row>
    <row r="91" spans="1:16" x14ac:dyDescent="0.2">
      <c r="A91" s="145">
        <v>41</v>
      </c>
      <c r="B91" s="145" t="s">
        <v>87</v>
      </c>
      <c r="C91" s="163" t="s">
        <v>826</v>
      </c>
      <c r="D91" s="170">
        <v>39693</v>
      </c>
      <c r="E91" s="179">
        <v>39701</v>
      </c>
      <c r="F91" s="145"/>
      <c r="G91" s="167"/>
      <c r="H91" s="145"/>
      <c r="I91" s="145">
        <v>5</v>
      </c>
      <c r="J91" s="167">
        <v>227</v>
      </c>
      <c r="K91" s="163" t="s">
        <v>29</v>
      </c>
      <c r="L91" s="163" t="s">
        <v>89</v>
      </c>
      <c r="M91" s="361" t="s">
        <v>827</v>
      </c>
      <c r="N91" s="362"/>
      <c r="O91" s="362"/>
      <c r="P91" s="363"/>
    </row>
    <row r="92" spans="1:16" x14ac:dyDescent="0.2">
      <c r="A92" s="145">
        <v>42</v>
      </c>
      <c r="B92" s="145" t="s">
        <v>87</v>
      </c>
      <c r="C92" s="163" t="s">
        <v>828</v>
      </c>
      <c r="D92" s="170">
        <v>39701</v>
      </c>
      <c r="E92" s="179">
        <v>39707</v>
      </c>
      <c r="F92" s="145"/>
      <c r="G92" s="145"/>
      <c r="H92" s="145"/>
      <c r="I92" s="145"/>
      <c r="J92" s="167">
        <v>234</v>
      </c>
      <c r="K92" s="163" t="s">
        <v>29</v>
      </c>
      <c r="L92" s="163" t="s">
        <v>89</v>
      </c>
      <c r="M92" s="364"/>
      <c r="N92" s="365"/>
      <c r="O92" s="365"/>
      <c r="P92" s="366"/>
    </row>
    <row r="93" spans="1:16" x14ac:dyDescent="0.2">
      <c r="A93" s="145">
        <v>43</v>
      </c>
      <c r="B93" s="145" t="s">
        <v>87</v>
      </c>
      <c r="C93" s="163" t="s">
        <v>829</v>
      </c>
      <c r="D93" s="170">
        <v>39707</v>
      </c>
      <c r="E93" s="179">
        <v>39715</v>
      </c>
      <c r="F93" s="145"/>
      <c r="G93" s="145"/>
      <c r="H93" s="145"/>
      <c r="I93" s="145"/>
      <c r="J93" s="167">
        <v>239</v>
      </c>
      <c r="K93" s="163" t="s">
        <v>29</v>
      </c>
      <c r="L93" s="163" t="s">
        <v>89</v>
      </c>
      <c r="M93" s="364"/>
      <c r="N93" s="365"/>
      <c r="O93" s="365"/>
      <c r="P93" s="366"/>
    </row>
    <row r="94" spans="1:16" x14ac:dyDescent="0.2">
      <c r="A94" s="145">
        <v>44</v>
      </c>
      <c r="B94" s="145" t="s">
        <v>87</v>
      </c>
      <c r="C94" s="163" t="s">
        <v>830</v>
      </c>
      <c r="D94" s="170">
        <v>39715</v>
      </c>
      <c r="E94" s="179">
        <v>39686</v>
      </c>
      <c r="F94" s="145"/>
      <c r="G94" s="145"/>
      <c r="H94" s="145"/>
      <c r="I94" s="145"/>
      <c r="J94" s="167">
        <v>230</v>
      </c>
      <c r="K94" s="163" t="s">
        <v>29</v>
      </c>
      <c r="L94" s="163" t="s">
        <v>89</v>
      </c>
      <c r="M94" s="364"/>
      <c r="N94" s="365"/>
      <c r="O94" s="365"/>
      <c r="P94" s="366"/>
    </row>
    <row r="95" spans="1:16" x14ac:dyDescent="0.2">
      <c r="A95" s="145">
        <v>45</v>
      </c>
      <c r="B95" s="145" t="s">
        <v>87</v>
      </c>
      <c r="C95" s="163" t="s">
        <v>831</v>
      </c>
      <c r="D95" s="170">
        <v>39717</v>
      </c>
      <c r="E95" s="179">
        <v>39724</v>
      </c>
      <c r="F95" s="149"/>
      <c r="G95" s="145"/>
      <c r="H95" s="145"/>
      <c r="I95" s="145"/>
      <c r="J95" s="167">
        <v>230</v>
      </c>
      <c r="K95" s="163" t="s">
        <v>29</v>
      </c>
      <c r="L95" s="163" t="s">
        <v>89</v>
      </c>
      <c r="M95" s="372"/>
      <c r="N95" s="373"/>
      <c r="O95" s="373"/>
      <c r="P95" s="374"/>
    </row>
    <row r="96" spans="1:16" x14ac:dyDescent="0.2">
      <c r="A96" s="145">
        <v>46</v>
      </c>
      <c r="B96" s="145" t="s">
        <v>87</v>
      </c>
      <c r="C96" s="163" t="s">
        <v>832</v>
      </c>
      <c r="D96" s="152">
        <v>39724</v>
      </c>
      <c r="E96" s="178">
        <v>39729</v>
      </c>
      <c r="F96" s="129"/>
      <c r="G96" s="129"/>
      <c r="H96" s="129"/>
      <c r="I96" s="131">
        <v>5</v>
      </c>
      <c r="J96" s="165">
        <v>233</v>
      </c>
      <c r="K96" s="129" t="s">
        <v>29</v>
      </c>
      <c r="L96" s="129" t="s">
        <v>89</v>
      </c>
      <c r="M96" s="528" t="s">
        <v>833</v>
      </c>
      <c r="N96" s="528"/>
      <c r="O96" s="528"/>
      <c r="P96" s="528"/>
    </row>
    <row r="97" spans="1:16" x14ac:dyDescent="0.2">
      <c r="A97" s="145">
        <v>47</v>
      </c>
      <c r="B97" s="145" t="s">
        <v>87</v>
      </c>
      <c r="C97" s="163" t="s">
        <v>834</v>
      </c>
      <c r="D97" s="152">
        <v>39729</v>
      </c>
      <c r="E97" s="178">
        <v>39736</v>
      </c>
      <c r="F97" s="129"/>
      <c r="G97" s="129"/>
      <c r="H97" s="129"/>
      <c r="I97" s="131"/>
      <c r="J97" s="165">
        <v>235</v>
      </c>
      <c r="K97" s="129" t="s">
        <v>29</v>
      </c>
      <c r="L97" s="129" t="s">
        <v>89</v>
      </c>
      <c r="M97" s="528"/>
      <c r="N97" s="528"/>
      <c r="O97" s="528"/>
      <c r="P97" s="528"/>
    </row>
    <row r="98" spans="1:16" x14ac:dyDescent="0.2">
      <c r="A98" s="145">
        <v>48</v>
      </c>
      <c r="B98" s="145" t="s">
        <v>87</v>
      </c>
      <c r="C98" s="163" t="s">
        <v>835</v>
      </c>
      <c r="D98" s="152">
        <v>39736</v>
      </c>
      <c r="E98" s="178">
        <v>39742</v>
      </c>
      <c r="F98" s="129"/>
      <c r="G98" s="129"/>
      <c r="H98" s="129"/>
      <c r="I98" s="131"/>
      <c r="J98" s="165">
        <v>237</v>
      </c>
      <c r="K98" s="129" t="s">
        <v>29</v>
      </c>
      <c r="L98" s="129" t="s">
        <v>89</v>
      </c>
      <c r="M98" s="528"/>
      <c r="N98" s="528"/>
      <c r="O98" s="528"/>
      <c r="P98" s="528"/>
    </row>
    <row r="99" spans="1:16" x14ac:dyDescent="0.2">
      <c r="A99" s="145">
        <v>49</v>
      </c>
      <c r="B99" s="145" t="s">
        <v>87</v>
      </c>
      <c r="C99" s="163" t="s">
        <v>836</v>
      </c>
      <c r="D99" s="152">
        <v>39742</v>
      </c>
      <c r="E99" s="178">
        <v>39745</v>
      </c>
      <c r="F99" s="129"/>
      <c r="G99" s="129"/>
      <c r="H99" s="129"/>
      <c r="I99" s="131"/>
      <c r="J99" s="165">
        <v>231</v>
      </c>
      <c r="K99" s="129" t="s">
        <v>29</v>
      </c>
      <c r="L99" s="129" t="s">
        <v>89</v>
      </c>
      <c r="M99" s="528"/>
      <c r="N99" s="528"/>
      <c r="O99" s="528"/>
      <c r="P99" s="528"/>
    </row>
    <row r="100" spans="1:16" x14ac:dyDescent="0.2">
      <c r="A100" s="145">
        <v>50</v>
      </c>
      <c r="B100" s="145" t="s">
        <v>87</v>
      </c>
      <c r="C100" s="163" t="s">
        <v>837</v>
      </c>
      <c r="D100" s="152">
        <v>39745</v>
      </c>
      <c r="E100" s="178">
        <v>39757</v>
      </c>
      <c r="F100" s="129"/>
      <c r="G100" s="129"/>
      <c r="H100" s="129"/>
      <c r="I100" s="131"/>
      <c r="J100" s="165">
        <v>227</v>
      </c>
      <c r="K100" s="129" t="s">
        <v>29</v>
      </c>
      <c r="L100" s="129" t="s">
        <v>89</v>
      </c>
      <c r="M100" s="528"/>
      <c r="N100" s="528"/>
      <c r="O100" s="528"/>
      <c r="P100" s="528"/>
    </row>
    <row r="101" spans="1:16" x14ac:dyDescent="0.2">
      <c r="A101" s="145">
        <v>51</v>
      </c>
      <c r="B101" s="145" t="s">
        <v>87</v>
      </c>
      <c r="C101" s="163" t="s">
        <v>838</v>
      </c>
      <c r="D101" s="152">
        <v>39757</v>
      </c>
      <c r="E101" s="178">
        <v>39764</v>
      </c>
      <c r="F101" s="129"/>
      <c r="G101" s="129"/>
      <c r="H101" s="129"/>
      <c r="I101" s="131">
        <v>5</v>
      </c>
      <c r="J101" s="165">
        <v>231</v>
      </c>
      <c r="K101" s="129" t="s">
        <v>29</v>
      </c>
      <c r="L101" s="129" t="s">
        <v>89</v>
      </c>
      <c r="M101" s="528"/>
      <c r="N101" s="528"/>
      <c r="O101" s="528"/>
      <c r="P101" s="528"/>
    </row>
    <row r="102" spans="1:16" x14ac:dyDescent="0.2">
      <c r="A102" s="145">
        <v>52</v>
      </c>
      <c r="B102" s="145" t="s">
        <v>87</v>
      </c>
      <c r="C102" s="163" t="s">
        <v>839</v>
      </c>
      <c r="D102" s="152">
        <v>39764</v>
      </c>
      <c r="E102" s="178">
        <v>39773</v>
      </c>
      <c r="F102" s="129"/>
      <c r="G102" s="129"/>
      <c r="H102" s="129"/>
      <c r="I102" s="131"/>
      <c r="J102" s="165">
        <v>192</v>
      </c>
      <c r="K102" s="129" t="s">
        <v>29</v>
      </c>
      <c r="L102" s="129" t="s">
        <v>89</v>
      </c>
      <c r="M102" s="528"/>
      <c r="N102" s="528"/>
      <c r="O102" s="528"/>
      <c r="P102" s="528"/>
    </row>
    <row r="103" spans="1:16" x14ac:dyDescent="0.2">
      <c r="A103" s="145">
        <v>53</v>
      </c>
      <c r="B103" s="145" t="s">
        <v>87</v>
      </c>
      <c r="C103" s="163" t="s">
        <v>840</v>
      </c>
      <c r="D103" s="152">
        <v>39776</v>
      </c>
      <c r="E103" s="178">
        <v>39784</v>
      </c>
      <c r="F103" s="129"/>
      <c r="G103" s="129"/>
      <c r="H103" s="129"/>
      <c r="I103" s="131"/>
      <c r="J103" s="165">
        <v>232</v>
      </c>
      <c r="K103" s="129" t="s">
        <v>29</v>
      </c>
      <c r="L103" s="129" t="s">
        <v>89</v>
      </c>
      <c r="M103" s="528"/>
      <c r="N103" s="528"/>
      <c r="O103" s="528"/>
      <c r="P103" s="528"/>
    </row>
    <row r="104" spans="1:16" x14ac:dyDescent="0.2">
      <c r="A104" s="145">
        <v>54</v>
      </c>
      <c r="B104" s="145" t="s">
        <v>87</v>
      </c>
      <c r="C104" s="163" t="s">
        <v>841</v>
      </c>
      <c r="D104" s="152">
        <v>39784</v>
      </c>
      <c r="E104" s="178">
        <v>39793</v>
      </c>
      <c r="F104" s="129"/>
      <c r="G104" s="129"/>
      <c r="H104" s="129"/>
      <c r="I104" s="131"/>
      <c r="J104" s="165">
        <v>234</v>
      </c>
      <c r="K104" s="129" t="s">
        <v>29</v>
      </c>
      <c r="L104" s="129" t="s">
        <v>89</v>
      </c>
      <c r="M104" s="528"/>
      <c r="N104" s="528"/>
      <c r="O104" s="528"/>
      <c r="P104" s="528"/>
    </row>
    <row r="105" spans="1:16" x14ac:dyDescent="0.2">
      <c r="A105" s="145">
        <v>55</v>
      </c>
      <c r="B105" s="145" t="s">
        <v>87</v>
      </c>
      <c r="C105" s="163" t="s">
        <v>842</v>
      </c>
      <c r="D105" s="152">
        <v>39793</v>
      </c>
      <c r="E105" s="178">
        <v>39804</v>
      </c>
      <c r="F105" s="129"/>
      <c r="G105" s="129"/>
      <c r="H105" s="129"/>
      <c r="I105" s="131"/>
      <c r="J105" s="165">
        <v>233</v>
      </c>
      <c r="K105" s="129" t="s">
        <v>29</v>
      </c>
      <c r="L105" s="129" t="s">
        <v>89</v>
      </c>
      <c r="M105" s="528"/>
      <c r="N105" s="528"/>
      <c r="O105" s="528"/>
      <c r="P105" s="528"/>
    </row>
    <row r="106" spans="1:16" x14ac:dyDescent="0.2">
      <c r="A106" s="145">
        <v>56</v>
      </c>
      <c r="B106" s="145" t="s">
        <v>87</v>
      </c>
      <c r="C106" s="163" t="s">
        <v>843</v>
      </c>
      <c r="D106" s="170">
        <v>39815</v>
      </c>
      <c r="E106" s="179">
        <v>39834</v>
      </c>
      <c r="F106" s="145"/>
      <c r="G106" s="167"/>
      <c r="H106" s="145"/>
      <c r="I106" s="145">
        <v>5</v>
      </c>
      <c r="J106" s="167">
        <v>225</v>
      </c>
      <c r="K106" s="163" t="s">
        <v>29</v>
      </c>
      <c r="L106" s="163" t="s">
        <v>89</v>
      </c>
      <c r="M106" s="528"/>
      <c r="N106" s="528"/>
      <c r="O106" s="528"/>
      <c r="P106" s="528"/>
    </row>
    <row r="107" spans="1:16" x14ac:dyDescent="0.2">
      <c r="A107" s="145">
        <v>57</v>
      </c>
      <c r="B107" s="145" t="s">
        <v>87</v>
      </c>
      <c r="C107" s="163" t="s">
        <v>844</v>
      </c>
      <c r="D107" s="170">
        <v>39834</v>
      </c>
      <c r="E107" s="179">
        <v>39846</v>
      </c>
      <c r="F107" s="145"/>
      <c r="G107" s="145"/>
      <c r="H107" s="145"/>
      <c r="I107" s="145"/>
      <c r="J107" s="167">
        <v>245</v>
      </c>
      <c r="K107" s="163" t="s">
        <v>29</v>
      </c>
      <c r="L107" s="163" t="s">
        <v>89</v>
      </c>
      <c r="M107" s="528"/>
      <c r="N107" s="528"/>
      <c r="O107" s="528"/>
      <c r="P107" s="528"/>
    </row>
    <row r="108" spans="1:16" x14ac:dyDescent="0.2">
      <c r="A108" s="145">
        <v>58</v>
      </c>
      <c r="B108" s="145" t="s">
        <v>87</v>
      </c>
      <c r="C108" s="163" t="s">
        <v>845</v>
      </c>
      <c r="D108" s="170">
        <v>39846</v>
      </c>
      <c r="E108" s="179">
        <v>39850</v>
      </c>
      <c r="F108" s="145"/>
      <c r="G108" s="145"/>
      <c r="H108" s="145"/>
      <c r="I108" s="145"/>
      <c r="J108" s="167">
        <v>242</v>
      </c>
      <c r="K108" s="163" t="s">
        <v>29</v>
      </c>
      <c r="L108" s="163" t="s">
        <v>89</v>
      </c>
      <c r="M108" s="528"/>
      <c r="N108" s="528"/>
      <c r="O108" s="528"/>
      <c r="P108" s="528"/>
    </row>
    <row r="109" spans="1:16" x14ac:dyDescent="0.2">
      <c r="A109" s="145">
        <v>29</v>
      </c>
      <c r="B109" s="145" t="s">
        <v>87</v>
      </c>
      <c r="C109" s="163" t="s">
        <v>846</v>
      </c>
      <c r="D109" s="170">
        <v>39850</v>
      </c>
      <c r="E109" s="179">
        <v>39855</v>
      </c>
      <c r="F109" s="145"/>
      <c r="G109" s="145"/>
      <c r="H109" s="145"/>
      <c r="I109" s="145"/>
      <c r="J109" s="167">
        <v>225</v>
      </c>
      <c r="K109" s="163" t="s">
        <v>29</v>
      </c>
      <c r="L109" s="163" t="s">
        <v>89</v>
      </c>
      <c r="M109" s="528"/>
      <c r="N109" s="528"/>
      <c r="O109" s="528"/>
      <c r="P109" s="528"/>
    </row>
    <row r="110" spans="1:16" x14ac:dyDescent="0.2">
      <c r="A110" s="145">
        <v>60</v>
      </c>
      <c r="B110" s="145" t="s">
        <v>87</v>
      </c>
      <c r="C110" s="163" t="s">
        <v>847</v>
      </c>
      <c r="D110" s="170">
        <v>39855</v>
      </c>
      <c r="E110" s="179">
        <v>39860</v>
      </c>
      <c r="F110" s="149"/>
      <c r="G110" s="145"/>
      <c r="H110" s="145"/>
      <c r="I110" s="145"/>
      <c r="J110" s="167">
        <v>223</v>
      </c>
      <c r="K110" s="163" t="s">
        <v>29</v>
      </c>
      <c r="L110" s="163" t="s">
        <v>89</v>
      </c>
      <c r="M110" s="528"/>
      <c r="N110" s="528"/>
      <c r="O110" s="528"/>
      <c r="P110" s="528"/>
    </row>
    <row r="111" spans="1:16" ht="12.75" customHeight="1" x14ac:dyDescent="0.2">
      <c r="A111" s="145">
        <v>59</v>
      </c>
      <c r="B111" s="145" t="s">
        <v>87</v>
      </c>
      <c r="C111" s="163" t="s">
        <v>923</v>
      </c>
      <c r="D111" s="147">
        <v>39738</v>
      </c>
      <c r="E111" s="164">
        <v>39787</v>
      </c>
      <c r="F111" s="129"/>
      <c r="G111" s="129">
        <v>5</v>
      </c>
      <c r="H111" s="129"/>
      <c r="I111" s="131"/>
      <c r="J111" s="165">
        <v>242</v>
      </c>
      <c r="K111" s="129" t="s">
        <v>29</v>
      </c>
      <c r="L111" s="129" t="s">
        <v>89</v>
      </c>
      <c r="M111" s="528" t="s">
        <v>924</v>
      </c>
      <c r="N111" s="528"/>
      <c r="O111" s="528"/>
      <c r="P111" s="528"/>
    </row>
    <row r="112" spans="1:16" x14ac:dyDescent="0.2">
      <c r="A112" s="145">
        <v>59</v>
      </c>
      <c r="B112" s="145" t="s">
        <v>87</v>
      </c>
      <c r="C112" s="163" t="s">
        <v>925</v>
      </c>
      <c r="D112" s="147">
        <v>39787</v>
      </c>
      <c r="E112" s="164">
        <v>39811</v>
      </c>
      <c r="F112" s="129"/>
      <c r="G112" s="129"/>
      <c r="H112" s="129"/>
      <c r="I112" s="131"/>
      <c r="J112" s="165">
        <v>228</v>
      </c>
      <c r="K112" s="129" t="s">
        <v>29</v>
      </c>
      <c r="L112" s="129" t="s">
        <v>89</v>
      </c>
      <c r="M112" s="528"/>
      <c r="N112" s="528"/>
      <c r="O112" s="528"/>
      <c r="P112" s="528"/>
    </row>
    <row r="113" spans="1:16" ht="12.75" customHeight="1" x14ac:dyDescent="0.2">
      <c r="A113" s="145">
        <v>59</v>
      </c>
      <c r="B113" s="145" t="s">
        <v>87</v>
      </c>
      <c r="C113" s="163" t="s">
        <v>926</v>
      </c>
      <c r="D113" s="147">
        <v>39811</v>
      </c>
      <c r="E113" s="164">
        <v>39860</v>
      </c>
      <c r="F113" s="129"/>
      <c r="G113" s="129"/>
      <c r="H113" s="129"/>
      <c r="I113" s="131"/>
      <c r="J113" s="165">
        <v>230</v>
      </c>
      <c r="K113" s="129" t="s">
        <v>29</v>
      </c>
      <c r="L113" s="129" t="s">
        <v>89</v>
      </c>
      <c r="M113" s="528"/>
      <c r="N113" s="528"/>
      <c r="O113" s="528"/>
      <c r="P113" s="528"/>
    </row>
    <row r="114" spans="1:16" x14ac:dyDescent="0.2">
      <c r="A114" s="145">
        <v>59</v>
      </c>
      <c r="B114" s="145" t="s">
        <v>87</v>
      </c>
      <c r="C114" s="163" t="s">
        <v>927</v>
      </c>
      <c r="D114" s="147">
        <v>39860</v>
      </c>
      <c r="E114" s="164">
        <v>39904</v>
      </c>
      <c r="F114" s="129"/>
      <c r="G114" s="129"/>
      <c r="H114" s="129"/>
      <c r="I114" s="131"/>
      <c r="J114" s="165">
        <v>228</v>
      </c>
      <c r="K114" s="129" t="s">
        <v>29</v>
      </c>
      <c r="L114" s="129" t="s">
        <v>89</v>
      </c>
      <c r="M114" s="528"/>
      <c r="N114" s="528"/>
      <c r="O114" s="528"/>
      <c r="P114" s="528"/>
    </row>
    <row r="115" spans="1:16" x14ac:dyDescent="0.2">
      <c r="A115" s="145">
        <v>59</v>
      </c>
      <c r="B115" s="145" t="s">
        <v>87</v>
      </c>
      <c r="C115" s="163" t="s">
        <v>928</v>
      </c>
      <c r="D115" s="147">
        <v>39906</v>
      </c>
      <c r="E115" s="164">
        <v>39944</v>
      </c>
      <c r="F115" s="129"/>
      <c r="G115" s="129"/>
      <c r="H115" s="129"/>
      <c r="I115" s="131"/>
      <c r="J115" s="165">
        <v>224</v>
      </c>
      <c r="K115" s="129" t="s">
        <v>29</v>
      </c>
      <c r="L115" s="129" t="s">
        <v>89</v>
      </c>
      <c r="M115" s="528"/>
      <c r="N115" s="528"/>
      <c r="O115" s="528"/>
      <c r="P115" s="528"/>
    </row>
    <row r="116" spans="1:16" ht="12.75" customHeight="1" x14ac:dyDescent="0.2">
      <c r="A116" s="145">
        <v>59</v>
      </c>
      <c r="B116" s="145" t="s">
        <v>87</v>
      </c>
      <c r="C116" s="163" t="s">
        <v>929</v>
      </c>
      <c r="D116" s="147">
        <v>39945</v>
      </c>
      <c r="E116" s="164">
        <v>39968</v>
      </c>
      <c r="F116" s="129"/>
      <c r="G116" s="129">
        <v>5</v>
      </c>
      <c r="H116" s="129"/>
      <c r="I116" s="131"/>
      <c r="J116" s="165">
        <v>229</v>
      </c>
      <c r="K116" s="129" t="s">
        <v>29</v>
      </c>
      <c r="L116" s="129" t="s">
        <v>89</v>
      </c>
      <c r="M116" s="528" t="s">
        <v>930</v>
      </c>
      <c r="N116" s="528"/>
      <c r="O116" s="528"/>
      <c r="P116" s="528"/>
    </row>
    <row r="117" spans="1:16" x14ac:dyDescent="0.2">
      <c r="A117" s="145">
        <v>59</v>
      </c>
      <c r="B117" s="145" t="s">
        <v>87</v>
      </c>
      <c r="C117" s="163" t="s">
        <v>931</v>
      </c>
      <c r="D117" s="147">
        <v>39968</v>
      </c>
      <c r="E117" s="164">
        <v>39995</v>
      </c>
      <c r="F117" s="129"/>
      <c r="G117" s="129"/>
      <c r="H117" s="129"/>
      <c r="I117" s="131"/>
      <c r="J117" s="165">
        <v>226</v>
      </c>
      <c r="K117" s="129" t="s">
        <v>29</v>
      </c>
      <c r="L117" s="129" t="s">
        <v>89</v>
      </c>
      <c r="M117" s="528"/>
      <c r="N117" s="528"/>
      <c r="O117" s="528"/>
      <c r="P117" s="528"/>
    </row>
    <row r="118" spans="1:16" ht="12.75" customHeight="1" x14ac:dyDescent="0.2">
      <c r="A118" s="145">
        <v>59</v>
      </c>
      <c r="B118" s="145" t="s">
        <v>87</v>
      </c>
      <c r="C118" s="163" t="s">
        <v>932</v>
      </c>
      <c r="D118" s="147">
        <v>39997</v>
      </c>
      <c r="E118" s="164">
        <v>40039</v>
      </c>
      <c r="F118" s="129"/>
      <c r="G118" s="129"/>
      <c r="H118" s="129"/>
      <c r="I118" s="131"/>
      <c r="J118" s="165">
        <v>230</v>
      </c>
      <c r="K118" s="129" t="s">
        <v>29</v>
      </c>
      <c r="L118" s="129" t="s">
        <v>89</v>
      </c>
      <c r="M118" s="528"/>
      <c r="N118" s="528"/>
      <c r="O118" s="528"/>
      <c r="P118" s="528"/>
    </row>
    <row r="119" spans="1:16" x14ac:dyDescent="0.2">
      <c r="A119" s="145">
        <v>59</v>
      </c>
      <c r="B119" s="145" t="s">
        <v>87</v>
      </c>
      <c r="C119" s="163" t="s">
        <v>933</v>
      </c>
      <c r="D119" s="147">
        <v>40043</v>
      </c>
      <c r="E119" s="164">
        <v>40066</v>
      </c>
      <c r="F119" s="129"/>
      <c r="G119" s="129"/>
      <c r="H119" s="129"/>
      <c r="I119" s="131"/>
      <c r="J119" s="165">
        <v>231</v>
      </c>
      <c r="K119" s="129" t="s">
        <v>29</v>
      </c>
      <c r="L119" s="129" t="s">
        <v>89</v>
      </c>
      <c r="M119" s="528"/>
      <c r="N119" s="528"/>
      <c r="O119" s="528"/>
      <c r="P119" s="528"/>
    </row>
    <row r="120" spans="1:16" x14ac:dyDescent="0.2">
      <c r="A120" s="145">
        <v>59</v>
      </c>
      <c r="B120" s="145" t="s">
        <v>87</v>
      </c>
      <c r="C120" s="163" t="s">
        <v>934</v>
      </c>
      <c r="D120" s="147">
        <v>40067</v>
      </c>
      <c r="E120" s="164">
        <v>40095</v>
      </c>
      <c r="F120" s="129"/>
      <c r="G120" s="129"/>
      <c r="H120" s="129"/>
      <c r="I120" s="131"/>
      <c r="J120" s="165">
        <v>225</v>
      </c>
      <c r="K120" s="129" t="s">
        <v>29</v>
      </c>
      <c r="L120" s="129" t="s">
        <v>89</v>
      </c>
      <c r="M120" s="528"/>
      <c r="N120" s="528"/>
      <c r="O120" s="528"/>
      <c r="P120" s="528"/>
    </row>
    <row r="121" spans="1:16" x14ac:dyDescent="0.2">
      <c r="A121" s="145">
        <v>59</v>
      </c>
      <c r="B121" s="145" t="s">
        <v>87</v>
      </c>
      <c r="C121" s="163" t="s">
        <v>935</v>
      </c>
      <c r="D121" s="147">
        <v>40105</v>
      </c>
      <c r="E121" s="166">
        <v>40149</v>
      </c>
      <c r="F121" s="145"/>
      <c r="G121" s="167">
        <v>5</v>
      </c>
      <c r="H121" s="145"/>
      <c r="I121" s="145"/>
      <c r="J121" s="167">
        <v>236</v>
      </c>
      <c r="K121" s="163" t="s">
        <v>29</v>
      </c>
      <c r="L121" s="163" t="s">
        <v>89</v>
      </c>
      <c r="M121" s="528"/>
      <c r="N121" s="528"/>
      <c r="O121" s="528"/>
      <c r="P121" s="528"/>
    </row>
    <row r="122" spans="1:16" x14ac:dyDescent="0.2">
      <c r="A122" s="145">
        <v>59</v>
      </c>
      <c r="B122" s="145" t="s">
        <v>87</v>
      </c>
      <c r="C122" s="163" t="s">
        <v>936</v>
      </c>
      <c r="D122" s="147">
        <v>40149</v>
      </c>
      <c r="E122" s="166">
        <v>39866</v>
      </c>
      <c r="F122" s="145"/>
      <c r="G122" s="145"/>
      <c r="H122" s="145"/>
      <c r="I122" s="145"/>
      <c r="J122" s="167">
        <v>232</v>
      </c>
      <c r="K122" s="163" t="s">
        <v>29</v>
      </c>
      <c r="L122" s="163" t="s">
        <v>89</v>
      </c>
      <c r="M122" s="528"/>
      <c r="N122" s="528"/>
      <c r="O122" s="528"/>
      <c r="P122" s="528"/>
    </row>
    <row r="123" spans="1:16" x14ac:dyDescent="0.2">
      <c r="A123" s="145">
        <v>59</v>
      </c>
      <c r="B123" s="145" t="s">
        <v>87</v>
      </c>
      <c r="C123" s="163" t="s">
        <v>937</v>
      </c>
      <c r="D123" s="147">
        <v>39869</v>
      </c>
      <c r="E123" s="166">
        <v>40016</v>
      </c>
      <c r="F123" s="145"/>
      <c r="G123" s="145"/>
      <c r="H123" s="145"/>
      <c r="I123" s="145"/>
      <c r="J123" s="167">
        <v>224</v>
      </c>
      <c r="K123" s="163" t="s">
        <v>29</v>
      </c>
      <c r="L123" s="163" t="s">
        <v>89</v>
      </c>
      <c r="M123" s="528"/>
      <c r="N123" s="528"/>
      <c r="O123" s="528"/>
      <c r="P123" s="528"/>
    </row>
    <row r="124" spans="1:16" x14ac:dyDescent="0.2">
      <c r="A124" s="145">
        <v>59</v>
      </c>
      <c r="B124" s="145" t="s">
        <v>87</v>
      </c>
      <c r="C124" s="163" t="s">
        <v>938</v>
      </c>
      <c r="D124" s="147">
        <v>40064</v>
      </c>
      <c r="E124" s="166">
        <v>40101</v>
      </c>
      <c r="F124" s="145"/>
      <c r="G124" s="145"/>
      <c r="H124" s="145"/>
      <c r="I124" s="145"/>
      <c r="J124" s="167">
        <v>213</v>
      </c>
      <c r="K124" s="163" t="s">
        <v>29</v>
      </c>
      <c r="L124" s="163" t="s">
        <v>89</v>
      </c>
      <c r="M124" s="528"/>
      <c r="N124" s="528"/>
      <c r="O124" s="528"/>
      <c r="P124" s="528"/>
    </row>
    <row r="125" spans="1:16" x14ac:dyDescent="0.2">
      <c r="A125" s="145">
        <v>59</v>
      </c>
      <c r="B125" s="145" t="s">
        <v>87</v>
      </c>
      <c r="C125" s="163" t="s">
        <v>939</v>
      </c>
      <c r="D125" s="147">
        <v>40169</v>
      </c>
      <c r="E125" s="166">
        <v>40171</v>
      </c>
      <c r="F125" s="149"/>
      <c r="G125" s="145"/>
      <c r="H125" s="145"/>
      <c r="I125" s="145"/>
      <c r="J125" s="167">
        <v>217</v>
      </c>
      <c r="K125" s="163" t="s">
        <v>29</v>
      </c>
      <c r="L125" s="163" t="s">
        <v>89</v>
      </c>
      <c r="M125" s="528"/>
      <c r="N125" s="528"/>
      <c r="O125" s="528"/>
      <c r="P125" s="528"/>
    </row>
    <row r="126" spans="1:16" ht="51" x14ac:dyDescent="0.2">
      <c r="A126" s="145">
        <v>1</v>
      </c>
      <c r="B126" s="145" t="s">
        <v>87</v>
      </c>
      <c r="C126" s="180" t="s">
        <v>1141</v>
      </c>
      <c r="D126" s="148">
        <v>39619</v>
      </c>
      <c r="E126" s="148">
        <v>39597</v>
      </c>
      <c r="F126" s="145"/>
      <c r="G126" s="145">
        <v>5</v>
      </c>
      <c r="H126" s="145"/>
      <c r="I126" s="145"/>
      <c r="J126" s="145">
        <v>194</v>
      </c>
      <c r="K126" s="145" t="s">
        <v>29</v>
      </c>
      <c r="L126" s="145" t="s">
        <v>204</v>
      </c>
      <c r="M126" s="361" t="s">
        <v>1142</v>
      </c>
      <c r="N126" s="362"/>
      <c r="O126" s="362"/>
      <c r="P126" s="363"/>
    </row>
    <row r="127" spans="1:16" ht="25.5" x14ac:dyDescent="0.2">
      <c r="A127" s="145">
        <v>2</v>
      </c>
      <c r="B127" s="145" t="s">
        <v>87</v>
      </c>
      <c r="C127" s="180" t="s">
        <v>1143</v>
      </c>
      <c r="D127" s="148">
        <v>38093</v>
      </c>
      <c r="E127" s="148">
        <v>39583</v>
      </c>
      <c r="F127" s="145"/>
      <c r="G127" s="145"/>
      <c r="H127" s="145"/>
      <c r="I127" s="145"/>
      <c r="J127" s="145">
        <v>198</v>
      </c>
      <c r="K127" s="145" t="s">
        <v>29</v>
      </c>
      <c r="L127" s="145" t="s">
        <v>204</v>
      </c>
      <c r="M127" s="364"/>
      <c r="N127" s="365"/>
      <c r="O127" s="365"/>
      <c r="P127" s="366"/>
    </row>
    <row r="128" spans="1:16" ht="51" x14ac:dyDescent="0.2">
      <c r="A128" s="145">
        <v>3</v>
      </c>
      <c r="B128" s="145" t="s">
        <v>87</v>
      </c>
      <c r="C128" s="180" t="s">
        <v>1144</v>
      </c>
      <c r="D128" s="148">
        <v>39343</v>
      </c>
      <c r="E128" s="148">
        <v>38105</v>
      </c>
      <c r="F128" s="145"/>
      <c r="G128" s="145"/>
      <c r="H128" s="145"/>
      <c r="I128" s="145"/>
      <c r="J128" s="145">
        <v>200</v>
      </c>
      <c r="K128" s="145" t="s">
        <v>29</v>
      </c>
      <c r="L128" s="145" t="s">
        <v>204</v>
      </c>
      <c r="M128" s="364"/>
      <c r="N128" s="365"/>
      <c r="O128" s="365"/>
      <c r="P128" s="366"/>
    </row>
    <row r="129" spans="1:17" ht="38.25" x14ac:dyDescent="0.2">
      <c r="A129" s="145">
        <v>4</v>
      </c>
      <c r="B129" s="145" t="s">
        <v>87</v>
      </c>
      <c r="C129" s="180" t="s">
        <v>1145</v>
      </c>
      <c r="D129" s="148">
        <v>41018</v>
      </c>
      <c r="E129" s="148">
        <v>39344</v>
      </c>
      <c r="F129" s="145"/>
      <c r="G129" s="145"/>
      <c r="H129" s="145"/>
      <c r="I129" s="145"/>
      <c r="J129" s="145">
        <v>198</v>
      </c>
      <c r="K129" s="145" t="s">
        <v>29</v>
      </c>
      <c r="L129" s="145" t="s">
        <v>204</v>
      </c>
      <c r="M129" s="364"/>
      <c r="N129" s="365"/>
      <c r="O129" s="365"/>
      <c r="P129" s="366"/>
      <c r="Q129" s="1" t="s">
        <v>59</v>
      </c>
    </row>
    <row r="130" spans="1:17" x14ac:dyDescent="0.2">
      <c r="A130" s="145">
        <v>1</v>
      </c>
      <c r="B130" s="145" t="s">
        <v>87</v>
      </c>
      <c r="C130" s="104" t="s">
        <v>1189</v>
      </c>
      <c r="D130" s="158">
        <v>39575</v>
      </c>
      <c r="E130" s="158">
        <v>39586</v>
      </c>
      <c r="F130" s="145"/>
      <c r="G130" s="145">
        <v>5</v>
      </c>
      <c r="H130" s="145"/>
      <c r="I130" s="145"/>
      <c r="J130" s="145">
        <v>202</v>
      </c>
      <c r="K130" s="145" t="s">
        <v>29</v>
      </c>
      <c r="L130" s="145" t="s">
        <v>204</v>
      </c>
      <c r="M130" s="361" t="s">
        <v>1190</v>
      </c>
      <c r="N130" s="362"/>
      <c r="O130" s="362"/>
      <c r="P130" s="363"/>
    </row>
    <row r="131" spans="1:17" x14ac:dyDescent="0.2">
      <c r="A131" s="145">
        <v>2</v>
      </c>
      <c r="B131" s="145" t="s">
        <v>87</v>
      </c>
      <c r="C131" s="104" t="s">
        <v>1191</v>
      </c>
      <c r="D131" s="158">
        <v>39554</v>
      </c>
      <c r="E131" s="158">
        <v>39577</v>
      </c>
      <c r="F131" s="145"/>
      <c r="G131" s="145"/>
      <c r="H131" s="145"/>
      <c r="I131" s="145"/>
      <c r="J131" s="145">
        <v>201</v>
      </c>
      <c r="K131" s="145" t="s">
        <v>29</v>
      </c>
      <c r="L131" s="145" t="s">
        <v>204</v>
      </c>
      <c r="M131" s="364"/>
      <c r="N131" s="365"/>
      <c r="O131" s="365"/>
      <c r="P131" s="366"/>
    </row>
    <row r="132" spans="1:17" x14ac:dyDescent="0.2">
      <c r="A132" s="145">
        <v>3</v>
      </c>
      <c r="B132" s="145" t="s">
        <v>87</v>
      </c>
      <c r="C132" s="104" t="s">
        <v>1192</v>
      </c>
      <c r="D132" s="158">
        <v>39588</v>
      </c>
      <c r="E132" s="158">
        <v>39548</v>
      </c>
      <c r="F132" s="145"/>
      <c r="G132" s="145"/>
      <c r="H132" s="145"/>
      <c r="I132" s="145"/>
      <c r="J132" s="145">
        <v>221</v>
      </c>
      <c r="K132" s="145" t="s">
        <v>29</v>
      </c>
      <c r="L132" s="145" t="s">
        <v>204</v>
      </c>
      <c r="M132" s="364"/>
      <c r="N132" s="365"/>
      <c r="O132" s="365"/>
      <c r="P132" s="366"/>
    </row>
    <row r="133" spans="1:17" x14ac:dyDescent="0.2">
      <c r="A133" s="145">
        <v>4</v>
      </c>
      <c r="B133" s="145" t="s">
        <v>87</v>
      </c>
      <c r="C133" s="104" t="s">
        <v>1193</v>
      </c>
      <c r="D133" s="158">
        <v>39588</v>
      </c>
      <c r="E133" s="158">
        <v>39589</v>
      </c>
      <c r="F133" s="145"/>
      <c r="G133" s="145"/>
      <c r="H133" s="145"/>
      <c r="I133" s="145"/>
      <c r="J133" s="145">
        <v>204</v>
      </c>
      <c r="K133" s="145" t="s">
        <v>29</v>
      </c>
      <c r="L133" s="145" t="s">
        <v>204</v>
      </c>
      <c r="M133" s="364"/>
      <c r="N133" s="365"/>
      <c r="O133" s="365"/>
      <c r="P133" s="366"/>
      <c r="Q133" s="1" t="s">
        <v>59</v>
      </c>
    </row>
    <row r="134" spans="1:17" x14ac:dyDescent="0.2">
      <c r="A134" s="145">
        <v>5</v>
      </c>
      <c r="B134" s="145" t="s">
        <v>87</v>
      </c>
      <c r="C134" s="104" t="s">
        <v>1194</v>
      </c>
      <c r="D134" s="158">
        <v>39590</v>
      </c>
      <c r="E134" s="158">
        <v>39590</v>
      </c>
      <c r="F134" s="145"/>
      <c r="G134" s="145"/>
      <c r="H134" s="145"/>
      <c r="I134" s="145"/>
      <c r="J134" s="145">
        <v>202</v>
      </c>
      <c r="K134" s="145" t="s">
        <v>29</v>
      </c>
      <c r="L134" s="145" t="s">
        <v>204</v>
      </c>
      <c r="M134" s="364"/>
      <c r="N134" s="365"/>
      <c r="O134" s="365"/>
      <c r="P134" s="366"/>
    </row>
    <row r="135" spans="1:17" x14ac:dyDescent="0.2">
      <c r="A135" s="145">
        <v>6</v>
      </c>
      <c r="B135" s="145" t="s">
        <v>87</v>
      </c>
      <c r="C135" s="104" t="s">
        <v>1195</v>
      </c>
      <c r="D135" s="158">
        <v>39590</v>
      </c>
      <c r="E135" s="158">
        <v>39589</v>
      </c>
      <c r="F135" s="145"/>
      <c r="G135" s="145">
        <v>5</v>
      </c>
      <c r="H135" s="145"/>
      <c r="I135" s="145"/>
      <c r="J135" s="145">
        <v>201</v>
      </c>
      <c r="K135" s="145" t="s">
        <v>29</v>
      </c>
      <c r="L135" s="145" t="s">
        <v>204</v>
      </c>
      <c r="M135" s="364"/>
      <c r="N135" s="365"/>
      <c r="O135" s="365"/>
      <c r="P135" s="366"/>
    </row>
    <row r="136" spans="1:17" x14ac:dyDescent="0.2">
      <c r="A136" s="145">
        <v>7</v>
      </c>
      <c r="B136" s="145" t="s">
        <v>87</v>
      </c>
      <c r="C136" s="104" t="s">
        <v>1196</v>
      </c>
      <c r="D136" s="158">
        <v>39589</v>
      </c>
      <c r="E136" s="158">
        <v>39482</v>
      </c>
      <c r="F136" s="145"/>
      <c r="G136" s="145"/>
      <c r="H136" s="145"/>
      <c r="I136" s="145"/>
      <c r="J136" s="145">
        <v>223</v>
      </c>
      <c r="K136" s="145" t="s">
        <v>29</v>
      </c>
      <c r="L136" s="145" t="s">
        <v>204</v>
      </c>
      <c r="M136" s="364"/>
      <c r="N136" s="365"/>
      <c r="O136" s="365"/>
      <c r="P136" s="366"/>
    </row>
    <row r="137" spans="1:17" x14ac:dyDescent="0.2">
      <c r="A137" s="145">
        <v>8</v>
      </c>
      <c r="B137" s="145" t="s">
        <v>87</v>
      </c>
      <c r="C137" s="104" t="s">
        <v>1197</v>
      </c>
      <c r="D137" s="158">
        <v>39542</v>
      </c>
      <c r="E137" s="158">
        <v>39591</v>
      </c>
      <c r="F137" s="145"/>
      <c r="G137" s="145"/>
      <c r="H137" s="145"/>
      <c r="I137" s="145"/>
      <c r="J137" s="145">
        <v>206</v>
      </c>
      <c r="K137" s="145" t="s">
        <v>29</v>
      </c>
      <c r="L137" s="145" t="s">
        <v>204</v>
      </c>
      <c r="M137" s="364"/>
      <c r="N137" s="365"/>
      <c r="O137" s="365"/>
      <c r="P137" s="366"/>
    </row>
    <row r="138" spans="1:17" x14ac:dyDescent="0.2">
      <c r="A138" s="145">
        <v>9</v>
      </c>
      <c r="B138" s="145" t="s">
        <v>87</v>
      </c>
      <c r="C138" s="104" t="s">
        <v>1198</v>
      </c>
      <c r="D138" s="158">
        <v>39593</v>
      </c>
      <c r="E138" s="158">
        <v>39596</v>
      </c>
      <c r="F138" s="145"/>
      <c r="G138" s="145"/>
      <c r="H138" s="145"/>
      <c r="I138" s="145"/>
      <c r="J138" s="145">
        <v>200</v>
      </c>
      <c r="K138" s="145" t="s">
        <v>29</v>
      </c>
      <c r="L138" s="145" t="s">
        <v>204</v>
      </c>
      <c r="M138" s="364"/>
      <c r="N138" s="365"/>
      <c r="O138" s="365"/>
      <c r="P138" s="366"/>
    </row>
    <row r="139" spans="1:17" x14ac:dyDescent="0.2">
      <c r="A139" s="145">
        <v>10</v>
      </c>
      <c r="B139" s="145" t="s">
        <v>87</v>
      </c>
      <c r="C139" s="104" t="s">
        <v>1199</v>
      </c>
      <c r="D139" s="158">
        <v>39596</v>
      </c>
      <c r="E139" s="158">
        <v>39505</v>
      </c>
      <c r="F139" s="145"/>
      <c r="G139" s="145"/>
      <c r="H139" s="145"/>
      <c r="I139" s="145"/>
      <c r="J139" s="145">
        <v>216</v>
      </c>
      <c r="K139" s="145" t="s">
        <v>29</v>
      </c>
      <c r="L139" s="145" t="s">
        <v>204</v>
      </c>
      <c r="M139" s="372"/>
      <c r="N139" s="373"/>
      <c r="O139" s="373"/>
      <c r="P139" s="374"/>
    </row>
    <row r="140" spans="1:17" x14ac:dyDescent="0.2">
      <c r="A140" s="145">
        <v>11</v>
      </c>
      <c r="B140" s="145" t="s">
        <v>87</v>
      </c>
      <c r="C140" s="104" t="s">
        <v>1200</v>
      </c>
      <c r="D140" s="158">
        <v>39575</v>
      </c>
      <c r="E140" s="158">
        <v>39596</v>
      </c>
      <c r="F140" s="145"/>
      <c r="G140" s="145">
        <v>5</v>
      </c>
      <c r="H140" s="145"/>
      <c r="I140" s="145"/>
      <c r="J140" s="145">
        <v>198</v>
      </c>
      <c r="K140" s="145" t="s">
        <v>29</v>
      </c>
      <c r="L140" s="145" t="s">
        <v>204</v>
      </c>
      <c r="M140" s="361" t="s">
        <v>1201</v>
      </c>
      <c r="N140" s="362"/>
      <c r="O140" s="362"/>
      <c r="P140" s="363"/>
    </row>
    <row r="141" spans="1:17" x14ac:dyDescent="0.2">
      <c r="A141" s="145">
        <v>12</v>
      </c>
      <c r="B141" s="145" t="s">
        <v>87</v>
      </c>
      <c r="C141" s="104" t="s">
        <v>1202</v>
      </c>
      <c r="D141" s="158">
        <v>39596</v>
      </c>
      <c r="E141" s="158">
        <v>39595</v>
      </c>
      <c r="F141" s="145"/>
      <c r="G141" s="145"/>
      <c r="H141" s="145"/>
      <c r="I141" s="145"/>
      <c r="J141" s="145">
        <v>204</v>
      </c>
      <c r="K141" s="145" t="s">
        <v>29</v>
      </c>
      <c r="L141" s="145" t="s">
        <v>204</v>
      </c>
      <c r="M141" s="364"/>
      <c r="N141" s="365"/>
      <c r="O141" s="365"/>
      <c r="P141" s="366"/>
    </row>
    <row r="142" spans="1:17" x14ac:dyDescent="0.2">
      <c r="A142" s="145">
        <v>13</v>
      </c>
      <c r="B142" s="145" t="s">
        <v>87</v>
      </c>
      <c r="C142" s="104" t="s">
        <v>1203</v>
      </c>
      <c r="D142" s="158">
        <v>39595</v>
      </c>
      <c r="E142" s="158">
        <v>39602</v>
      </c>
      <c r="F142" s="145"/>
      <c r="G142" s="145"/>
      <c r="H142" s="145"/>
      <c r="I142" s="145"/>
      <c r="J142" s="145">
        <v>204</v>
      </c>
      <c r="K142" s="145" t="s">
        <v>29</v>
      </c>
      <c r="L142" s="145" t="s">
        <v>204</v>
      </c>
      <c r="M142" s="364"/>
      <c r="N142" s="365"/>
      <c r="O142" s="365"/>
      <c r="P142" s="366"/>
    </row>
    <row r="143" spans="1:17" x14ac:dyDescent="0.2">
      <c r="A143" s="145">
        <v>14</v>
      </c>
      <c r="B143" s="145" t="s">
        <v>87</v>
      </c>
      <c r="C143" s="104" t="s">
        <v>1204</v>
      </c>
      <c r="D143" s="158">
        <v>39602</v>
      </c>
      <c r="E143" s="158">
        <v>39605</v>
      </c>
      <c r="F143" s="145"/>
      <c r="G143" s="145"/>
      <c r="H143" s="145"/>
      <c r="I143" s="145"/>
      <c r="J143" s="145">
        <v>202</v>
      </c>
      <c r="K143" s="145" t="s">
        <v>29</v>
      </c>
      <c r="L143" s="145" t="s">
        <v>204</v>
      </c>
      <c r="M143" s="364"/>
      <c r="N143" s="365"/>
      <c r="O143" s="365"/>
      <c r="P143" s="366"/>
    </row>
    <row r="144" spans="1:17" x14ac:dyDescent="0.2">
      <c r="A144" s="150">
        <v>15</v>
      </c>
      <c r="B144" s="145" t="s">
        <v>87</v>
      </c>
      <c r="C144" s="104" t="s">
        <v>1205</v>
      </c>
      <c r="D144" s="158">
        <v>39666</v>
      </c>
      <c r="E144" s="158">
        <v>39539</v>
      </c>
      <c r="F144" s="149"/>
      <c r="G144" s="145"/>
      <c r="H144" s="145"/>
      <c r="I144" s="145"/>
      <c r="J144" s="145">
        <v>197</v>
      </c>
      <c r="K144" s="145" t="s">
        <v>29</v>
      </c>
      <c r="L144" s="145" t="s">
        <v>204</v>
      </c>
      <c r="M144" s="372"/>
      <c r="N144" s="373"/>
      <c r="O144" s="373"/>
      <c r="P144" s="374"/>
    </row>
    <row r="145" spans="1:17" x14ac:dyDescent="0.2">
      <c r="A145" s="145">
        <v>16</v>
      </c>
      <c r="B145" s="145" t="s">
        <v>87</v>
      </c>
      <c r="C145" s="104" t="s">
        <v>1206</v>
      </c>
      <c r="D145" s="158">
        <v>39604</v>
      </c>
      <c r="E145" s="158">
        <v>39600</v>
      </c>
      <c r="F145" s="145"/>
      <c r="G145" s="145">
        <v>5</v>
      </c>
      <c r="H145" s="145"/>
      <c r="I145" s="145"/>
      <c r="J145" s="145">
        <v>211</v>
      </c>
      <c r="K145" s="145" t="s">
        <v>29</v>
      </c>
      <c r="L145" s="145" t="s">
        <v>204</v>
      </c>
      <c r="M145" s="361" t="s">
        <v>1207</v>
      </c>
      <c r="N145" s="362"/>
      <c r="O145" s="362"/>
      <c r="P145" s="363"/>
    </row>
    <row r="146" spans="1:17" x14ac:dyDescent="0.2">
      <c r="A146" s="145">
        <v>17</v>
      </c>
      <c r="B146" s="145" t="s">
        <v>87</v>
      </c>
      <c r="C146" s="104" t="s">
        <v>1208</v>
      </c>
      <c r="D146" s="158">
        <v>39603</v>
      </c>
      <c r="E146" s="158">
        <v>39477</v>
      </c>
      <c r="F146" s="145"/>
      <c r="G146" s="145"/>
      <c r="H146" s="145"/>
      <c r="I146" s="145"/>
      <c r="J146" s="145">
        <v>202</v>
      </c>
      <c r="K146" s="145" t="s">
        <v>29</v>
      </c>
      <c r="L146" s="145" t="s">
        <v>204</v>
      </c>
      <c r="M146" s="364"/>
      <c r="N146" s="365"/>
      <c r="O146" s="365"/>
      <c r="P146" s="366"/>
    </row>
    <row r="147" spans="1:17" x14ac:dyDescent="0.2">
      <c r="A147" s="145">
        <v>18</v>
      </c>
      <c r="B147" s="145" t="s">
        <v>87</v>
      </c>
      <c r="C147" s="104" t="s">
        <v>1209</v>
      </c>
      <c r="D147" s="158">
        <v>39632</v>
      </c>
      <c r="E147" s="158">
        <v>39614</v>
      </c>
      <c r="F147" s="145"/>
      <c r="G147" s="145"/>
      <c r="H147" s="145"/>
      <c r="I147" s="145"/>
      <c r="J147" s="145">
        <v>196</v>
      </c>
      <c r="K147" s="145" t="s">
        <v>29</v>
      </c>
      <c r="L147" s="145" t="s">
        <v>204</v>
      </c>
      <c r="M147" s="364"/>
      <c r="N147" s="365"/>
      <c r="O147" s="365"/>
      <c r="P147" s="366"/>
    </row>
    <row r="148" spans="1:17" x14ac:dyDescent="0.2">
      <c r="A148" s="145">
        <v>19</v>
      </c>
      <c r="B148" s="145" t="s">
        <v>87</v>
      </c>
      <c r="C148" s="104" t="s">
        <v>1210</v>
      </c>
      <c r="D148" s="158">
        <v>39613</v>
      </c>
      <c r="E148" s="158">
        <v>39625</v>
      </c>
      <c r="F148" s="145"/>
      <c r="G148" s="145"/>
      <c r="H148" s="145"/>
      <c r="I148" s="145"/>
      <c r="J148" s="145">
        <v>197</v>
      </c>
      <c r="K148" s="145" t="s">
        <v>29</v>
      </c>
      <c r="L148" s="145" t="s">
        <v>204</v>
      </c>
      <c r="M148" s="364"/>
      <c r="N148" s="365"/>
      <c r="O148" s="365"/>
      <c r="P148" s="366"/>
      <c r="Q148" s="1" t="s">
        <v>59</v>
      </c>
    </row>
    <row r="149" spans="1:17" x14ac:dyDescent="0.2">
      <c r="A149" s="145">
        <v>20</v>
      </c>
      <c r="B149" s="145" t="s">
        <v>87</v>
      </c>
      <c r="C149" s="104" t="s">
        <v>1211</v>
      </c>
      <c r="D149" s="158">
        <v>39620</v>
      </c>
      <c r="E149" s="158">
        <v>39617</v>
      </c>
      <c r="F149" s="145"/>
      <c r="G149" s="145"/>
      <c r="H149" s="145"/>
      <c r="I149" s="145"/>
      <c r="J149" s="145">
        <v>201</v>
      </c>
      <c r="K149" s="145" t="s">
        <v>29</v>
      </c>
      <c r="L149" s="145" t="s">
        <v>204</v>
      </c>
      <c r="M149" s="364"/>
      <c r="N149" s="365"/>
      <c r="O149" s="365"/>
      <c r="P149" s="366"/>
    </row>
    <row r="150" spans="1:17" x14ac:dyDescent="0.2">
      <c r="A150" s="145">
        <v>21</v>
      </c>
      <c r="B150" s="145" t="s">
        <v>87</v>
      </c>
      <c r="C150" s="104" t="s">
        <v>1212</v>
      </c>
      <c r="D150" s="158">
        <v>39570</v>
      </c>
      <c r="E150" s="158">
        <v>39620</v>
      </c>
      <c r="F150" s="145"/>
      <c r="G150" s="145">
        <v>5</v>
      </c>
      <c r="H150" s="145"/>
      <c r="I150" s="145"/>
      <c r="J150" s="145">
        <v>204</v>
      </c>
      <c r="K150" s="145" t="s">
        <v>29</v>
      </c>
      <c r="L150" s="145" t="s">
        <v>204</v>
      </c>
      <c r="M150" s="364"/>
      <c r="N150" s="365"/>
      <c r="O150" s="365"/>
      <c r="P150" s="366"/>
    </row>
    <row r="151" spans="1:17" x14ac:dyDescent="0.2">
      <c r="A151" s="145">
        <v>22</v>
      </c>
      <c r="B151" s="145" t="s">
        <v>87</v>
      </c>
      <c r="C151" s="104" t="s">
        <v>1213</v>
      </c>
      <c r="D151" s="158">
        <v>39570</v>
      </c>
      <c r="E151" s="158">
        <v>39615</v>
      </c>
      <c r="F151" s="145"/>
      <c r="G151" s="145"/>
      <c r="H151" s="145"/>
      <c r="I151" s="145"/>
      <c r="J151" s="145">
        <v>192</v>
      </c>
      <c r="K151" s="145" t="s">
        <v>29</v>
      </c>
      <c r="L151" s="145" t="s">
        <v>204</v>
      </c>
      <c r="M151" s="364"/>
      <c r="N151" s="365"/>
      <c r="O151" s="365"/>
      <c r="P151" s="366"/>
    </row>
    <row r="152" spans="1:17" x14ac:dyDescent="0.2">
      <c r="A152" s="145">
        <v>23</v>
      </c>
      <c r="B152" s="145" t="s">
        <v>87</v>
      </c>
      <c r="C152" s="104" t="s">
        <v>1214</v>
      </c>
      <c r="D152" s="158">
        <v>39639</v>
      </c>
      <c r="E152" s="158">
        <v>39663</v>
      </c>
      <c r="F152" s="145"/>
      <c r="G152" s="145"/>
      <c r="H152" s="145"/>
      <c r="I152" s="145"/>
      <c r="J152" s="145">
        <v>204</v>
      </c>
      <c r="K152" s="145" t="s">
        <v>29</v>
      </c>
      <c r="L152" s="145" t="s">
        <v>204</v>
      </c>
      <c r="M152" s="364"/>
      <c r="N152" s="365"/>
      <c r="O152" s="365"/>
      <c r="P152" s="366"/>
    </row>
    <row r="153" spans="1:17" x14ac:dyDescent="0.2">
      <c r="A153" s="145">
        <v>24</v>
      </c>
      <c r="B153" s="145" t="s">
        <v>87</v>
      </c>
      <c r="C153" s="104" t="s">
        <v>1215</v>
      </c>
      <c r="D153" s="158">
        <v>39622</v>
      </c>
      <c r="E153" s="158">
        <v>39625</v>
      </c>
      <c r="F153" s="145"/>
      <c r="G153" s="145"/>
      <c r="H153" s="145"/>
      <c r="I153" s="145"/>
      <c r="J153" s="145">
        <v>201</v>
      </c>
      <c r="K153" s="145" t="s">
        <v>29</v>
      </c>
      <c r="L153" s="145" t="s">
        <v>204</v>
      </c>
      <c r="M153" s="364"/>
      <c r="N153" s="365"/>
      <c r="O153" s="365"/>
      <c r="P153" s="366"/>
    </row>
    <row r="154" spans="1:17" x14ac:dyDescent="0.2">
      <c r="A154" s="145">
        <v>25</v>
      </c>
      <c r="B154" s="145" t="s">
        <v>87</v>
      </c>
      <c r="C154" s="104" t="s">
        <v>1216</v>
      </c>
      <c r="D154" s="158">
        <v>39591</v>
      </c>
      <c r="E154" s="158">
        <v>39590</v>
      </c>
      <c r="F154" s="145"/>
      <c r="G154" s="145"/>
      <c r="H154" s="145"/>
      <c r="I154" s="145"/>
      <c r="J154" s="145">
        <v>222</v>
      </c>
      <c r="K154" s="145" t="s">
        <v>29</v>
      </c>
      <c r="L154" s="145" t="s">
        <v>204</v>
      </c>
      <c r="M154" s="364"/>
      <c r="N154" s="365"/>
      <c r="O154" s="365"/>
      <c r="P154" s="366"/>
    </row>
    <row r="155" spans="1:17" x14ac:dyDescent="0.2">
      <c r="A155" s="145">
        <v>26</v>
      </c>
      <c r="B155" s="145" t="s">
        <v>87</v>
      </c>
      <c r="C155" s="104" t="s">
        <v>1217</v>
      </c>
      <c r="D155" s="158">
        <v>39643</v>
      </c>
      <c r="E155" s="158">
        <v>39658</v>
      </c>
      <c r="F155" s="145"/>
      <c r="G155" s="145">
        <v>5</v>
      </c>
      <c r="H155" s="145"/>
      <c r="I155" s="145"/>
      <c r="J155" s="145">
        <v>202</v>
      </c>
      <c r="K155" s="145" t="s">
        <v>29</v>
      </c>
      <c r="L155" s="145" t="s">
        <v>204</v>
      </c>
      <c r="M155" s="364"/>
      <c r="N155" s="365"/>
      <c r="O155" s="365"/>
      <c r="P155" s="366"/>
    </row>
    <row r="156" spans="1:17" x14ac:dyDescent="0.2">
      <c r="A156" s="145">
        <v>27</v>
      </c>
      <c r="B156" s="145" t="s">
        <v>87</v>
      </c>
      <c r="C156" s="104" t="s">
        <v>1218</v>
      </c>
      <c r="D156" s="158">
        <v>39587</v>
      </c>
      <c r="E156" s="158">
        <v>39636</v>
      </c>
      <c r="F156" s="145"/>
      <c r="G156" s="145"/>
      <c r="H156" s="145"/>
      <c r="I156" s="145"/>
      <c r="J156" s="145">
        <v>194</v>
      </c>
      <c r="K156" s="145" t="s">
        <v>29</v>
      </c>
      <c r="L156" s="145" t="s">
        <v>204</v>
      </c>
      <c r="M156" s="364"/>
      <c r="N156" s="365"/>
      <c r="O156" s="365"/>
      <c r="P156" s="366"/>
    </row>
    <row r="157" spans="1:17" x14ac:dyDescent="0.2">
      <c r="A157" s="145">
        <v>28</v>
      </c>
      <c r="B157" s="145" t="s">
        <v>87</v>
      </c>
      <c r="C157" s="104" t="s">
        <v>1219</v>
      </c>
      <c r="D157" s="158">
        <v>39636</v>
      </c>
      <c r="E157" s="158">
        <v>39650</v>
      </c>
      <c r="F157" s="145"/>
      <c r="G157" s="145"/>
      <c r="H157" s="145"/>
      <c r="I157" s="145"/>
      <c r="J157" s="145">
        <v>202</v>
      </c>
      <c r="K157" s="145" t="s">
        <v>29</v>
      </c>
      <c r="L157" s="145" t="s">
        <v>204</v>
      </c>
      <c r="M157" s="364"/>
      <c r="N157" s="365"/>
      <c r="O157" s="365"/>
      <c r="P157" s="366"/>
    </row>
    <row r="158" spans="1:17" x14ac:dyDescent="0.2">
      <c r="A158" s="145">
        <v>29</v>
      </c>
      <c r="B158" s="145" t="s">
        <v>87</v>
      </c>
      <c r="C158" s="104" t="s">
        <v>1220</v>
      </c>
      <c r="D158" s="158">
        <v>39650</v>
      </c>
      <c r="E158" s="158">
        <v>39644</v>
      </c>
      <c r="F158" s="145"/>
      <c r="G158" s="145"/>
      <c r="H158" s="145"/>
      <c r="I158" s="145"/>
      <c r="J158" s="145">
        <v>206</v>
      </c>
      <c r="K158" s="145" t="s">
        <v>29</v>
      </c>
      <c r="L158" s="145" t="s">
        <v>204</v>
      </c>
      <c r="M158" s="364"/>
      <c r="N158" s="365"/>
      <c r="O158" s="365"/>
      <c r="P158" s="366"/>
    </row>
    <row r="159" spans="1:17" x14ac:dyDescent="0.2">
      <c r="A159" s="145">
        <v>30</v>
      </c>
      <c r="B159" s="145" t="s">
        <v>87</v>
      </c>
      <c r="C159" s="104" t="s">
        <v>1221</v>
      </c>
      <c r="D159" s="158">
        <v>39644</v>
      </c>
      <c r="E159" s="158">
        <v>39637</v>
      </c>
      <c r="F159" s="149"/>
      <c r="G159" s="145"/>
      <c r="H159" s="145"/>
      <c r="I159" s="145"/>
      <c r="J159" s="145">
        <v>201</v>
      </c>
      <c r="K159" s="145" t="s">
        <v>29</v>
      </c>
      <c r="L159" s="145" t="s">
        <v>204</v>
      </c>
      <c r="M159" s="372"/>
      <c r="N159" s="373"/>
      <c r="O159" s="373"/>
      <c r="P159" s="374"/>
    </row>
    <row r="160" spans="1:17" x14ac:dyDescent="0.2">
      <c r="A160" s="145">
        <v>31</v>
      </c>
      <c r="B160" s="145" t="s">
        <v>87</v>
      </c>
      <c r="C160" s="104" t="s">
        <v>1222</v>
      </c>
      <c r="D160" s="158">
        <v>39650</v>
      </c>
      <c r="E160" s="148">
        <v>39636</v>
      </c>
      <c r="F160" s="145"/>
      <c r="G160" s="145">
        <v>5</v>
      </c>
      <c r="H160" s="145"/>
      <c r="I160" s="149"/>
      <c r="J160" s="145">
        <v>205</v>
      </c>
      <c r="K160" s="145" t="s">
        <v>29</v>
      </c>
      <c r="L160" s="145" t="s">
        <v>204</v>
      </c>
      <c r="M160" s="361" t="s">
        <v>1223</v>
      </c>
      <c r="N160" s="362"/>
      <c r="O160" s="362"/>
      <c r="P160" s="363"/>
    </row>
    <row r="161" spans="1:16" x14ac:dyDescent="0.2">
      <c r="A161" s="145">
        <v>32</v>
      </c>
      <c r="B161" s="145" t="s">
        <v>87</v>
      </c>
      <c r="C161" s="104" t="s">
        <v>1224</v>
      </c>
      <c r="D161" s="158">
        <v>39636</v>
      </c>
      <c r="E161" s="148">
        <v>39636</v>
      </c>
      <c r="F161" s="145"/>
      <c r="G161" s="145"/>
      <c r="H161" s="145"/>
      <c r="I161" s="149"/>
      <c r="J161" s="145">
        <v>201</v>
      </c>
      <c r="K161" s="145" t="s">
        <v>29</v>
      </c>
      <c r="L161" s="145" t="s">
        <v>204</v>
      </c>
      <c r="M161" s="364"/>
      <c r="N161" s="365"/>
      <c r="O161" s="365"/>
      <c r="P161" s="366"/>
    </row>
    <row r="162" spans="1:16" x14ac:dyDescent="0.2">
      <c r="A162" s="145">
        <v>33</v>
      </c>
      <c r="B162" s="145" t="s">
        <v>87</v>
      </c>
      <c r="C162" s="104" t="s">
        <v>1225</v>
      </c>
      <c r="D162" s="158">
        <v>39636</v>
      </c>
      <c r="E162" s="148">
        <v>39646</v>
      </c>
      <c r="F162" s="145"/>
      <c r="G162" s="145"/>
      <c r="H162" s="145"/>
      <c r="I162" s="149"/>
      <c r="J162" s="145">
        <v>195</v>
      </c>
      <c r="K162" s="145" t="s">
        <v>29</v>
      </c>
      <c r="L162" s="145" t="s">
        <v>204</v>
      </c>
      <c r="M162" s="364"/>
      <c r="N162" s="365"/>
      <c r="O162" s="365"/>
      <c r="P162" s="366"/>
    </row>
    <row r="163" spans="1:16" x14ac:dyDescent="0.2">
      <c r="A163" s="145">
        <v>34</v>
      </c>
      <c r="B163" s="145" t="s">
        <v>87</v>
      </c>
      <c r="C163" s="104" t="s">
        <v>1226</v>
      </c>
      <c r="D163" s="158">
        <v>39655</v>
      </c>
      <c r="E163" s="148">
        <v>39636</v>
      </c>
      <c r="F163" s="145"/>
      <c r="G163" s="145"/>
      <c r="H163" s="145"/>
      <c r="I163" s="149"/>
      <c r="J163" s="145">
        <v>206</v>
      </c>
      <c r="K163" s="145" t="s">
        <v>29</v>
      </c>
      <c r="L163" s="145" t="s">
        <v>204</v>
      </c>
      <c r="M163" s="364"/>
      <c r="N163" s="365"/>
      <c r="O163" s="365"/>
      <c r="P163" s="366"/>
    </row>
    <row r="164" spans="1:16" x14ac:dyDescent="0.2">
      <c r="A164" s="145">
        <v>35</v>
      </c>
      <c r="B164" s="145" t="s">
        <v>87</v>
      </c>
      <c r="C164" s="104" t="s">
        <v>1227</v>
      </c>
      <c r="D164" s="158">
        <v>39652</v>
      </c>
      <c r="E164" s="148">
        <v>39645</v>
      </c>
      <c r="F164" s="145"/>
      <c r="G164" s="145"/>
      <c r="H164" s="145"/>
      <c r="I164" s="149"/>
      <c r="J164" s="145">
        <v>198</v>
      </c>
      <c r="K164" s="145" t="s">
        <v>29</v>
      </c>
      <c r="L164" s="145" t="s">
        <v>204</v>
      </c>
      <c r="M164" s="364"/>
      <c r="N164" s="365"/>
      <c r="O164" s="365"/>
      <c r="P164" s="366"/>
    </row>
    <row r="165" spans="1:16" x14ac:dyDescent="0.2">
      <c r="A165" s="145">
        <v>36</v>
      </c>
      <c r="B165" s="145" t="s">
        <v>87</v>
      </c>
      <c r="C165" s="104" t="s">
        <v>1228</v>
      </c>
      <c r="D165" s="158">
        <v>39643</v>
      </c>
      <c r="E165" s="158">
        <v>39626</v>
      </c>
      <c r="F165" s="145"/>
      <c r="G165" s="145">
        <v>5</v>
      </c>
      <c r="H165" s="145"/>
      <c r="I165" s="145"/>
      <c r="J165" s="145">
        <v>200</v>
      </c>
      <c r="K165" s="145" t="s">
        <v>29</v>
      </c>
      <c r="L165" s="145" t="s">
        <v>204</v>
      </c>
      <c r="M165" s="364"/>
      <c r="N165" s="365"/>
      <c r="O165" s="365"/>
      <c r="P165" s="366"/>
    </row>
    <row r="166" spans="1:16" x14ac:dyDescent="0.2">
      <c r="A166" s="145">
        <v>37</v>
      </c>
      <c r="B166" s="145" t="s">
        <v>87</v>
      </c>
      <c r="C166" s="104" t="s">
        <v>1229</v>
      </c>
      <c r="D166" s="158">
        <v>39607</v>
      </c>
      <c r="E166" s="158">
        <v>39631</v>
      </c>
      <c r="F166" s="145"/>
      <c r="G166" s="145"/>
      <c r="H166" s="145"/>
      <c r="I166" s="145"/>
      <c r="J166" s="145">
        <v>197</v>
      </c>
      <c r="K166" s="145" t="s">
        <v>29</v>
      </c>
      <c r="L166" s="145" t="s">
        <v>204</v>
      </c>
      <c r="M166" s="364"/>
      <c r="N166" s="365"/>
      <c r="O166" s="365"/>
      <c r="P166" s="366"/>
    </row>
    <row r="167" spans="1:16" x14ac:dyDescent="0.2">
      <c r="A167" s="145">
        <v>38</v>
      </c>
      <c r="B167" s="145" t="s">
        <v>87</v>
      </c>
      <c r="C167" s="104" t="s">
        <v>1230</v>
      </c>
      <c r="D167" s="158">
        <v>39631</v>
      </c>
      <c r="E167" s="158">
        <v>39639</v>
      </c>
      <c r="F167" s="145"/>
      <c r="G167" s="145"/>
      <c r="H167" s="145"/>
      <c r="I167" s="145"/>
      <c r="J167" s="145">
        <v>202</v>
      </c>
      <c r="K167" s="145" t="s">
        <v>29</v>
      </c>
      <c r="L167" s="145" t="s">
        <v>204</v>
      </c>
      <c r="M167" s="364"/>
      <c r="N167" s="365"/>
      <c r="O167" s="365"/>
      <c r="P167" s="366"/>
    </row>
    <row r="168" spans="1:16" x14ac:dyDescent="0.2">
      <c r="A168" s="145">
        <v>39</v>
      </c>
      <c r="B168" s="145" t="s">
        <v>87</v>
      </c>
      <c r="C168" s="104" t="s">
        <v>1231</v>
      </c>
      <c r="D168" s="158">
        <v>39745</v>
      </c>
      <c r="E168" s="158">
        <v>39657</v>
      </c>
      <c r="F168" s="145"/>
      <c r="G168" s="145"/>
      <c r="H168" s="145"/>
      <c r="I168" s="145"/>
      <c r="J168" s="145">
        <v>205</v>
      </c>
      <c r="K168" s="145" t="s">
        <v>29</v>
      </c>
      <c r="L168" s="145" t="s">
        <v>204</v>
      </c>
      <c r="M168" s="364"/>
      <c r="N168" s="365"/>
      <c r="O168" s="365"/>
      <c r="P168" s="366"/>
    </row>
    <row r="169" spans="1:16" x14ac:dyDescent="0.2">
      <c r="A169" s="145">
        <v>40</v>
      </c>
      <c r="B169" s="145" t="s">
        <v>87</v>
      </c>
      <c r="C169" s="104" t="s">
        <v>1232</v>
      </c>
      <c r="D169" s="158">
        <v>39652</v>
      </c>
      <c r="E169" s="158">
        <v>39660</v>
      </c>
      <c r="F169" s="145"/>
      <c r="G169" s="145"/>
      <c r="H169" s="145"/>
      <c r="I169" s="145"/>
      <c r="J169" s="145">
        <v>198</v>
      </c>
      <c r="K169" s="145" t="s">
        <v>29</v>
      </c>
      <c r="L169" s="145" t="s">
        <v>204</v>
      </c>
      <c r="M169" s="364"/>
      <c r="N169" s="365"/>
      <c r="O169" s="365"/>
      <c r="P169" s="366"/>
    </row>
    <row r="170" spans="1:16" x14ac:dyDescent="0.2">
      <c r="A170" s="145">
        <v>41</v>
      </c>
      <c r="B170" s="145" t="s">
        <v>87</v>
      </c>
      <c r="C170" s="169" t="s">
        <v>1233</v>
      </c>
      <c r="D170" s="181">
        <v>39658</v>
      </c>
      <c r="E170" s="181">
        <v>39653</v>
      </c>
      <c r="F170" s="145"/>
      <c r="G170" s="145">
        <v>5</v>
      </c>
      <c r="H170" s="145"/>
      <c r="I170" s="145"/>
      <c r="J170" s="169">
        <v>202</v>
      </c>
      <c r="K170" s="145" t="s">
        <v>29</v>
      </c>
      <c r="L170" s="145" t="s">
        <v>204</v>
      </c>
      <c r="M170" s="364"/>
      <c r="N170" s="365"/>
      <c r="O170" s="365"/>
      <c r="P170" s="366"/>
    </row>
    <row r="171" spans="1:16" x14ac:dyDescent="0.2">
      <c r="A171" s="145">
        <v>42</v>
      </c>
      <c r="B171" s="145" t="s">
        <v>87</v>
      </c>
      <c r="C171" s="169" t="s">
        <v>1234</v>
      </c>
      <c r="D171" s="181">
        <v>39653</v>
      </c>
      <c r="E171" s="181">
        <v>39638</v>
      </c>
      <c r="F171" s="145"/>
      <c r="G171" s="145"/>
      <c r="H171" s="145"/>
      <c r="I171" s="145"/>
      <c r="J171" s="169">
        <v>198</v>
      </c>
      <c r="K171" s="145" t="s">
        <v>29</v>
      </c>
      <c r="L171" s="145" t="s">
        <v>204</v>
      </c>
      <c r="M171" s="364"/>
      <c r="N171" s="365"/>
      <c r="O171" s="365"/>
      <c r="P171" s="366"/>
    </row>
    <row r="172" spans="1:16" x14ac:dyDescent="0.2">
      <c r="A172" s="145">
        <v>43</v>
      </c>
      <c r="B172" s="145" t="s">
        <v>87</v>
      </c>
      <c r="C172" s="169" t="s">
        <v>1235</v>
      </c>
      <c r="D172" s="181">
        <v>39638</v>
      </c>
      <c r="E172" s="181">
        <v>39650</v>
      </c>
      <c r="F172" s="145"/>
      <c r="G172" s="145"/>
      <c r="H172" s="145"/>
      <c r="I172" s="145"/>
      <c r="J172" s="169">
        <v>204</v>
      </c>
      <c r="K172" s="145" t="s">
        <v>29</v>
      </c>
      <c r="L172" s="145" t="s">
        <v>204</v>
      </c>
      <c r="M172" s="364"/>
      <c r="N172" s="365"/>
      <c r="O172" s="365"/>
      <c r="P172" s="366"/>
    </row>
    <row r="173" spans="1:16" x14ac:dyDescent="0.2">
      <c r="A173" s="145">
        <v>44</v>
      </c>
      <c r="B173" s="145" t="s">
        <v>87</v>
      </c>
      <c r="C173" s="169" t="s">
        <v>1236</v>
      </c>
      <c r="D173" s="181">
        <v>39650</v>
      </c>
      <c r="E173" s="181">
        <v>39652</v>
      </c>
      <c r="F173" s="145"/>
      <c r="G173" s="145"/>
      <c r="H173" s="145"/>
      <c r="I173" s="145"/>
      <c r="J173" s="169">
        <v>202</v>
      </c>
      <c r="K173" s="145" t="s">
        <v>29</v>
      </c>
      <c r="L173" s="145" t="s">
        <v>204</v>
      </c>
      <c r="M173" s="364"/>
      <c r="N173" s="365"/>
      <c r="O173" s="365"/>
      <c r="P173" s="366"/>
    </row>
    <row r="174" spans="1:16" x14ac:dyDescent="0.2">
      <c r="A174" s="150">
        <v>45</v>
      </c>
      <c r="B174" s="145" t="s">
        <v>87</v>
      </c>
      <c r="C174" s="169" t="s">
        <v>1237</v>
      </c>
      <c r="D174" s="181">
        <v>39652</v>
      </c>
      <c r="E174" s="181">
        <v>39648</v>
      </c>
      <c r="F174" s="149"/>
      <c r="G174" s="145"/>
      <c r="H174" s="145"/>
      <c r="I174" s="145"/>
      <c r="J174" s="169">
        <v>202</v>
      </c>
      <c r="K174" s="145" t="s">
        <v>29</v>
      </c>
      <c r="L174" s="145" t="s">
        <v>204</v>
      </c>
      <c r="M174" s="372"/>
      <c r="N174" s="373"/>
      <c r="O174" s="373"/>
      <c r="P174" s="374"/>
    </row>
    <row r="175" spans="1:16" x14ac:dyDescent="0.2">
      <c r="A175" s="145">
        <v>46</v>
      </c>
      <c r="B175" s="145" t="s">
        <v>87</v>
      </c>
      <c r="C175" s="182" t="s">
        <v>1238</v>
      </c>
      <c r="D175" s="181">
        <v>39650</v>
      </c>
      <c r="E175" s="181">
        <v>39647</v>
      </c>
      <c r="F175" s="145"/>
      <c r="G175" s="145">
        <v>5</v>
      </c>
      <c r="H175" s="145"/>
      <c r="I175" s="145"/>
      <c r="J175" s="182">
        <v>199</v>
      </c>
      <c r="K175" s="145" t="s">
        <v>29</v>
      </c>
      <c r="L175" s="145" t="s">
        <v>204</v>
      </c>
      <c r="M175" s="361" t="s">
        <v>1223</v>
      </c>
      <c r="N175" s="362"/>
      <c r="O175" s="362"/>
      <c r="P175" s="363"/>
    </row>
    <row r="176" spans="1:16" x14ac:dyDescent="0.2">
      <c r="A176" s="145">
        <v>47</v>
      </c>
      <c r="B176" s="145" t="s">
        <v>87</v>
      </c>
      <c r="C176" s="182" t="s">
        <v>1239</v>
      </c>
      <c r="D176" s="181">
        <v>39651</v>
      </c>
      <c r="E176" s="181">
        <v>39681</v>
      </c>
      <c r="F176" s="145"/>
      <c r="G176" s="145"/>
      <c r="H176" s="145"/>
      <c r="I176" s="145"/>
      <c r="J176" s="182">
        <v>200</v>
      </c>
      <c r="K176" s="145" t="s">
        <v>29</v>
      </c>
      <c r="L176" s="145" t="s">
        <v>204</v>
      </c>
      <c r="M176" s="364"/>
      <c r="N176" s="365"/>
      <c r="O176" s="365"/>
      <c r="P176" s="366"/>
    </row>
    <row r="177" spans="1:16" x14ac:dyDescent="0.2">
      <c r="A177" s="145">
        <v>48</v>
      </c>
      <c r="B177" s="145" t="s">
        <v>87</v>
      </c>
      <c r="C177" s="182" t="s">
        <v>1240</v>
      </c>
      <c r="D177" s="181">
        <v>39650</v>
      </c>
      <c r="E177" s="181">
        <v>39478</v>
      </c>
      <c r="F177" s="145"/>
      <c r="G177" s="145"/>
      <c r="H177" s="145"/>
      <c r="I177" s="145"/>
      <c r="J177" s="182">
        <v>198</v>
      </c>
      <c r="K177" s="145" t="s">
        <v>29</v>
      </c>
      <c r="L177" s="145" t="s">
        <v>204</v>
      </c>
      <c r="M177" s="364"/>
      <c r="N177" s="365"/>
      <c r="O177" s="365"/>
      <c r="P177" s="366"/>
    </row>
    <row r="178" spans="1:16" x14ac:dyDescent="0.2">
      <c r="A178" s="145">
        <v>49</v>
      </c>
      <c r="B178" s="145" t="s">
        <v>87</v>
      </c>
      <c r="C178" s="182" t="s">
        <v>1241</v>
      </c>
      <c r="D178" s="181">
        <v>39663</v>
      </c>
      <c r="E178" s="181">
        <v>39646</v>
      </c>
      <c r="F178" s="145"/>
      <c r="G178" s="145"/>
      <c r="H178" s="145"/>
      <c r="I178" s="145"/>
      <c r="J178" s="182">
        <v>200</v>
      </c>
      <c r="K178" s="145" t="s">
        <v>29</v>
      </c>
      <c r="L178" s="145" t="s">
        <v>204</v>
      </c>
      <c r="M178" s="364"/>
      <c r="N178" s="365"/>
      <c r="O178" s="365"/>
      <c r="P178" s="366"/>
    </row>
    <row r="179" spans="1:16" x14ac:dyDescent="0.2">
      <c r="A179" s="145">
        <v>50</v>
      </c>
      <c r="B179" s="145" t="s">
        <v>87</v>
      </c>
      <c r="C179" s="182" t="s">
        <v>1242</v>
      </c>
      <c r="D179" s="181">
        <v>39646</v>
      </c>
      <c r="E179" s="181">
        <v>39680</v>
      </c>
      <c r="F179" s="145"/>
      <c r="G179" s="145"/>
      <c r="H179" s="145"/>
      <c r="I179" s="145"/>
      <c r="J179" s="182">
        <v>205</v>
      </c>
      <c r="K179" s="145" t="s">
        <v>29</v>
      </c>
      <c r="L179" s="145" t="s">
        <v>204</v>
      </c>
      <c r="M179" s="372"/>
      <c r="N179" s="373"/>
      <c r="O179" s="373"/>
      <c r="P179" s="374"/>
    </row>
    <row r="180" spans="1:16" x14ac:dyDescent="0.2">
      <c r="A180" s="145">
        <v>51</v>
      </c>
      <c r="B180" s="145" t="s">
        <v>87</v>
      </c>
      <c r="C180" s="182" t="s">
        <v>1243</v>
      </c>
      <c r="D180" s="158">
        <v>39680</v>
      </c>
      <c r="E180" s="158">
        <v>39674</v>
      </c>
      <c r="F180" s="145"/>
      <c r="G180" s="145">
        <v>5</v>
      </c>
      <c r="H180" s="145"/>
      <c r="I180" s="145"/>
      <c r="J180" s="167">
        <v>202</v>
      </c>
      <c r="K180" s="145" t="s">
        <v>29</v>
      </c>
      <c r="L180" s="145" t="s">
        <v>204</v>
      </c>
      <c r="M180" s="361" t="s">
        <v>1244</v>
      </c>
      <c r="N180" s="362"/>
      <c r="O180" s="362"/>
      <c r="P180" s="363"/>
    </row>
    <row r="181" spans="1:16" x14ac:dyDescent="0.2">
      <c r="A181" s="145">
        <v>52</v>
      </c>
      <c r="B181" s="145" t="s">
        <v>87</v>
      </c>
      <c r="C181" s="182" t="s">
        <v>1245</v>
      </c>
      <c r="D181" s="158">
        <v>39686</v>
      </c>
      <c r="E181" s="158">
        <v>39646</v>
      </c>
      <c r="F181" s="145"/>
      <c r="G181" s="145"/>
      <c r="H181" s="145"/>
      <c r="I181" s="145"/>
      <c r="J181" s="167">
        <v>200</v>
      </c>
      <c r="K181" s="145" t="s">
        <v>29</v>
      </c>
      <c r="L181" s="145" t="s">
        <v>204</v>
      </c>
      <c r="M181" s="364"/>
      <c r="N181" s="365"/>
      <c r="O181" s="365"/>
      <c r="P181" s="366"/>
    </row>
    <row r="182" spans="1:16" x14ac:dyDescent="0.2">
      <c r="A182" s="145">
        <v>53</v>
      </c>
      <c r="B182" s="145" t="s">
        <v>87</v>
      </c>
      <c r="C182" s="182" t="s">
        <v>1246</v>
      </c>
      <c r="D182" s="158">
        <v>39658</v>
      </c>
      <c r="E182" s="158">
        <v>39668</v>
      </c>
      <c r="F182" s="145"/>
      <c r="G182" s="145"/>
      <c r="H182" s="145"/>
      <c r="I182" s="145"/>
      <c r="J182" s="167">
        <v>202</v>
      </c>
      <c r="K182" s="145" t="s">
        <v>29</v>
      </c>
      <c r="L182" s="145" t="s">
        <v>204</v>
      </c>
      <c r="M182" s="364"/>
      <c r="N182" s="365"/>
      <c r="O182" s="365"/>
      <c r="P182" s="366"/>
    </row>
    <row r="183" spans="1:16" x14ac:dyDescent="0.2">
      <c r="A183" s="145">
        <v>54</v>
      </c>
      <c r="B183" s="145" t="s">
        <v>87</v>
      </c>
      <c r="C183" s="182" t="s">
        <v>1247</v>
      </c>
      <c r="D183" s="158">
        <v>39668</v>
      </c>
      <c r="E183" s="158">
        <v>39672</v>
      </c>
      <c r="F183" s="145"/>
      <c r="G183" s="145"/>
      <c r="H183" s="145"/>
      <c r="I183" s="145"/>
      <c r="J183" s="167">
        <v>203</v>
      </c>
      <c r="K183" s="145" t="s">
        <v>29</v>
      </c>
      <c r="L183" s="145" t="s">
        <v>204</v>
      </c>
      <c r="M183" s="364"/>
      <c r="N183" s="365"/>
      <c r="O183" s="365"/>
      <c r="P183" s="366"/>
    </row>
    <row r="184" spans="1:16" x14ac:dyDescent="0.2">
      <c r="A184" s="145">
        <v>55</v>
      </c>
      <c r="B184" s="145" t="s">
        <v>87</v>
      </c>
      <c r="C184" s="182" t="s">
        <v>1248</v>
      </c>
      <c r="D184" s="158">
        <v>39672</v>
      </c>
      <c r="E184" s="158">
        <v>39685</v>
      </c>
      <c r="F184" s="145"/>
      <c r="G184" s="145"/>
      <c r="H184" s="145"/>
      <c r="I184" s="145"/>
      <c r="J184" s="167">
        <v>202</v>
      </c>
      <c r="K184" s="145" t="s">
        <v>29</v>
      </c>
      <c r="L184" s="145" t="s">
        <v>204</v>
      </c>
      <c r="M184" s="372"/>
      <c r="N184" s="373"/>
      <c r="O184" s="373"/>
      <c r="P184" s="374"/>
    </row>
    <row r="185" spans="1:16" x14ac:dyDescent="0.2">
      <c r="A185" s="145">
        <v>56</v>
      </c>
      <c r="B185" s="145" t="s">
        <v>87</v>
      </c>
      <c r="C185" s="182" t="s">
        <v>1249</v>
      </c>
      <c r="D185" s="181">
        <v>39685</v>
      </c>
      <c r="E185" s="181">
        <v>39680</v>
      </c>
      <c r="F185" s="145"/>
      <c r="G185" s="145">
        <v>5</v>
      </c>
      <c r="H185" s="145"/>
      <c r="I185" s="145"/>
      <c r="J185" s="182">
        <v>208</v>
      </c>
      <c r="K185" s="145" t="s">
        <v>29</v>
      </c>
      <c r="L185" s="145" t="s">
        <v>204</v>
      </c>
      <c r="M185" s="361" t="s">
        <v>1244</v>
      </c>
      <c r="N185" s="362"/>
      <c r="O185" s="362"/>
      <c r="P185" s="363"/>
    </row>
    <row r="186" spans="1:16" x14ac:dyDescent="0.2">
      <c r="A186" s="145">
        <v>57</v>
      </c>
      <c r="B186" s="145" t="s">
        <v>87</v>
      </c>
      <c r="C186" s="182" t="s">
        <v>1250</v>
      </c>
      <c r="D186" s="181">
        <v>39681</v>
      </c>
      <c r="E186" s="181">
        <v>39682</v>
      </c>
      <c r="F186" s="145"/>
      <c r="G186" s="145"/>
      <c r="H186" s="145"/>
      <c r="I186" s="145"/>
      <c r="J186" s="182">
        <v>199</v>
      </c>
      <c r="K186" s="145" t="s">
        <v>29</v>
      </c>
      <c r="L186" s="145" t="s">
        <v>204</v>
      </c>
      <c r="M186" s="364"/>
      <c r="N186" s="365"/>
      <c r="O186" s="365"/>
      <c r="P186" s="366"/>
    </row>
    <row r="187" spans="1:16" x14ac:dyDescent="0.2">
      <c r="A187" s="145">
        <v>58</v>
      </c>
      <c r="B187" s="145" t="s">
        <v>87</v>
      </c>
      <c r="C187" s="182" t="s">
        <v>1251</v>
      </c>
      <c r="D187" s="181">
        <v>39682</v>
      </c>
      <c r="E187" s="181">
        <v>39685</v>
      </c>
      <c r="F187" s="145"/>
      <c r="G187" s="145"/>
      <c r="H187" s="145"/>
      <c r="I187" s="145"/>
      <c r="J187" s="182">
        <v>194</v>
      </c>
      <c r="K187" s="145" t="s">
        <v>29</v>
      </c>
      <c r="L187" s="145" t="s">
        <v>204</v>
      </c>
      <c r="M187" s="364"/>
      <c r="N187" s="365"/>
      <c r="O187" s="365"/>
      <c r="P187" s="366"/>
    </row>
    <row r="188" spans="1:16" x14ac:dyDescent="0.2">
      <c r="A188" s="145">
        <v>59</v>
      </c>
      <c r="B188" s="145" t="s">
        <v>87</v>
      </c>
      <c r="C188" s="182" t="s">
        <v>1252</v>
      </c>
      <c r="D188" s="181">
        <v>39685</v>
      </c>
      <c r="E188" s="181">
        <v>39685</v>
      </c>
      <c r="F188" s="145"/>
      <c r="G188" s="145"/>
      <c r="H188" s="145"/>
      <c r="I188" s="145"/>
      <c r="J188" s="182">
        <v>195</v>
      </c>
      <c r="K188" s="145" t="s">
        <v>29</v>
      </c>
      <c r="L188" s="145" t="s">
        <v>204</v>
      </c>
      <c r="M188" s="364"/>
      <c r="N188" s="365"/>
      <c r="O188" s="365"/>
      <c r="P188" s="366"/>
    </row>
    <row r="189" spans="1:16" x14ac:dyDescent="0.2">
      <c r="A189" s="145">
        <v>60</v>
      </c>
      <c r="B189" s="145" t="s">
        <v>87</v>
      </c>
      <c r="C189" s="182" t="s">
        <v>1253</v>
      </c>
      <c r="D189" s="181">
        <v>39685</v>
      </c>
      <c r="E189" s="181">
        <v>39673</v>
      </c>
      <c r="F189" s="145"/>
      <c r="G189" s="145"/>
      <c r="H189" s="145"/>
      <c r="I189" s="145"/>
      <c r="J189" s="182">
        <v>197</v>
      </c>
      <c r="K189" s="145" t="s">
        <v>29</v>
      </c>
      <c r="L189" s="145" t="s">
        <v>204</v>
      </c>
      <c r="M189" s="364"/>
      <c r="N189" s="365"/>
      <c r="O189" s="365"/>
      <c r="P189" s="366"/>
    </row>
    <row r="190" spans="1:16" x14ac:dyDescent="0.2">
      <c r="A190" s="145">
        <v>61</v>
      </c>
      <c r="B190" s="145" t="s">
        <v>87</v>
      </c>
      <c r="C190" s="182" t="s">
        <v>1254</v>
      </c>
      <c r="D190" s="158">
        <v>39683</v>
      </c>
      <c r="E190" s="158">
        <v>39675</v>
      </c>
      <c r="F190" s="145"/>
      <c r="G190" s="145">
        <v>5</v>
      </c>
      <c r="H190" s="145"/>
      <c r="I190" s="145"/>
      <c r="J190" s="167">
        <v>207</v>
      </c>
      <c r="K190" s="145" t="s">
        <v>29</v>
      </c>
      <c r="L190" s="145" t="s">
        <v>204</v>
      </c>
      <c r="M190" s="364"/>
      <c r="N190" s="365"/>
      <c r="O190" s="365"/>
      <c r="P190" s="366"/>
    </row>
    <row r="191" spans="1:16" x14ac:dyDescent="0.2">
      <c r="A191" s="145">
        <v>62</v>
      </c>
      <c r="B191" s="145" t="s">
        <v>87</v>
      </c>
      <c r="C191" s="182" t="s">
        <v>1255</v>
      </c>
      <c r="D191" s="158">
        <v>39673</v>
      </c>
      <c r="E191" s="158">
        <v>39679</v>
      </c>
      <c r="F191" s="145"/>
      <c r="G191" s="145"/>
      <c r="H191" s="145"/>
      <c r="I191" s="145"/>
      <c r="J191" s="167">
        <v>203</v>
      </c>
      <c r="K191" s="145" t="s">
        <v>29</v>
      </c>
      <c r="L191" s="145" t="s">
        <v>204</v>
      </c>
      <c r="M191" s="364"/>
      <c r="N191" s="365"/>
      <c r="O191" s="365"/>
      <c r="P191" s="366"/>
    </row>
    <row r="192" spans="1:16" x14ac:dyDescent="0.2">
      <c r="A192" s="145">
        <v>63</v>
      </c>
      <c r="B192" s="145" t="s">
        <v>87</v>
      </c>
      <c r="C192" s="182" t="s">
        <v>1256</v>
      </c>
      <c r="D192" s="158">
        <v>39674</v>
      </c>
      <c r="E192" s="158">
        <v>39680</v>
      </c>
      <c r="F192" s="145"/>
      <c r="G192" s="145"/>
      <c r="H192" s="145"/>
      <c r="I192" s="145"/>
      <c r="J192" s="167">
        <v>208</v>
      </c>
      <c r="K192" s="145" t="s">
        <v>29</v>
      </c>
      <c r="L192" s="145" t="s">
        <v>204</v>
      </c>
      <c r="M192" s="364"/>
      <c r="N192" s="365"/>
      <c r="O192" s="365"/>
      <c r="P192" s="366"/>
    </row>
    <row r="193" spans="1:16" x14ac:dyDescent="0.2">
      <c r="A193" s="145">
        <v>64</v>
      </c>
      <c r="B193" s="145" t="s">
        <v>87</v>
      </c>
      <c r="C193" s="182" t="s">
        <v>1257</v>
      </c>
      <c r="D193" s="158">
        <v>39686</v>
      </c>
      <c r="E193" s="158">
        <v>39670</v>
      </c>
      <c r="F193" s="145"/>
      <c r="G193" s="145"/>
      <c r="H193" s="145"/>
      <c r="I193" s="145"/>
      <c r="J193" s="167">
        <v>202</v>
      </c>
      <c r="K193" s="145" t="s">
        <v>29</v>
      </c>
      <c r="L193" s="145" t="s">
        <v>204</v>
      </c>
      <c r="M193" s="364"/>
      <c r="N193" s="365"/>
      <c r="O193" s="365"/>
      <c r="P193" s="366"/>
    </row>
    <row r="194" spans="1:16" x14ac:dyDescent="0.2">
      <c r="A194" s="145">
        <v>65</v>
      </c>
      <c r="B194" s="145" t="s">
        <v>87</v>
      </c>
      <c r="C194" s="182" t="s">
        <v>1258</v>
      </c>
      <c r="D194" s="158">
        <v>39670</v>
      </c>
      <c r="E194" s="158">
        <v>39691</v>
      </c>
      <c r="F194" s="145"/>
      <c r="G194" s="145"/>
      <c r="H194" s="145"/>
      <c r="I194" s="145"/>
      <c r="J194" s="167">
        <v>198</v>
      </c>
      <c r="K194" s="145" t="s">
        <v>29</v>
      </c>
      <c r="L194" s="145" t="s">
        <v>204</v>
      </c>
      <c r="M194" s="364"/>
      <c r="N194" s="365"/>
      <c r="O194" s="365"/>
      <c r="P194" s="366"/>
    </row>
    <row r="195" spans="1:16" x14ac:dyDescent="0.2">
      <c r="A195" s="145">
        <v>66</v>
      </c>
      <c r="B195" s="145" t="s">
        <v>87</v>
      </c>
      <c r="C195" s="182" t="s">
        <v>1259</v>
      </c>
      <c r="D195" s="158">
        <v>39688</v>
      </c>
      <c r="E195" s="158">
        <v>39658</v>
      </c>
      <c r="F195" s="145"/>
      <c r="G195" s="145">
        <v>5</v>
      </c>
      <c r="H195" s="145"/>
      <c r="I195" s="145"/>
      <c r="J195" s="167">
        <v>209</v>
      </c>
      <c r="K195" s="145" t="s">
        <v>29</v>
      </c>
      <c r="L195" s="145" t="s">
        <v>204</v>
      </c>
      <c r="M195" s="364"/>
      <c r="N195" s="365"/>
      <c r="O195" s="365"/>
      <c r="P195" s="366"/>
    </row>
    <row r="196" spans="1:16" x14ac:dyDescent="0.2">
      <c r="A196" s="145">
        <v>67</v>
      </c>
      <c r="B196" s="145" t="s">
        <v>87</v>
      </c>
      <c r="C196" s="182" t="s">
        <v>1260</v>
      </c>
      <c r="D196" s="158">
        <v>39661</v>
      </c>
      <c r="E196" s="158">
        <v>39681</v>
      </c>
      <c r="F196" s="145"/>
      <c r="G196" s="145"/>
      <c r="H196" s="145"/>
      <c r="I196" s="145"/>
      <c r="J196" s="167">
        <v>202</v>
      </c>
      <c r="K196" s="145" t="s">
        <v>29</v>
      </c>
      <c r="L196" s="145" t="s">
        <v>204</v>
      </c>
      <c r="M196" s="364"/>
      <c r="N196" s="365"/>
      <c r="O196" s="365"/>
      <c r="P196" s="366"/>
    </row>
    <row r="197" spans="1:16" x14ac:dyDescent="0.2">
      <c r="A197" s="145">
        <v>68</v>
      </c>
      <c r="B197" s="145" t="s">
        <v>87</v>
      </c>
      <c r="C197" s="182" t="s">
        <v>1261</v>
      </c>
      <c r="D197" s="158">
        <v>39681</v>
      </c>
      <c r="E197" s="158">
        <v>39690</v>
      </c>
      <c r="F197" s="145"/>
      <c r="G197" s="145"/>
      <c r="H197" s="145"/>
      <c r="I197" s="145"/>
      <c r="J197" s="167">
        <v>198</v>
      </c>
      <c r="K197" s="145" t="s">
        <v>29</v>
      </c>
      <c r="L197" s="145" t="s">
        <v>204</v>
      </c>
      <c r="M197" s="364"/>
      <c r="N197" s="365"/>
      <c r="O197" s="365"/>
      <c r="P197" s="366"/>
    </row>
    <row r="198" spans="1:16" x14ac:dyDescent="0.2">
      <c r="A198" s="145">
        <v>69</v>
      </c>
      <c r="B198" s="145" t="s">
        <v>87</v>
      </c>
      <c r="C198" s="182" t="s">
        <v>1262</v>
      </c>
      <c r="D198" s="158">
        <v>39690</v>
      </c>
      <c r="E198" s="158">
        <v>39695</v>
      </c>
      <c r="F198" s="145"/>
      <c r="G198" s="145"/>
      <c r="H198" s="145"/>
      <c r="I198" s="145"/>
      <c r="J198" s="167">
        <v>208</v>
      </c>
      <c r="K198" s="145" t="s">
        <v>29</v>
      </c>
      <c r="L198" s="145" t="s">
        <v>204</v>
      </c>
      <c r="M198" s="364"/>
      <c r="N198" s="365"/>
      <c r="O198" s="365"/>
      <c r="P198" s="366"/>
    </row>
    <row r="199" spans="1:16" x14ac:dyDescent="0.2">
      <c r="A199" s="145">
        <v>70</v>
      </c>
      <c r="B199" s="145" t="s">
        <v>87</v>
      </c>
      <c r="C199" s="182" t="s">
        <v>1263</v>
      </c>
      <c r="D199" s="158">
        <v>39692</v>
      </c>
      <c r="E199" s="158">
        <v>39699</v>
      </c>
      <c r="F199" s="145"/>
      <c r="G199" s="145"/>
      <c r="H199" s="145"/>
      <c r="I199" s="145"/>
      <c r="J199" s="167">
        <v>204</v>
      </c>
      <c r="K199" s="145" t="s">
        <v>29</v>
      </c>
      <c r="L199" s="145" t="s">
        <v>204</v>
      </c>
      <c r="M199" s="372"/>
      <c r="N199" s="373"/>
      <c r="O199" s="373"/>
      <c r="P199" s="374"/>
    </row>
    <row r="200" spans="1:16" x14ac:dyDescent="0.2">
      <c r="A200" s="145">
        <v>71</v>
      </c>
      <c r="B200" s="145" t="s">
        <v>87</v>
      </c>
      <c r="C200" s="182" t="s">
        <v>1264</v>
      </c>
      <c r="D200" s="181">
        <v>39665</v>
      </c>
      <c r="E200" s="181">
        <v>39710</v>
      </c>
      <c r="F200" s="145"/>
      <c r="G200" s="145">
        <v>5</v>
      </c>
      <c r="H200" s="145"/>
      <c r="I200" s="145"/>
      <c r="J200" s="182">
        <v>198</v>
      </c>
      <c r="K200" s="145" t="s">
        <v>29</v>
      </c>
      <c r="L200" s="145" t="s">
        <v>204</v>
      </c>
      <c r="M200" s="361" t="s">
        <v>1265</v>
      </c>
      <c r="N200" s="362"/>
      <c r="O200" s="362"/>
      <c r="P200" s="363"/>
    </row>
    <row r="201" spans="1:16" x14ac:dyDescent="0.2">
      <c r="A201" s="145">
        <v>72</v>
      </c>
      <c r="B201" s="145" t="s">
        <v>87</v>
      </c>
      <c r="C201" s="182" t="s">
        <v>1266</v>
      </c>
      <c r="D201" s="181">
        <v>39696</v>
      </c>
      <c r="E201" s="181">
        <v>39716</v>
      </c>
      <c r="F201" s="145"/>
      <c r="G201" s="145"/>
      <c r="H201" s="145"/>
      <c r="I201" s="145"/>
      <c r="J201" s="182">
        <v>198</v>
      </c>
      <c r="K201" s="145" t="s">
        <v>29</v>
      </c>
      <c r="L201" s="145" t="s">
        <v>204</v>
      </c>
      <c r="M201" s="364"/>
      <c r="N201" s="365"/>
      <c r="O201" s="365"/>
      <c r="P201" s="366"/>
    </row>
    <row r="202" spans="1:16" x14ac:dyDescent="0.2">
      <c r="A202" s="145">
        <v>73</v>
      </c>
      <c r="B202" s="145" t="s">
        <v>87</v>
      </c>
      <c r="C202" s="182" t="s">
        <v>1267</v>
      </c>
      <c r="D202" s="181">
        <v>39692</v>
      </c>
      <c r="E202" s="181">
        <v>39683</v>
      </c>
      <c r="F202" s="145"/>
      <c r="G202" s="145"/>
      <c r="H202" s="145"/>
      <c r="I202" s="145"/>
      <c r="J202" s="182">
        <v>210</v>
      </c>
      <c r="K202" s="145" t="s">
        <v>29</v>
      </c>
      <c r="L202" s="145" t="s">
        <v>204</v>
      </c>
      <c r="M202" s="364"/>
      <c r="N202" s="365"/>
      <c r="O202" s="365"/>
      <c r="P202" s="366"/>
    </row>
    <row r="203" spans="1:16" x14ac:dyDescent="0.2">
      <c r="A203" s="145">
        <v>74</v>
      </c>
      <c r="B203" s="145" t="s">
        <v>87</v>
      </c>
      <c r="C203" s="182" t="s">
        <v>1268</v>
      </c>
      <c r="D203" s="181">
        <v>39681</v>
      </c>
      <c r="E203" s="181">
        <v>38931</v>
      </c>
      <c r="F203" s="145"/>
      <c r="G203" s="145"/>
      <c r="H203" s="145"/>
      <c r="I203" s="145"/>
      <c r="J203" s="182">
        <v>200</v>
      </c>
      <c r="K203" s="145" t="s">
        <v>29</v>
      </c>
      <c r="L203" s="145" t="s">
        <v>204</v>
      </c>
      <c r="M203" s="364"/>
      <c r="N203" s="365"/>
      <c r="O203" s="365"/>
      <c r="P203" s="366"/>
    </row>
    <row r="204" spans="1:16" x14ac:dyDescent="0.2">
      <c r="A204" s="145">
        <v>75</v>
      </c>
      <c r="B204" s="145" t="s">
        <v>87</v>
      </c>
      <c r="C204" s="182" t="s">
        <v>1269</v>
      </c>
      <c r="D204" s="181">
        <v>39662</v>
      </c>
      <c r="E204" s="181">
        <v>39666</v>
      </c>
      <c r="F204" s="145"/>
      <c r="G204" s="145"/>
      <c r="H204" s="145"/>
      <c r="I204" s="145"/>
      <c r="J204" s="182">
        <v>192</v>
      </c>
      <c r="K204" s="145" t="s">
        <v>29</v>
      </c>
      <c r="L204" s="145" t="s">
        <v>204</v>
      </c>
      <c r="M204" s="364"/>
      <c r="N204" s="365"/>
      <c r="O204" s="365"/>
      <c r="P204" s="366"/>
    </row>
    <row r="205" spans="1:16" x14ac:dyDescent="0.2">
      <c r="A205" s="145">
        <v>76</v>
      </c>
      <c r="B205" s="145" t="s">
        <v>87</v>
      </c>
      <c r="C205" s="182" t="s">
        <v>1270</v>
      </c>
      <c r="D205" s="158">
        <v>39585</v>
      </c>
      <c r="E205" s="158">
        <v>39695</v>
      </c>
      <c r="F205" s="145"/>
      <c r="G205" s="145">
        <v>5</v>
      </c>
      <c r="H205" s="145"/>
      <c r="I205" s="145"/>
      <c r="J205" s="167">
        <v>204</v>
      </c>
      <c r="K205" s="145" t="s">
        <v>29</v>
      </c>
      <c r="L205" s="145" t="s">
        <v>204</v>
      </c>
      <c r="M205" s="364"/>
      <c r="N205" s="365"/>
      <c r="O205" s="365"/>
      <c r="P205" s="366"/>
    </row>
    <row r="206" spans="1:16" x14ac:dyDescent="0.2">
      <c r="A206" s="145">
        <v>77</v>
      </c>
      <c r="B206" s="145" t="s">
        <v>87</v>
      </c>
      <c r="C206" s="182" t="s">
        <v>1271</v>
      </c>
      <c r="D206" s="158">
        <v>39694</v>
      </c>
      <c r="E206" s="158">
        <v>39704</v>
      </c>
      <c r="F206" s="145"/>
      <c r="G206" s="145"/>
      <c r="H206" s="145"/>
      <c r="I206" s="145"/>
      <c r="J206" s="167">
        <v>205</v>
      </c>
      <c r="K206" s="145" t="s">
        <v>29</v>
      </c>
      <c r="L206" s="145" t="s">
        <v>204</v>
      </c>
      <c r="M206" s="364"/>
      <c r="N206" s="365"/>
      <c r="O206" s="365"/>
      <c r="P206" s="366"/>
    </row>
    <row r="207" spans="1:16" x14ac:dyDescent="0.2">
      <c r="A207" s="145">
        <v>78</v>
      </c>
      <c r="B207" s="145" t="s">
        <v>87</v>
      </c>
      <c r="C207" s="182" t="s">
        <v>1272</v>
      </c>
      <c r="D207" s="158">
        <v>39692</v>
      </c>
      <c r="E207" s="158">
        <v>39701</v>
      </c>
      <c r="F207" s="145"/>
      <c r="G207" s="145"/>
      <c r="H207" s="145"/>
      <c r="I207" s="145"/>
      <c r="J207" s="167">
        <v>200</v>
      </c>
      <c r="K207" s="145" t="s">
        <v>29</v>
      </c>
      <c r="L207" s="145" t="s">
        <v>204</v>
      </c>
      <c r="M207" s="364"/>
      <c r="N207" s="365"/>
      <c r="O207" s="365"/>
      <c r="P207" s="366"/>
    </row>
    <row r="208" spans="1:16" x14ac:dyDescent="0.2">
      <c r="A208" s="145">
        <v>79</v>
      </c>
      <c r="B208" s="145" t="s">
        <v>87</v>
      </c>
      <c r="C208" s="182" t="s">
        <v>1273</v>
      </c>
      <c r="D208" s="158">
        <v>39700</v>
      </c>
      <c r="E208" s="158">
        <v>39693</v>
      </c>
      <c r="F208" s="145"/>
      <c r="G208" s="145"/>
      <c r="H208" s="145"/>
      <c r="I208" s="145"/>
      <c r="J208" s="167">
        <v>193</v>
      </c>
      <c r="K208" s="145" t="s">
        <v>29</v>
      </c>
      <c r="L208" s="145" t="s">
        <v>204</v>
      </c>
      <c r="M208" s="364"/>
      <c r="N208" s="365"/>
      <c r="O208" s="365"/>
      <c r="P208" s="366"/>
    </row>
    <row r="209" spans="1:16" x14ac:dyDescent="0.2">
      <c r="A209" s="145">
        <v>80</v>
      </c>
      <c r="B209" s="145" t="s">
        <v>87</v>
      </c>
      <c r="C209" s="182" t="s">
        <v>1274</v>
      </c>
      <c r="D209" s="158">
        <v>40023</v>
      </c>
      <c r="E209" s="158">
        <v>39705</v>
      </c>
      <c r="F209" s="145"/>
      <c r="G209" s="145"/>
      <c r="H209" s="145"/>
      <c r="I209" s="145"/>
      <c r="J209" s="167">
        <v>204</v>
      </c>
      <c r="K209" s="145" t="s">
        <v>29</v>
      </c>
      <c r="L209" s="145" t="s">
        <v>204</v>
      </c>
      <c r="M209" s="364"/>
      <c r="N209" s="365"/>
      <c r="O209" s="365"/>
      <c r="P209" s="366"/>
    </row>
    <row r="210" spans="1:16" x14ac:dyDescent="0.2">
      <c r="A210" s="145">
        <v>81</v>
      </c>
      <c r="B210" s="145" t="s">
        <v>87</v>
      </c>
      <c r="C210" s="182" t="s">
        <v>1275</v>
      </c>
      <c r="D210" s="158">
        <v>39706</v>
      </c>
      <c r="E210" s="158">
        <v>39704</v>
      </c>
      <c r="F210" s="145"/>
      <c r="G210" s="145">
        <v>5</v>
      </c>
      <c r="H210" s="145"/>
      <c r="I210" s="145"/>
      <c r="J210" s="167">
        <v>193</v>
      </c>
      <c r="K210" s="145" t="s">
        <v>29</v>
      </c>
      <c r="L210" s="145" t="s">
        <v>204</v>
      </c>
      <c r="M210" s="364"/>
      <c r="N210" s="365"/>
      <c r="O210" s="365"/>
      <c r="P210" s="366"/>
    </row>
    <row r="211" spans="1:16" x14ac:dyDescent="0.2">
      <c r="A211" s="145">
        <v>82</v>
      </c>
      <c r="B211" s="145" t="s">
        <v>87</v>
      </c>
      <c r="C211" s="182" t="s">
        <v>1276</v>
      </c>
      <c r="D211" s="158">
        <v>39706</v>
      </c>
      <c r="E211" s="158">
        <v>39702</v>
      </c>
      <c r="F211" s="145"/>
      <c r="G211" s="145"/>
      <c r="H211" s="145"/>
      <c r="I211" s="145"/>
      <c r="J211" s="167">
        <v>194</v>
      </c>
      <c r="K211" s="145" t="s">
        <v>29</v>
      </c>
      <c r="L211" s="145" t="s">
        <v>204</v>
      </c>
      <c r="M211" s="364"/>
      <c r="N211" s="365"/>
      <c r="O211" s="365"/>
      <c r="P211" s="366"/>
    </row>
    <row r="212" spans="1:16" x14ac:dyDescent="0.2">
      <c r="A212" s="145">
        <v>83</v>
      </c>
      <c r="B212" s="145" t="s">
        <v>87</v>
      </c>
      <c r="C212" s="182" t="s">
        <v>1277</v>
      </c>
      <c r="D212" s="158">
        <v>39698</v>
      </c>
      <c r="E212" s="158">
        <v>39707</v>
      </c>
      <c r="F212" s="145"/>
      <c r="G212" s="145"/>
      <c r="H212" s="145"/>
      <c r="I212" s="145"/>
      <c r="J212" s="167">
        <v>201</v>
      </c>
      <c r="K212" s="145" t="s">
        <v>29</v>
      </c>
      <c r="L212" s="145" t="s">
        <v>204</v>
      </c>
      <c r="M212" s="364"/>
      <c r="N212" s="365"/>
      <c r="O212" s="365"/>
      <c r="P212" s="366"/>
    </row>
    <row r="213" spans="1:16" x14ac:dyDescent="0.2">
      <c r="A213" s="145">
        <v>84</v>
      </c>
      <c r="B213" s="145" t="s">
        <v>87</v>
      </c>
      <c r="C213" s="182" t="s">
        <v>1278</v>
      </c>
      <c r="D213" s="158">
        <v>39707</v>
      </c>
      <c r="E213" s="158">
        <v>39708</v>
      </c>
      <c r="F213" s="145"/>
      <c r="G213" s="145"/>
      <c r="H213" s="145"/>
      <c r="I213" s="145"/>
      <c r="J213" s="167">
        <v>198</v>
      </c>
      <c r="K213" s="145" t="s">
        <v>29</v>
      </c>
      <c r="L213" s="145" t="s">
        <v>204</v>
      </c>
      <c r="M213" s="364"/>
      <c r="N213" s="365"/>
      <c r="O213" s="365"/>
      <c r="P213" s="366"/>
    </row>
    <row r="214" spans="1:16" x14ac:dyDescent="0.2">
      <c r="A214" s="145">
        <v>85</v>
      </c>
      <c r="B214" s="145" t="s">
        <v>87</v>
      </c>
      <c r="C214" s="182" t="s">
        <v>1279</v>
      </c>
      <c r="D214" s="158">
        <v>39708</v>
      </c>
      <c r="E214" s="158">
        <v>39710</v>
      </c>
      <c r="F214" s="145"/>
      <c r="G214" s="145"/>
      <c r="H214" s="145"/>
      <c r="I214" s="145"/>
      <c r="J214" s="167">
        <v>198</v>
      </c>
      <c r="K214" s="145" t="s">
        <v>29</v>
      </c>
      <c r="L214" s="145" t="s">
        <v>204</v>
      </c>
      <c r="M214" s="372"/>
      <c r="N214" s="373"/>
      <c r="O214" s="373"/>
      <c r="P214" s="374"/>
    </row>
    <row r="215" spans="1:16" x14ac:dyDescent="0.2">
      <c r="A215" s="145">
        <v>86</v>
      </c>
      <c r="B215" s="145" t="s">
        <v>87</v>
      </c>
      <c r="C215" s="182" t="s">
        <v>1280</v>
      </c>
      <c r="D215" s="181">
        <v>39736</v>
      </c>
      <c r="E215" s="181">
        <v>39715</v>
      </c>
      <c r="F215" s="145"/>
      <c r="G215" s="145">
        <v>5</v>
      </c>
      <c r="H215" s="145"/>
      <c r="I215" s="145"/>
      <c r="J215" s="182">
        <v>204</v>
      </c>
      <c r="K215" s="145" t="s">
        <v>29</v>
      </c>
      <c r="L215" s="145" t="s">
        <v>204</v>
      </c>
      <c r="M215" s="361" t="s">
        <v>1265</v>
      </c>
      <c r="N215" s="362"/>
      <c r="O215" s="362"/>
      <c r="P215" s="363"/>
    </row>
    <row r="216" spans="1:16" x14ac:dyDescent="0.2">
      <c r="A216" s="145">
        <v>87</v>
      </c>
      <c r="B216" s="145" t="s">
        <v>87</v>
      </c>
      <c r="C216" s="182" t="s">
        <v>1281</v>
      </c>
      <c r="D216" s="181">
        <v>39716</v>
      </c>
      <c r="E216" s="181">
        <v>39724</v>
      </c>
      <c r="F216" s="145"/>
      <c r="G216" s="145"/>
      <c r="H216" s="145"/>
      <c r="I216" s="145"/>
      <c r="J216" s="182">
        <v>197</v>
      </c>
      <c r="K216" s="145" t="s">
        <v>29</v>
      </c>
      <c r="L216" s="145" t="s">
        <v>204</v>
      </c>
      <c r="M216" s="364"/>
      <c r="N216" s="365"/>
      <c r="O216" s="365"/>
      <c r="P216" s="366"/>
    </row>
    <row r="217" spans="1:16" x14ac:dyDescent="0.2">
      <c r="A217" s="145">
        <v>88</v>
      </c>
      <c r="B217" s="145" t="s">
        <v>87</v>
      </c>
      <c r="C217" s="182" t="s">
        <v>1282</v>
      </c>
      <c r="D217" s="181">
        <v>39724</v>
      </c>
      <c r="E217" s="181">
        <v>39698</v>
      </c>
      <c r="F217" s="145"/>
      <c r="G217" s="145"/>
      <c r="H217" s="145"/>
      <c r="I217" s="145"/>
      <c r="J217" s="182">
        <v>196</v>
      </c>
      <c r="K217" s="145" t="s">
        <v>29</v>
      </c>
      <c r="L217" s="145" t="s">
        <v>204</v>
      </c>
      <c r="M217" s="364"/>
      <c r="N217" s="365"/>
      <c r="O217" s="365"/>
      <c r="P217" s="366"/>
    </row>
    <row r="218" spans="1:16" x14ac:dyDescent="0.2">
      <c r="A218" s="145">
        <v>89</v>
      </c>
      <c r="B218" s="145" t="s">
        <v>87</v>
      </c>
      <c r="C218" s="182" t="s">
        <v>1283</v>
      </c>
      <c r="D218" s="181">
        <v>39728</v>
      </c>
      <c r="E218" s="181">
        <v>39698</v>
      </c>
      <c r="F218" s="145"/>
      <c r="G218" s="145"/>
      <c r="H218" s="145"/>
      <c r="I218" s="145"/>
      <c r="J218" s="182">
        <v>204</v>
      </c>
      <c r="K218" s="145" t="s">
        <v>29</v>
      </c>
      <c r="L218" s="145" t="s">
        <v>204</v>
      </c>
      <c r="M218" s="364"/>
      <c r="N218" s="365"/>
      <c r="O218" s="365"/>
      <c r="P218" s="366"/>
    </row>
    <row r="219" spans="1:16" x14ac:dyDescent="0.2">
      <c r="A219" s="145">
        <v>90</v>
      </c>
      <c r="B219" s="145" t="s">
        <v>87</v>
      </c>
      <c r="C219" s="182" t="s">
        <v>1284</v>
      </c>
      <c r="D219" s="181">
        <v>39740</v>
      </c>
      <c r="E219" s="181">
        <v>39742</v>
      </c>
      <c r="F219" s="145"/>
      <c r="G219" s="145"/>
      <c r="H219" s="145"/>
      <c r="I219" s="145"/>
      <c r="J219" s="182">
        <v>197</v>
      </c>
      <c r="K219" s="145" t="s">
        <v>29</v>
      </c>
      <c r="L219" s="145" t="s">
        <v>204</v>
      </c>
      <c r="M219" s="372"/>
      <c r="N219" s="373"/>
      <c r="O219" s="373"/>
      <c r="P219" s="374"/>
    </row>
    <row r="220" spans="1:16" x14ac:dyDescent="0.2">
      <c r="A220" s="145">
        <v>91</v>
      </c>
      <c r="B220" s="145" t="s">
        <v>87</v>
      </c>
      <c r="C220" s="182" t="s">
        <v>1285</v>
      </c>
      <c r="D220" s="158">
        <v>39722</v>
      </c>
      <c r="E220" s="158">
        <v>39707</v>
      </c>
      <c r="F220" s="145"/>
      <c r="G220" s="145">
        <v>5</v>
      </c>
      <c r="H220" s="145"/>
      <c r="I220" s="145"/>
      <c r="J220" s="167">
        <v>203</v>
      </c>
      <c r="K220" s="145" t="s">
        <v>29</v>
      </c>
      <c r="L220" s="145" t="s">
        <v>204</v>
      </c>
      <c r="M220" s="361" t="s">
        <v>1286</v>
      </c>
      <c r="N220" s="362"/>
      <c r="O220" s="362"/>
      <c r="P220" s="363"/>
    </row>
    <row r="221" spans="1:16" x14ac:dyDescent="0.2">
      <c r="A221" s="145">
        <v>92</v>
      </c>
      <c r="B221" s="145" t="s">
        <v>87</v>
      </c>
      <c r="C221" s="182" t="s">
        <v>1287</v>
      </c>
      <c r="D221" s="158">
        <v>39706</v>
      </c>
      <c r="E221" s="158">
        <v>39708</v>
      </c>
      <c r="F221" s="145"/>
      <c r="G221" s="145"/>
      <c r="H221" s="145"/>
      <c r="I221" s="145"/>
      <c r="J221" s="167">
        <v>206</v>
      </c>
      <c r="K221" s="145" t="s">
        <v>29</v>
      </c>
      <c r="L221" s="145" t="s">
        <v>204</v>
      </c>
      <c r="M221" s="364"/>
      <c r="N221" s="365"/>
      <c r="O221" s="365"/>
      <c r="P221" s="366"/>
    </row>
    <row r="222" spans="1:16" x14ac:dyDescent="0.2">
      <c r="A222" s="145">
        <v>93</v>
      </c>
      <c r="B222" s="145" t="s">
        <v>87</v>
      </c>
      <c r="C222" s="182" t="s">
        <v>1288</v>
      </c>
      <c r="D222" s="158">
        <v>39708</v>
      </c>
      <c r="E222" s="158">
        <v>39704</v>
      </c>
      <c r="F222" s="145"/>
      <c r="G222" s="145"/>
      <c r="H222" s="145"/>
      <c r="I222" s="145"/>
      <c r="J222" s="167">
        <v>201</v>
      </c>
      <c r="K222" s="145" t="s">
        <v>29</v>
      </c>
      <c r="L222" s="145" t="s">
        <v>204</v>
      </c>
      <c r="M222" s="364"/>
      <c r="N222" s="365"/>
      <c r="O222" s="365"/>
      <c r="P222" s="366"/>
    </row>
    <row r="223" spans="1:16" x14ac:dyDescent="0.2">
      <c r="A223" s="145">
        <v>94</v>
      </c>
      <c r="B223" s="145" t="s">
        <v>87</v>
      </c>
      <c r="C223" s="182" t="s">
        <v>1289</v>
      </c>
      <c r="D223" s="158">
        <v>39704</v>
      </c>
      <c r="E223" s="158">
        <v>39706</v>
      </c>
      <c r="F223" s="145"/>
      <c r="G223" s="145"/>
      <c r="H223" s="145"/>
      <c r="I223" s="145"/>
      <c r="J223" s="167">
        <v>202</v>
      </c>
      <c r="K223" s="145" t="s">
        <v>29</v>
      </c>
      <c r="L223" s="145" t="s">
        <v>204</v>
      </c>
      <c r="M223" s="364"/>
      <c r="N223" s="365"/>
      <c r="O223" s="365"/>
      <c r="P223" s="366"/>
    </row>
    <row r="224" spans="1:16" x14ac:dyDescent="0.2">
      <c r="A224" s="145">
        <v>95</v>
      </c>
      <c r="B224" s="145" t="s">
        <v>87</v>
      </c>
      <c r="C224" s="182" t="s">
        <v>1290</v>
      </c>
      <c r="D224" s="158">
        <v>39706</v>
      </c>
      <c r="E224" s="158">
        <v>39707</v>
      </c>
      <c r="F224" s="145"/>
      <c r="G224" s="145"/>
      <c r="H224" s="145"/>
      <c r="I224" s="145"/>
      <c r="J224" s="167">
        <v>201</v>
      </c>
      <c r="K224" s="145" t="s">
        <v>29</v>
      </c>
      <c r="L224" s="145" t="s">
        <v>204</v>
      </c>
      <c r="M224" s="364"/>
      <c r="N224" s="365"/>
      <c r="O224" s="365"/>
      <c r="P224" s="366"/>
    </row>
    <row r="225" spans="1:16" x14ac:dyDescent="0.2">
      <c r="A225" s="145">
        <v>96</v>
      </c>
      <c r="B225" s="145" t="s">
        <v>87</v>
      </c>
      <c r="C225" s="182" t="s">
        <v>1291</v>
      </c>
      <c r="D225" s="158">
        <v>39712</v>
      </c>
      <c r="E225" s="158">
        <v>39714</v>
      </c>
      <c r="F225" s="145"/>
      <c r="G225" s="145">
        <v>5</v>
      </c>
      <c r="H225" s="145"/>
      <c r="I225" s="145"/>
      <c r="J225" s="167">
        <v>201</v>
      </c>
      <c r="K225" s="145" t="s">
        <v>29</v>
      </c>
      <c r="L225" s="145" t="s">
        <v>204</v>
      </c>
      <c r="M225" s="364"/>
      <c r="N225" s="365"/>
      <c r="O225" s="365"/>
      <c r="P225" s="366"/>
    </row>
    <row r="226" spans="1:16" x14ac:dyDescent="0.2">
      <c r="A226" s="145">
        <v>97</v>
      </c>
      <c r="B226" s="145" t="s">
        <v>87</v>
      </c>
      <c r="C226" s="182" t="s">
        <v>1292</v>
      </c>
      <c r="D226" s="158">
        <v>39715</v>
      </c>
      <c r="E226" s="158">
        <v>39717</v>
      </c>
      <c r="F226" s="145"/>
      <c r="G226" s="145"/>
      <c r="H226" s="145"/>
      <c r="I226" s="145"/>
      <c r="J226" s="167">
        <v>206</v>
      </c>
      <c r="K226" s="145" t="s">
        <v>29</v>
      </c>
      <c r="L226" s="145" t="s">
        <v>204</v>
      </c>
      <c r="M226" s="364"/>
      <c r="N226" s="365"/>
      <c r="O226" s="365"/>
      <c r="P226" s="366"/>
    </row>
    <row r="227" spans="1:16" x14ac:dyDescent="0.2">
      <c r="A227" s="145">
        <v>98</v>
      </c>
      <c r="B227" s="145" t="s">
        <v>87</v>
      </c>
      <c r="C227" s="182" t="s">
        <v>1293</v>
      </c>
      <c r="D227" s="158">
        <v>39717</v>
      </c>
      <c r="E227" s="158">
        <v>39721</v>
      </c>
      <c r="F227" s="145"/>
      <c r="G227" s="145"/>
      <c r="H227" s="145"/>
      <c r="I227" s="145"/>
      <c r="J227" s="167">
        <v>199</v>
      </c>
      <c r="K227" s="145" t="s">
        <v>29</v>
      </c>
      <c r="L227" s="145" t="s">
        <v>204</v>
      </c>
      <c r="M227" s="364"/>
      <c r="N227" s="365"/>
      <c r="O227" s="365"/>
      <c r="P227" s="366"/>
    </row>
    <row r="228" spans="1:16" x14ac:dyDescent="0.2">
      <c r="A228" s="145">
        <v>99</v>
      </c>
      <c r="B228" s="145" t="s">
        <v>87</v>
      </c>
      <c r="C228" s="182" t="s">
        <v>1294</v>
      </c>
      <c r="D228" s="158">
        <v>39721</v>
      </c>
      <c r="E228" s="158">
        <v>40085</v>
      </c>
      <c r="F228" s="145"/>
      <c r="G228" s="145"/>
      <c r="H228" s="145"/>
      <c r="I228" s="145"/>
      <c r="J228" s="167">
        <v>191</v>
      </c>
      <c r="K228" s="145" t="s">
        <v>29</v>
      </c>
      <c r="L228" s="145" t="s">
        <v>204</v>
      </c>
      <c r="M228" s="364"/>
      <c r="N228" s="365"/>
      <c r="O228" s="365"/>
      <c r="P228" s="366"/>
    </row>
    <row r="229" spans="1:16" x14ac:dyDescent="0.2">
      <c r="A229" s="145">
        <v>100</v>
      </c>
      <c r="B229" s="145" t="s">
        <v>87</v>
      </c>
      <c r="C229" s="182" t="s">
        <v>1295</v>
      </c>
      <c r="D229" s="158">
        <v>39708</v>
      </c>
      <c r="E229" s="158">
        <v>39709</v>
      </c>
      <c r="F229" s="145"/>
      <c r="G229" s="145"/>
      <c r="H229" s="145"/>
      <c r="I229" s="145"/>
      <c r="J229" s="167">
        <v>204</v>
      </c>
      <c r="K229" s="145" t="s">
        <v>29</v>
      </c>
      <c r="L229" s="145" t="s">
        <v>204</v>
      </c>
      <c r="M229" s="372"/>
      <c r="N229" s="373"/>
      <c r="O229" s="373"/>
      <c r="P229" s="374"/>
    </row>
    <row r="230" spans="1:16" x14ac:dyDescent="0.2">
      <c r="A230" s="145">
        <v>101</v>
      </c>
      <c r="B230" s="145" t="s">
        <v>87</v>
      </c>
      <c r="C230" s="182" t="s">
        <v>1296</v>
      </c>
      <c r="D230" s="181">
        <v>39724</v>
      </c>
      <c r="E230" s="181">
        <v>39716</v>
      </c>
      <c r="F230" s="145"/>
      <c r="G230" s="145">
        <v>5</v>
      </c>
      <c r="H230" s="145"/>
      <c r="I230" s="145"/>
      <c r="J230" s="182">
        <v>208</v>
      </c>
      <c r="K230" s="145" t="s">
        <v>29</v>
      </c>
      <c r="L230" s="145" t="s">
        <v>204</v>
      </c>
      <c r="M230" s="361" t="s">
        <v>1286</v>
      </c>
      <c r="N230" s="362"/>
      <c r="O230" s="362"/>
      <c r="P230" s="363"/>
    </row>
    <row r="231" spans="1:16" x14ac:dyDescent="0.2">
      <c r="A231" s="145">
        <v>102</v>
      </c>
      <c r="B231" s="145" t="s">
        <v>87</v>
      </c>
      <c r="C231" s="182" t="s">
        <v>1297</v>
      </c>
      <c r="D231" s="181">
        <v>39715</v>
      </c>
      <c r="E231" s="181">
        <v>39716</v>
      </c>
      <c r="F231" s="145"/>
      <c r="G231" s="145"/>
      <c r="H231" s="145"/>
      <c r="I231" s="145"/>
      <c r="J231" s="182">
        <v>206</v>
      </c>
      <c r="K231" s="145" t="s">
        <v>29</v>
      </c>
      <c r="L231" s="145" t="s">
        <v>204</v>
      </c>
      <c r="M231" s="364"/>
      <c r="N231" s="365"/>
      <c r="O231" s="365"/>
      <c r="P231" s="366"/>
    </row>
    <row r="232" spans="1:16" x14ac:dyDescent="0.2">
      <c r="A232" s="145">
        <v>103</v>
      </c>
      <c r="B232" s="145" t="s">
        <v>87</v>
      </c>
      <c r="C232" s="182" t="s">
        <v>1298</v>
      </c>
      <c r="D232" s="181">
        <v>39709</v>
      </c>
      <c r="E232" s="181">
        <v>39735</v>
      </c>
      <c r="F232" s="145"/>
      <c r="G232" s="145"/>
      <c r="H232" s="145"/>
      <c r="I232" s="145"/>
      <c r="J232" s="182">
        <v>208</v>
      </c>
      <c r="K232" s="145" t="s">
        <v>29</v>
      </c>
      <c r="L232" s="145" t="s">
        <v>204</v>
      </c>
      <c r="M232" s="364"/>
      <c r="N232" s="365"/>
      <c r="O232" s="365"/>
      <c r="P232" s="366"/>
    </row>
    <row r="233" spans="1:16" x14ac:dyDescent="0.2">
      <c r="A233" s="145">
        <v>104</v>
      </c>
      <c r="B233" s="145" t="s">
        <v>87</v>
      </c>
      <c r="C233" s="182" t="s">
        <v>1299</v>
      </c>
      <c r="D233" s="181">
        <v>39731</v>
      </c>
      <c r="E233" s="181">
        <v>39732</v>
      </c>
      <c r="F233" s="145"/>
      <c r="G233" s="145"/>
      <c r="H233" s="145"/>
      <c r="I233" s="145"/>
      <c r="J233" s="182">
        <v>190</v>
      </c>
      <c r="K233" s="145" t="s">
        <v>29</v>
      </c>
      <c r="L233" s="145" t="s">
        <v>204</v>
      </c>
      <c r="M233" s="364"/>
      <c r="N233" s="365"/>
      <c r="O233" s="365"/>
      <c r="P233" s="366"/>
    </row>
    <row r="234" spans="1:16" x14ac:dyDescent="0.2">
      <c r="A234" s="145">
        <v>105</v>
      </c>
      <c r="B234" s="145" t="s">
        <v>87</v>
      </c>
      <c r="C234" s="182" t="s">
        <v>1300</v>
      </c>
      <c r="D234" s="181">
        <v>39732</v>
      </c>
      <c r="E234" s="181">
        <v>39707</v>
      </c>
      <c r="F234" s="145"/>
      <c r="G234" s="145"/>
      <c r="H234" s="145"/>
      <c r="I234" s="145"/>
      <c r="J234" s="182">
        <v>196</v>
      </c>
      <c r="K234" s="145" t="s">
        <v>29</v>
      </c>
      <c r="L234" s="145" t="s">
        <v>204</v>
      </c>
      <c r="M234" s="364"/>
      <c r="N234" s="365"/>
      <c r="O234" s="365"/>
      <c r="P234" s="366"/>
    </row>
    <row r="235" spans="1:16" x14ac:dyDescent="0.2">
      <c r="A235" s="145">
        <v>106</v>
      </c>
      <c r="B235" s="145" t="s">
        <v>87</v>
      </c>
      <c r="C235" s="182" t="s">
        <v>1301</v>
      </c>
      <c r="D235" s="158">
        <v>39707</v>
      </c>
      <c r="E235" s="158">
        <v>39711</v>
      </c>
      <c r="F235" s="145"/>
      <c r="G235" s="145">
        <v>5</v>
      </c>
      <c r="H235" s="145"/>
      <c r="I235" s="145"/>
      <c r="J235" s="167">
        <v>203</v>
      </c>
      <c r="K235" s="145" t="s">
        <v>29</v>
      </c>
      <c r="L235" s="145" t="s">
        <v>204</v>
      </c>
      <c r="M235" s="364"/>
      <c r="N235" s="365"/>
      <c r="O235" s="365"/>
      <c r="P235" s="366"/>
    </row>
    <row r="236" spans="1:16" x14ac:dyDescent="0.2">
      <c r="A236" s="145">
        <v>107</v>
      </c>
      <c r="B236" s="145" t="s">
        <v>87</v>
      </c>
      <c r="C236" s="182" t="s">
        <v>1302</v>
      </c>
      <c r="D236" s="158">
        <v>39709</v>
      </c>
      <c r="E236" s="158">
        <v>39714</v>
      </c>
      <c r="F236" s="145"/>
      <c r="G236" s="145"/>
      <c r="H236" s="145"/>
      <c r="I236" s="145"/>
      <c r="J236" s="167">
        <v>202</v>
      </c>
      <c r="K236" s="145" t="s">
        <v>29</v>
      </c>
      <c r="L236" s="145" t="s">
        <v>204</v>
      </c>
      <c r="M236" s="364"/>
      <c r="N236" s="365"/>
      <c r="O236" s="365"/>
      <c r="P236" s="366"/>
    </row>
    <row r="237" spans="1:16" x14ac:dyDescent="0.2">
      <c r="A237" s="145">
        <v>108</v>
      </c>
      <c r="B237" s="145" t="s">
        <v>87</v>
      </c>
      <c r="C237" s="182" t="s">
        <v>1303</v>
      </c>
      <c r="D237" s="158">
        <v>39714</v>
      </c>
      <c r="E237" s="158">
        <v>39719</v>
      </c>
      <c r="F237" s="145"/>
      <c r="G237" s="145"/>
      <c r="H237" s="145"/>
      <c r="I237" s="145"/>
      <c r="J237" s="167">
        <v>202</v>
      </c>
      <c r="K237" s="145" t="s">
        <v>29</v>
      </c>
      <c r="L237" s="145" t="s">
        <v>204</v>
      </c>
      <c r="M237" s="364"/>
      <c r="N237" s="365"/>
      <c r="O237" s="365"/>
      <c r="P237" s="366"/>
    </row>
    <row r="238" spans="1:16" x14ac:dyDescent="0.2">
      <c r="A238" s="145">
        <v>109</v>
      </c>
      <c r="B238" s="145" t="s">
        <v>87</v>
      </c>
      <c r="C238" s="182" t="s">
        <v>1304</v>
      </c>
      <c r="D238" s="158">
        <v>39717</v>
      </c>
      <c r="E238" s="158">
        <v>39707</v>
      </c>
      <c r="F238" s="145"/>
      <c r="G238" s="145"/>
      <c r="H238" s="145"/>
      <c r="I238" s="145"/>
      <c r="J238" s="167">
        <v>202</v>
      </c>
      <c r="K238" s="145" t="s">
        <v>29</v>
      </c>
      <c r="L238" s="145" t="s">
        <v>204</v>
      </c>
      <c r="M238" s="364"/>
      <c r="N238" s="365"/>
      <c r="O238" s="365"/>
      <c r="P238" s="366"/>
    </row>
    <row r="239" spans="1:16" x14ac:dyDescent="0.2">
      <c r="A239" s="145">
        <v>110</v>
      </c>
      <c r="B239" s="145" t="s">
        <v>87</v>
      </c>
      <c r="C239" s="182" t="s">
        <v>1305</v>
      </c>
      <c r="D239" s="158">
        <v>39709</v>
      </c>
      <c r="E239" s="158">
        <v>39734</v>
      </c>
      <c r="F239" s="145"/>
      <c r="G239" s="145"/>
      <c r="H239" s="145"/>
      <c r="I239" s="145"/>
      <c r="J239" s="167">
        <v>204</v>
      </c>
      <c r="K239" s="145" t="s">
        <v>29</v>
      </c>
      <c r="L239" s="145" t="s">
        <v>204</v>
      </c>
      <c r="M239" s="372"/>
      <c r="N239" s="373"/>
      <c r="O239" s="373"/>
      <c r="P239" s="374"/>
    </row>
    <row r="240" spans="1:16" x14ac:dyDescent="0.2">
      <c r="A240" s="145">
        <v>111</v>
      </c>
      <c r="B240" s="145" t="s">
        <v>87</v>
      </c>
      <c r="C240" s="182" t="s">
        <v>1306</v>
      </c>
      <c r="D240" s="158">
        <v>39733</v>
      </c>
      <c r="E240" s="158">
        <v>39707</v>
      </c>
      <c r="F240" s="145"/>
      <c r="G240" s="145">
        <v>5</v>
      </c>
      <c r="H240" s="145"/>
      <c r="I240" s="145"/>
      <c r="J240" s="167">
        <v>194</v>
      </c>
      <c r="K240" s="145" t="s">
        <v>29</v>
      </c>
      <c r="L240" s="145" t="s">
        <v>204</v>
      </c>
      <c r="M240" s="361" t="s">
        <v>1307</v>
      </c>
      <c r="N240" s="362"/>
      <c r="O240" s="362"/>
      <c r="P240" s="363"/>
    </row>
    <row r="241" spans="1:16" x14ac:dyDescent="0.2">
      <c r="A241" s="145">
        <v>112</v>
      </c>
      <c r="B241" s="145" t="s">
        <v>87</v>
      </c>
      <c r="C241" s="182" t="s">
        <v>1308</v>
      </c>
      <c r="D241" s="158">
        <v>39707</v>
      </c>
      <c r="E241" s="158">
        <v>39705</v>
      </c>
      <c r="F241" s="145"/>
      <c r="G241" s="145"/>
      <c r="H241" s="145"/>
      <c r="I241" s="145"/>
      <c r="J241" s="167">
        <v>205</v>
      </c>
      <c r="K241" s="145" t="s">
        <v>29</v>
      </c>
      <c r="L241" s="145" t="s">
        <v>204</v>
      </c>
      <c r="M241" s="364"/>
      <c r="N241" s="365"/>
      <c r="O241" s="365"/>
      <c r="P241" s="366"/>
    </row>
    <row r="242" spans="1:16" x14ac:dyDescent="0.2">
      <c r="A242" s="145">
        <v>113</v>
      </c>
      <c r="B242" s="145" t="s">
        <v>87</v>
      </c>
      <c r="C242" s="182" t="s">
        <v>1309</v>
      </c>
      <c r="D242" s="158">
        <v>39704</v>
      </c>
      <c r="E242" s="158">
        <v>39464</v>
      </c>
      <c r="F242" s="145"/>
      <c r="G242" s="145"/>
      <c r="H242" s="145"/>
      <c r="I242" s="145"/>
      <c r="J242" s="167">
        <v>207</v>
      </c>
      <c r="K242" s="145" t="s">
        <v>29</v>
      </c>
      <c r="L242" s="145" t="s">
        <v>204</v>
      </c>
      <c r="M242" s="364"/>
      <c r="N242" s="365"/>
      <c r="O242" s="365"/>
      <c r="P242" s="366"/>
    </row>
    <row r="243" spans="1:16" x14ac:dyDescent="0.2">
      <c r="A243" s="145">
        <v>114</v>
      </c>
      <c r="B243" s="145" t="s">
        <v>87</v>
      </c>
      <c r="C243" s="182" t="s">
        <v>1310</v>
      </c>
      <c r="D243" s="158">
        <v>39740</v>
      </c>
      <c r="E243" s="158">
        <v>39750</v>
      </c>
      <c r="F243" s="145"/>
      <c r="G243" s="145"/>
      <c r="H243" s="145"/>
      <c r="I243" s="145"/>
      <c r="J243" s="167">
        <v>204</v>
      </c>
      <c r="K243" s="145" t="s">
        <v>29</v>
      </c>
      <c r="L243" s="145" t="s">
        <v>204</v>
      </c>
      <c r="M243" s="364"/>
      <c r="N243" s="365"/>
      <c r="O243" s="365"/>
      <c r="P243" s="366"/>
    </row>
    <row r="244" spans="1:16" x14ac:dyDescent="0.2">
      <c r="A244" s="145">
        <v>115</v>
      </c>
      <c r="B244" s="145" t="s">
        <v>87</v>
      </c>
      <c r="C244" s="182" t="s">
        <v>1311</v>
      </c>
      <c r="D244" s="158">
        <v>39716</v>
      </c>
      <c r="E244" s="158">
        <v>39772</v>
      </c>
      <c r="F244" s="145"/>
      <c r="G244" s="145"/>
      <c r="H244" s="145"/>
      <c r="I244" s="145"/>
      <c r="J244" s="167">
        <v>203</v>
      </c>
      <c r="K244" s="145" t="s">
        <v>29</v>
      </c>
      <c r="L244" s="145" t="s">
        <v>204</v>
      </c>
      <c r="M244" s="372"/>
      <c r="N244" s="373"/>
      <c r="O244" s="373"/>
      <c r="P244" s="374"/>
    </row>
    <row r="245" spans="1:16" x14ac:dyDescent="0.2">
      <c r="A245" s="145">
        <v>116</v>
      </c>
      <c r="B245" s="145" t="s">
        <v>87</v>
      </c>
      <c r="C245" s="182" t="s">
        <v>1312</v>
      </c>
      <c r="D245" s="181">
        <v>39758</v>
      </c>
      <c r="E245" s="181">
        <v>39727</v>
      </c>
      <c r="F245" s="145"/>
      <c r="G245" s="145">
        <v>5</v>
      </c>
      <c r="H245" s="145"/>
      <c r="I245" s="145"/>
      <c r="J245" s="182">
        <v>196</v>
      </c>
      <c r="K245" s="145" t="s">
        <v>29</v>
      </c>
      <c r="L245" s="145" t="s">
        <v>204</v>
      </c>
      <c r="M245" s="361" t="s">
        <v>1307</v>
      </c>
      <c r="N245" s="362"/>
      <c r="O245" s="362"/>
      <c r="P245" s="363"/>
    </row>
    <row r="246" spans="1:16" x14ac:dyDescent="0.2">
      <c r="A246" s="145">
        <v>117</v>
      </c>
      <c r="B246" s="145" t="s">
        <v>87</v>
      </c>
      <c r="C246" s="182" t="s">
        <v>1313</v>
      </c>
      <c r="D246" s="181">
        <v>39727</v>
      </c>
      <c r="E246" s="181">
        <v>39732</v>
      </c>
      <c r="F246" s="145"/>
      <c r="G246" s="145"/>
      <c r="H246" s="145"/>
      <c r="I246" s="145"/>
      <c r="J246" s="182">
        <v>210</v>
      </c>
      <c r="K246" s="145" t="s">
        <v>29</v>
      </c>
      <c r="L246" s="145" t="s">
        <v>204</v>
      </c>
      <c r="M246" s="364"/>
      <c r="N246" s="365"/>
      <c r="O246" s="365"/>
      <c r="P246" s="366"/>
    </row>
    <row r="247" spans="1:16" x14ac:dyDescent="0.2">
      <c r="A247" s="145">
        <v>118</v>
      </c>
      <c r="B247" s="145" t="s">
        <v>87</v>
      </c>
      <c r="C247" s="182" t="s">
        <v>1314</v>
      </c>
      <c r="D247" s="181">
        <v>39731</v>
      </c>
      <c r="E247" s="181">
        <v>39707</v>
      </c>
      <c r="F247" s="145"/>
      <c r="G247" s="145"/>
      <c r="H247" s="145"/>
      <c r="I247" s="145"/>
      <c r="J247" s="182">
        <v>195</v>
      </c>
      <c r="K247" s="145" t="s">
        <v>29</v>
      </c>
      <c r="L247" s="145" t="s">
        <v>204</v>
      </c>
      <c r="M247" s="364"/>
      <c r="N247" s="365"/>
      <c r="O247" s="365"/>
      <c r="P247" s="366"/>
    </row>
    <row r="248" spans="1:16" x14ac:dyDescent="0.2">
      <c r="A248" s="145">
        <v>119</v>
      </c>
      <c r="B248" s="145" t="s">
        <v>87</v>
      </c>
      <c r="C248" s="182" t="s">
        <v>1315</v>
      </c>
      <c r="D248" s="181">
        <v>39710</v>
      </c>
      <c r="E248" s="181">
        <v>39745</v>
      </c>
      <c r="F248" s="145"/>
      <c r="G248" s="145"/>
      <c r="H248" s="145"/>
      <c r="I248" s="145"/>
      <c r="J248" s="182">
        <v>197</v>
      </c>
      <c r="K248" s="145" t="s">
        <v>29</v>
      </c>
      <c r="L248" s="145" t="s">
        <v>204</v>
      </c>
      <c r="M248" s="364"/>
      <c r="N248" s="365"/>
      <c r="O248" s="365"/>
      <c r="P248" s="366"/>
    </row>
    <row r="249" spans="1:16" x14ac:dyDescent="0.2">
      <c r="A249" s="145">
        <v>120</v>
      </c>
      <c r="B249" s="145" t="s">
        <v>87</v>
      </c>
      <c r="C249" s="182" t="s">
        <v>1316</v>
      </c>
      <c r="D249" s="181">
        <v>39745</v>
      </c>
      <c r="E249" s="181">
        <v>39755</v>
      </c>
      <c r="F249" s="145"/>
      <c r="G249" s="145"/>
      <c r="H249" s="145"/>
      <c r="I249" s="145"/>
      <c r="J249" s="182">
        <v>193</v>
      </c>
      <c r="K249" s="145" t="s">
        <v>29</v>
      </c>
      <c r="L249" s="145" t="s">
        <v>204</v>
      </c>
      <c r="M249" s="372"/>
      <c r="N249" s="373"/>
      <c r="O249" s="373"/>
      <c r="P249" s="374"/>
    </row>
    <row r="250" spans="1:16" x14ac:dyDescent="0.2">
      <c r="A250" s="104">
        <v>1</v>
      </c>
      <c r="B250" s="145" t="s">
        <v>87</v>
      </c>
      <c r="C250" s="145" t="s">
        <v>1379</v>
      </c>
      <c r="D250" s="158">
        <v>39867</v>
      </c>
      <c r="E250" s="158">
        <v>40072</v>
      </c>
      <c r="F250" s="145">
        <v>13</v>
      </c>
      <c r="G250" s="145"/>
      <c r="H250" s="145"/>
      <c r="I250" s="145"/>
      <c r="J250" s="104">
        <v>207</v>
      </c>
      <c r="K250" s="145" t="s">
        <v>29</v>
      </c>
      <c r="L250" s="145" t="s">
        <v>204</v>
      </c>
      <c r="M250" s="408" t="s">
        <v>1380</v>
      </c>
      <c r="N250" s="408"/>
      <c r="O250" s="408"/>
      <c r="P250" s="408"/>
    </row>
    <row r="251" spans="1:16" x14ac:dyDescent="0.2">
      <c r="A251" s="104">
        <v>2</v>
      </c>
      <c r="B251" s="145" t="s">
        <v>87</v>
      </c>
      <c r="C251" s="145" t="s">
        <v>1381</v>
      </c>
      <c r="D251" s="158">
        <v>39882</v>
      </c>
      <c r="E251" s="158">
        <v>39612</v>
      </c>
      <c r="F251" s="149"/>
      <c r="G251" s="145"/>
      <c r="H251" s="145"/>
      <c r="I251" s="145"/>
      <c r="J251" s="104">
        <v>214</v>
      </c>
      <c r="K251" s="145" t="s">
        <v>29</v>
      </c>
      <c r="L251" s="145" t="s">
        <v>204</v>
      </c>
      <c r="M251" s="408"/>
      <c r="N251" s="408"/>
      <c r="O251" s="408"/>
      <c r="P251" s="408"/>
    </row>
    <row r="252" spans="1:16" x14ac:dyDescent="0.2">
      <c r="A252" s="104">
        <v>3</v>
      </c>
      <c r="B252" s="145" t="s">
        <v>87</v>
      </c>
      <c r="C252" s="145" t="s">
        <v>1382</v>
      </c>
      <c r="D252" s="158">
        <v>39618</v>
      </c>
      <c r="E252" s="158">
        <v>39623</v>
      </c>
      <c r="F252" s="149"/>
      <c r="G252" s="145"/>
      <c r="H252" s="145"/>
      <c r="I252" s="145"/>
      <c r="J252" s="104">
        <v>195</v>
      </c>
      <c r="K252" s="145" t="s">
        <v>29</v>
      </c>
      <c r="L252" s="145" t="s">
        <v>204</v>
      </c>
      <c r="M252" s="408"/>
      <c r="N252" s="408"/>
      <c r="O252" s="408"/>
      <c r="P252" s="408"/>
    </row>
    <row r="253" spans="1:16" x14ac:dyDescent="0.2">
      <c r="A253" s="104">
        <v>4</v>
      </c>
      <c r="B253" s="145" t="s">
        <v>87</v>
      </c>
      <c r="C253" s="145" t="s">
        <v>1383</v>
      </c>
      <c r="D253" s="158">
        <v>39623</v>
      </c>
      <c r="E253" s="158">
        <v>39623</v>
      </c>
      <c r="F253" s="149"/>
      <c r="G253" s="145"/>
      <c r="H253" s="145"/>
      <c r="I253" s="145"/>
      <c r="J253" s="104">
        <v>197</v>
      </c>
      <c r="K253" s="145" t="s">
        <v>29</v>
      </c>
      <c r="L253" s="145" t="s">
        <v>204</v>
      </c>
      <c r="M253" s="408" t="s">
        <v>1384</v>
      </c>
      <c r="N253" s="408"/>
      <c r="O253" s="408"/>
      <c r="P253" s="408"/>
    </row>
    <row r="254" spans="1:16" x14ac:dyDescent="0.2">
      <c r="A254" s="104">
        <v>5</v>
      </c>
      <c r="B254" s="145" t="s">
        <v>87</v>
      </c>
      <c r="C254" s="145" t="s">
        <v>1385</v>
      </c>
      <c r="D254" s="158">
        <v>39623</v>
      </c>
      <c r="E254" s="158">
        <v>39623</v>
      </c>
      <c r="F254" s="145"/>
      <c r="G254" s="145"/>
      <c r="H254" s="145"/>
      <c r="I254" s="145"/>
      <c r="J254" s="104">
        <v>206</v>
      </c>
      <c r="K254" s="145" t="s">
        <v>29</v>
      </c>
      <c r="L254" s="145" t="s">
        <v>204</v>
      </c>
      <c r="M254" s="408"/>
      <c r="N254" s="408"/>
      <c r="O254" s="408"/>
      <c r="P254" s="408"/>
    </row>
    <row r="255" spans="1:16" x14ac:dyDescent="0.2">
      <c r="A255" s="145">
        <v>6</v>
      </c>
      <c r="B255" s="145" t="s">
        <v>87</v>
      </c>
      <c r="C255" s="145" t="s">
        <v>1386</v>
      </c>
      <c r="D255" s="181">
        <v>39623</v>
      </c>
      <c r="E255" s="181">
        <v>39582</v>
      </c>
      <c r="F255" s="145">
        <v>14</v>
      </c>
      <c r="G255" s="145"/>
      <c r="H255" s="145"/>
      <c r="I255" s="145"/>
      <c r="J255" s="169">
        <v>197</v>
      </c>
      <c r="K255" s="145" t="s">
        <v>29</v>
      </c>
      <c r="L255" s="145" t="s">
        <v>204</v>
      </c>
      <c r="M255" s="408"/>
      <c r="N255" s="408"/>
      <c r="O255" s="408"/>
      <c r="P255" s="408"/>
    </row>
    <row r="256" spans="1:16" ht="13.5" customHeight="1" x14ac:dyDescent="0.2">
      <c r="A256" s="145">
        <v>7</v>
      </c>
      <c r="B256" s="145" t="s">
        <v>87</v>
      </c>
      <c r="C256" s="145" t="s">
        <v>1387</v>
      </c>
      <c r="D256" s="181">
        <v>39562</v>
      </c>
      <c r="E256" s="181">
        <v>39608</v>
      </c>
      <c r="F256" s="145"/>
      <c r="G256" s="145"/>
      <c r="H256" s="145"/>
      <c r="I256" s="145"/>
      <c r="J256" s="169">
        <v>200</v>
      </c>
      <c r="K256" s="145" t="s">
        <v>29</v>
      </c>
      <c r="L256" s="145" t="s">
        <v>204</v>
      </c>
      <c r="M256" s="408"/>
      <c r="N256" s="408"/>
      <c r="O256" s="408"/>
      <c r="P256" s="408"/>
    </row>
    <row r="257" spans="1:16" x14ac:dyDescent="0.2">
      <c r="A257" s="145">
        <v>8</v>
      </c>
      <c r="B257" s="145" t="s">
        <v>87</v>
      </c>
      <c r="C257" s="145" t="s">
        <v>1388</v>
      </c>
      <c r="D257" s="181">
        <v>39604</v>
      </c>
      <c r="E257" s="181">
        <v>39608</v>
      </c>
      <c r="F257" s="145"/>
      <c r="G257" s="145"/>
      <c r="H257" s="145"/>
      <c r="I257" s="145"/>
      <c r="J257" s="169">
        <v>107</v>
      </c>
      <c r="K257" s="145" t="s">
        <v>29</v>
      </c>
      <c r="L257" s="145" t="s">
        <v>204</v>
      </c>
      <c r="M257" s="408"/>
      <c r="N257" s="408"/>
      <c r="O257" s="408"/>
      <c r="P257" s="408"/>
    </row>
    <row r="258" spans="1:16" x14ac:dyDescent="0.2">
      <c r="A258" s="104">
        <v>1</v>
      </c>
      <c r="B258" s="145" t="s">
        <v>87</v>
      </c>
      <c r="C258" s="145" t="s">
        <v>1553</v>
      </c>
      <c r="D258" s="170">
        <v>39500</v>
      </c>
      <c r="E258" s="158">
        <v>39511</v>
      </c>
      <c r="F258" s="145"/>
      <c r="G258" s="145">
        <v>5</v>
      </c>
      <c r="H258" s="145"/>
      <c r="I258" s="145"/>
      <c r="J258" s="104">
        <v>201</v>
      </c>
      <c r="K258" s="145" t="s">
        <v>29</v>
      </c>
      <c r="L258" s="145" t="s">
        <v>204</v>
      </c>
      <c r="M258" s="408" t="s">
        <v>1554</v>
      </c>
      <c r="N258" s="408"/>
      <c r="O258" s="408"/>
      <c r="P258" s="408"/>
    </row>
    <row r="259" spans="1:16" x14ac:dyDescent="0.2">
      <c r="A259" s="104">
        <v>2</v>
      </c>
      <c r="B259" s="145" t="s">
        <v>87</v>
      </c>
      <c r="C259" s="145" t="s">
        <v>1555</v>
      </c>
      <c r="D259" s="158">
        <v>39503</v>
      </c>
      <c r="E259" s="158">
        <v>39490</v>
      </c>
      <c r="F259" s="149"/>
      <c r="G259" s="145"/>
      <c r="H259" s="145"/>
      <c r="I259" s="145"/>
      <c r="J259" s="104">
        <v>200</v>
      </c>
      <c r="K259" s="145" t="s">
        <v>29</v>
      </c>
      <c r="L259" s="145" t="s">
        <v>204</v>
      </c>
      <c r="M259" s="408"/>
      <c r="N259" s="408"/>
      <c r="O259" s="408"/>
      <c r="P259" s="408"/>
    </row>
    <row r="260" spans="1:16" x14ac:dyDescent="0.2">
      <c r="A260" s="104">
        <v>3</v>
      </c>
      <c r="B260" s="145" t="s">
        <v>87</v>
      </c>
      <c r="C260" s="145" t="s">
        <v>1556</v>
      </c>
      <c r="D260" s="170">
        <v>39483</v>
      </c>
      <c r="E260" s="170">
        <v>39465</v>
      </c>
      <c r="F260" s="149"/>
      <c r="G260" s="145"/>
      <c r="H260" s="145"/>
      <c r="I260" s="145"/>
      <c r="J260" s="104">
        <v>217</v>
      </c>
      <c r="K260" s="145" t="s">
        <v>29</v>
      </c>
      <c r="L260" s="145" t="s">
        <v>204</v>
      </c>
      <c r="M260" s="408"/>
      <c r="N260" s="408"/>
      <c r="O260" s="408"/>
      <c r="P260" s="408"/>
    </row>
    <row r="261" spans="1:16" x14ac:dyDescent="0.2">
      <c r="A261" s="104">
        <v>4</v>
      </c>
      <c r="B261" s="145" t="s">
        <v>87</v>
      </c>
      <c r="C261" s="145" t="s">
        <v>1557</v>
      </c>
      <c r="D261" s="170">
        <v>39148</v>
      </c>
      <c r="E261" s="170">
        <v>39504</v>
      </c>
      <c r="F261" s="149"/>
      <c r="G261" s="145"/>
      <c r="H261" s="145"/>
      <c r="I261" s="145"/>
      <c r="J261" s="104">
        <v>177</v>
      </c>
      <c r="K261" s="145" t="s">
        <v>29</v>
      </c>
      <c r="L261" s="145" t="s">
        <v>204</v>
      </c>
      <c r="M261" s="408"/>
      <c r="N261" s="408"/>
      <c r="O261" s="408"/>
      <c r="P261" s="408"/>
    </row>
    <row r="262" spans="1:16" x14ac:dyDescent="0.2">
      <c r="A262" s="104">
        <v>5</v>
      </c>
      <c r="B262" s="145" t="s">
        <v>87</v>
      </c>
      <c r="C262" s="145" t="s">
        <v>1558</v>
      </c>
      <c r="D262" s="170">
        <v>39504</v>
      </c>
      <c r="E262" s="170">
        <v>39505</v>
      </c>
      <c r="F262" s="145"/>
      <c r="G262" s="145"/>
      <c r="H262" s="145"/>
      <c r="I262" s="145"/>
      <c r="J262" s="104">
        <v>209</v>
      </c>
      <c r="K262" s="145" t="s">
        <v>29</v>
      </c>
      <c r="L262" s="145" t="s">
        <v>204</v>
      </c>
      <c r="M262" s="408"/>
      <c r="N262" s="408"/>
      <c r="O262" s="408"/>
      <c r="P262" s="408"/>
    </row>
    <row r="263" spans="1:16" x14ac:dyDescent="0.2">
      <c r="A263" s="145">
        <v>6</v>
      </c>
      <c r="B263" s="145" t="s">
        <v>87</v>
      </c>
      <c r="C263" s="145" t="s">
        <v>1559</v>
      </c>
      <c r="D263" s="170">
        <v>39505</v>
      </c>
      <c r="E263" s="170">
        <v>39511</v>
      </c>
      <c r="F263" s="145"/>
      <c r="G263" s="145">
        <v>5</v>
      </c>
      <c r="H263" s="145"/>
      <c r="I263" s="145"/>
      <c r="J263" s="169">
        <v>200</v>
      </c>
      <c r="K263" s="145" t="s">
        <v>29</v>
      </c>
      <c r="L263" s="145" t="s">
        <v>204</v>
      </c>
      <c r="M263" s="408"/>
      <c r="N263" s="408"/>
      <c r="O263" s="408"/>
      <c r="P263" s="408"/>
    </row>
    <row r="264" spans="1:16" x14ac:dyDescent="0.2">
      <c r="A264" s="145">
        <v>7</v>
      </c>
      <c r="B264" s="145" t="s">
        <v>87</v>
      </c>
      <c r="C264" s="145" t="s">
        <v>1560</v>
      </c>
      <c r="D264" s="170">
        <v>39510</v>
      </c>
      <c r="E264" s="170">
        <v>38697</v>
      </c>
      <c r="F264" s="145"/>
      <c r="G264" s="145"/>
      <c r="H264" s="145"/>
      <c r="I264" s="145"/>
      <c r="J264" s="169">
        <v>212</v>
      </c>
      <c r="K264" s="145" t="s">
        <v>29</v>
      </c>
      <c r="L264" s="145" t="s">
        <v>204</v>
      </c>
      <c r="M264" s="408"/>
      <c r="N264" s="408"/>
      <c r="O264" s="408"/>
      <c r="P264" s="408"/>
    </row>
    <row r="265" spans="1:16" x14ac:dyDescent="0.2">
      <c r="A265" s="145">
        <v>8</v>
      </c>
      <c r="B265" s="145" t="s">
        <v>87</v>
      </c>
      <c r="C265" s="145" t="s">
        <v>1561</v>
      </c>
      <c r="D265" s="170">
        <v>38816</v>
      </c>
      <c r="E265" s="170">
        <v>39392</v>
      </c>
      <c r="F265" s="145"/>
      <c r="G265" s="145"/>
      <c r="H265" s="145"/>
      <c r="I265" s="145"/>
      <c r="J265" s="169">
        <v>210</v>
      </c>
      <c r="K265" s="145" t="s">
        <v>29</v>
      </c>
      <c r="L265" s="145" t="s">
        <v>204</v>
      </c>
      <c r="M265" s="408"/>
      <c r="N265" s="408"/>
      <c r="O265" s="408"/>
      <c r="P265" s="408"/>
    </row>
    <row r="266" spans="1:16" x14ac:dyDescent="0.2">
      <c r="A266" s="145">
        <v>9</v>
      </c>
      <c r="B266" s="145" t="s">
        <v>87</v>
      </c>
      <c r="C266" s="145" t="s">
        <v>1562</v>
      </c>
      <c r="D266" s="170">
        <v>39514</v>
      </c>
      <c r="E266" s="170">
        <v>39518</v>
      </c>
      <c r="F266" s="145"/>
      <c r="G266" s="145"/>
      <c r="H266" s="145"/>
      <c r="I266" s="145"/>
      <c r="J266" s="169">
        <v>198</v>
      </c>
      <c r="K266" s="145" t="s">
        <v>29</v>
      </c>
      <c r="L266" s="145" t="s">
        <v>204</v>
      </c>
      <c r="M266" s="408"/>
      <c r="N266" s="408"/>
      <c r="O266" s="408"/>
      <c r="P266" s="408"/>
    </row>
    <row r="267" spans="1:16" x14ac:dyDescent="0.2">
      <c r="A267" s="145">
        <v>10</v>
      </c>
      <c r="B267" s="145" t="s">
        <v>87</v>
      </c>
      <c r="C267" s="145" t="s">
        <v>1563</v>
      </c>
      <c r="D267" s="170">
        <v>39519</v>
      </c>
      <c r="E267" s="170">
        <v>39497</v>
      </c>
      <c r="F267" s="145"/>
      <c r="G267" s="145"/>
      <c r="H267" s="145"/>
      <c r="I267" s="145"/>
      <c r="J267" s="169">
        <v>198</v>
      </c>
      <c r="K267" s="145" t="s">
        <v>29</v>
      </c>
      <c r="L267" s="145" t="s">
        <v>204</v>
      </c>
      <c r="M267" s="408"/>
      <c r="N267" s="408"/>
      <c r="O267" s="408"/>
      <c r="P267" s="408"/>
    </row>
    <row r="268" spans="1:16" x14ac:dyDescent="0.2">
      <c r="A268" s="145">
        <v>11</v>
      </c>
      <c r="B268" s="145" t="s">
        <v>87</v>
      </c>
      <c r="C268" s="145" t="s">
        <v>1564</v>
      </c>
      <c r="D268" s="170">
        <v>39497</v>
      </c>
      <c r="E268" s="170">
        <v>39515</v>
      </c>
      <c r="F268" s="145"/>
      <c r="G268" s="145">
        <v>5</v>
      </c>
      <c r="H268" s="145"/>
      <c r="I268" s="145"/>
      <c r="J268" s="169">
        <v>194</v>
      </c>
      <c r="K268" s="145" t="s">
        <v>29</v>
      </c>
      <c r="L268" s="145" t="s">
        <v>204</v>
      </c>
      <c r="M268" s="408"/>
      <c r="N268" s="408"/>
      <c r="O268" s="408"/>
      <c r="P268" s="408"/>
    </row>
    <row r="269" spans="1:16" x14ac:dyDescent="0.2">
      <c r="A269" s="145">
        <v>12</v>
      </c>
      <c r="B269" s="145" t="s">
        <v>87</v>
      </c>
      <c r="C269" s="145" t="s">
        <v>1565</v>
      </c>
      <c r="D269" s="170">
        <v>39485</v>
      </c>
      <c r="E269" s="170">
        <v>39497</v>
      </c>
      <c r="F269" s="145"/>
      <c r="G269" s="145"/>
      <c r="H269" s="145"/>
      <c r="I269" s="145"/>
      <c r="J269" s="169">
        <v>196</v>
      </c>
      <c r="K269" s="145" t="s">
        <v>29</v>
      </c>
      <c r="L269" s="145" t="s">
        <v>204</v>
      </c>
      <c r="M269" s="408"/>
      <c r="N269" s="408"/>
      <c r="O269" s="408"/>
      <c r="P269" s="408"/>
    </row>
    <row r="270" spans="1:16" x14ac:dyDescent="0.2">
      <c r="A270" s="145">
        <v>13</v>
      </c>
      <c r="B270" s="145" t="s">
        <v>87</v>
      </c>
      <c r="C270" s="145" t="s">
        <v>1566</v>
      </c>
      <c r="D270" s="170">
        <v>39485</v>
      </c>
      <c r="E270" s="170">
        <v>39534</v>
      </c>
      <c r="F270" s="145"/>
      <c r="G270" s="145"/>
      <c r="H270" s="145"/>
      <c r="I270" s="145"/>
      <c r="J270" s="169">
        <v>198</v>
      </c>
      <c r="K270" s="145" t="s">
        <v>29</v>
      </c>
      <c r="L270" s="145" t="s">
        <v>204</v>
      </c>
      <c r="M270" s="408"/>
      <c r="N270" s="408"/>
      <c r="O270" s="408"/>
      <c r="P270" s="408"/>
    </row>
    <row r="271" spans="1:16" x14ac:dyDescent="0.2">
      <c r="A271" s="145">
        <v>14</v>
      </c>
      <c r="B271" s="145" t="s">
        <v>87</v>
      </c>
      <c r="C271" s="145" t="s">
        <v>1567</v>
      </c>
      <c r="D271" s="170">
        <v>39522</v>
      </c>
      <c r="E271" s="170">
        <v>39519</v>
      </c>
      <c r="F271" s="145"/>
      <c r="G271" s="145"/>
      <c r="H271" s="145"/>
      <c r="I271" s="145"/>
      <c r="J271" s="169">
        <v>198</v>
      </c>
      <c r="K271" s="145" t="s">
        <v>29</v>
      </c>
      <c r="L271" s="145" t="s">
        <v>204</v>
      </c>
      <c r="M271" s="408"/>
      <c r="N271" s="408"/>
      <c r="O271" s="408"/>
      <c r="P271" s="408"/>
    </row>
    <row r="272" spans="1:16" x14ac:dyDescent="0.2">
      <c r="A272" s="145">
        <v>15</v>
      </c>
      <c r="B272" s="145" t="s">
        <v>87</v>
      </c>
      <c r="C272" s="145" t="s">
        <v>1568</v>
      </c>
      <c r="D272" s="170">
        <v>39519</v>
      </c>
      <c r="E272" s="170">
        <v>39533</v>
      </c>
      <c r="F272" s="129"/>
      <c r="G272" s="129"/>
      <c r="H272" s="129"/>
      <c r="I272" s="129"/>
      <c r="J272" s="131">
        <v>199</v>
      </c>
      <c r="K272" s="145" t="s">
        <v>29</v>
      </c>
      <c r="L272" s="145" t="s">
        <v>204</v>
      </c>
      <c r="M272" s="408"/>
      <c r="N272" s="408"/>
      <c r="O272" s="408"/>
      <c r="P272" s="408"/>
    </row>
    <row r="273" spans="1:16" ht="12.75" customHeight="1" x14ac:dyDescent="0.2">
      <c r="A273" s="104">
        <v>16</v>
      </c>
      <c r="B273" s="145" t="s">
        <v>87</v>
      </c>
      <c r="C273" s="145" t="s">
        <v>1569</v>
      </c>
      <c r="D273" s="170">
        <v>39533</v>
      </c>
      <c r="E273" s="158">
        <v>39526</v>
      </c>
      <c r="F273" s="145"/>
      <c r="G273" s="145">
        <v>5</v>
      </c>
      <c r="H273" s="145"/>
      <c r="I273" s="145"/>
      <c r="J273" s="104">
        <v>203</v>
      </c>
      <c r="K273" s="145" t="s">
        <v>29</v>
      </c>
      <c r="L273" s="145" t="s">
        <v>204</v>
      </c>
      <c r="M273" s="408"/>
      <c r="N273" s="408"/>
      <c r="O273" s="408"/>
      <c r="P273" s="408"/>
    </row>
    <row r="274" spans="1:16" x14ac:dyDescent="0.2">
      <c r="A274" s="104">
        <v>17</v>
      </c>
      <c r="B274" s="145" t="s">
        <v>87</v>
      </c>
      <c r="C274" s="145" t="s">
        <v>1570</v>
      </c>
      <c r="D274" s="158">
        <v>39519</v>
      </c>
      <c r="E274" s="158">
        <v>39525</v>
      </c>
      <c r="F274" s="149"/>
      <c r="G274" s="145"/>
      <c r="H274" s="145"/>
      <c r="I274" s="145"/>
      <c r="J274" s="104">
        <v>194</v>
      </c>
      <c r="K274" s="145" t="s">
        <v>29</v>
      </c>
      <c r="L274" s="145" t="s">
        <v>204</v>
      </c>
      <c r="M274" s="408"/>
      <c r="N274" s="408"/>
      <c r="O274" s="408"/>
      <c r="P274" s="408"/>
    </row>
    <row r="275" spans="1:16" x14ac:dyDescent="0.2">
      <c r="A275" s="104">
        <v>18</v>
      </c>
      <c r="B275" s="145" t="s">
        <v>87</v>
      </c>
      <c r="C275" s="145" t="s">
        <v>1571</v>
      </c>
      <c r="D275" s="170">
        <v>39525</v>
      </c>
      <c r="E275" s="170">
        <v>39534</v>
      </c>
      <c r="F275" s="149"/>
      <c r="G275" s="145"/>
      <c r="H275" s="145"/>
      <c r="I275" s="145"/>
      <c r="J275" s="104">
        <v>205</v>
      </c>
      <c r="K275" s="145" t="s">
        <v>29</v>
      </c>
      <c r="L275" s="145" t="s">
        <v>204</v>
      </c>
      <c r="M275" s="408"/>
      <c r="N275" s="408"/>
      <c r="O275" s="408"/>
      <c r="P275" s="408"/>
    </row>
    <row r="276" spans="1:16" x14ac:dyDescent="0.2">
      <c r="A276" s="104">
        <v>19</v>
      </c>
      <c r="B276" s="145" t="s">
        <v>87</v>
      </c>
      <c r="C276" s="145" t="s">
        <v>1572</v>
      </c>
      <c r="D276" s="170">
        <v>39534</v>
      </c>
      <c r="E276" s="170">
        <v>39524</v>
      </c>
      <c r="F276" s="149"/>
      <c r="G276" s="145"/>
      <c r="H276" s="145"/>
      <c r="I276" s="145"/>
      <c r="J276" s="104">
        <v>194</v>
      </c>
      <c r="K276" s="145" t="s">
        <v>29</v>
      </c>
      <c r="L276" s="145" t="s">
        <v>204</v>
      </c>
      <c r="M276" s="408"/>
      <c r="N276" s="408"/>
      <c r="O276" s="408"/>
      <c r="P276" s="408"/>
    </row>
    <row r="277" spans="1:16" x14ac:dyDescent="0.2">
      <c r="A277" s="104">
        <v>20</v>
      </c>
      <c r="B277" s="145" t="s">
        <v>87</v>
      </c>
      <c r="C277" s="145" t="s">
        <v>1573</v>
      </c>
      <c r="D277" s="170">
        <v>39524</v>
      </c>
      <c r="E277" s="170">
        <v>39525</v>
      </c>
      <c r="F277" s="145"/>
      <c r="G277" s="145"/>
      <c r="H277" s="145"/>
      <c r="I277" s="145"/>
      <c r="J277" s="104">
        <v>194</v>
      </c>
      <c r="K277" s="145" t="s">
        <v>29</v>
      </c>
      <c r="L277" s="145" t="s">
        <v>204</v>
      </c>
      <c r="M277" s="408"/>
      <c r="N277" s="408"/>
      <c r="O277" s="408"/>
      <c r="P277" s="408"/>
    </row>
    <row r="278" spans="1:16" x14ac:dyDescent="0.2">
      <c r="A278" s="145">
        <v>21</v>
      </c>
      <c r="B278" s="145" t="s">
        <v>87</v>
      </c>
      <c r="C278" s="145" t="s">
        <v>1574</v>
      </c>
      <c r="D278" s="170">
        <v>39534</v>
      </c>
      <c r="E278" s="170">
        <v>39536</v>
      </c>
      <c r="F278" s="145"/>
      <c r="G278" s="145">
        <v>5</v>
      </c>
      <c r="H278" s="145"/>
      <c r="I278" s="145"/>
      <c r="J278" s="169">
        <v>202</v>
      </c>
      <c r="K278" s="145" t="s">
        <v>29</v>
      </c>
      <c r="L278" s="145" t="s">
        <v>204</v>
      </c>
      <c r="M278" s="364" t="s">
        <v>1575</v>
      </c>
      <c r="N278" s="365"/>
      <c r="O278" s="365"/>
      <c r="P278" s="365"/>
    </row>
    <row r="279" spans="1:16" x14ac:dyDescent="0.2">
      <c r="A279" s="145">
        <v>22</v>
      </c>
      <c r="B279" s="145" t="s">
        <v>87</v>
      </c>
      <c r="C279" s="145" t="s">
        <v>1576</v>
      </c>
      <c r="D279" s="170">
        <v>39538</v>
      </c>
      <c r="E279" s="170">
        <v>39539</v>
      </c>
      <c r="F279" s="145"/>
      <c r="G279" s="145"/>
      <c r="H279" s="145"/>
      <c r="I279" s="145"/>
      <c r="J279" s="169">
        <v>203</v>
      </c>
      <c r="K279" s="145" t="s">
        <v>29</v>
      </c>
      <c r="L279" s="145" t="s">
        <v>204</v>
      </c>
      <c r="M279" s="364"/>
      <c r="N279" s="365"/>
      <c r="O279" s="365"/>
      <c r="P279" s="365"/>
    </row>
    <row r="280" spans="1:16" x14ac:dyDescent="0.2">
      <c r="A280" s="145">
        <v>23</v>
      </c>
      <c r="B280" s="145" t="s">
        <v>87</v>
      </c>
      <c r="C280" s="145" t="s">
        <v>1577</v>
      </c>
      <c r="D280" s="170">
        <v>39539</v>
      </c>
      <c r="E280" s="170">
        <v>39534</v>
      </c>
      <c r="F280" s="145"/>
      <c r="G280" s="145"/>
      <c r="H280" s="145"/>
      <c r="I280" s="145"/>
      <c r="J280" s="169">
        <v>197</v>
      </c>
      <c r="K280" s="145" t="s">
        <v>29</v>
      </c>
      <c r="L280" s="145" t="s">
        <v>204</v>
      </c>
      <c r="M280" s="364"/>
      <c r="N280" s="365"/>
      <c r="O280" s="365"/>
      <c r="P280" s="365"/>
    </row>
    <row r="281" spans="1:16" x14ac:dyDescent="0.2">
      <c r="A281" s="145">
        <v>24</v>
      </c>
      <c r="B281" s="145" t="s">
        <v>87</v>
      </c>
      <c r="C281" s="145" t="s">
        <v>1578</v>
      </c>
      <c r="D281" s="170">
        <v>39534</v>
      </c>
      <c r="E281" s="170">
        <v>39540</v>
      </c>
      <c r="F281" s="145"/>
      <c r="G281" s="145"/>
      <c r="H281" s="145"/>
      <c r="I281" s="145"/>
      <c r="J281" s="169">
        <v>198</v>
      </c>
      <c r="K281" s="145" t="s">
        <v>29</v>
      </c>
      <c r="L281" s="145" t="s">
        <v>204</v>
      </c>
      <c r="M281" s="364"/>
      <c r="N281" s="365"/>
      <c r="O281" s="365"/>
      <c r="P281" s="365"/>
    </row>
    <row r="282" spans="1:16" x14ac:dyDescent="0.2">
      <c r="A282" s="145">
        <v>25</v>
      </c>
      <c r="B282" s="145" t="s">
        <v>87</v>
      </c>
      <c r="C282" s="145" t="s">
        <v>1579</v>
      </c>
      <c r="D282" s="170">
        <v>39540</v>
      </c>
      <c r="E282" s="170">
        <v>39492</v>
      </c>
      <c r="F282" s="145"/>
      <c r="G282" s="145"/>
      <c r="H282" s="145"/>
      <c r="I282" s="145"/>
      <c r="J282" s="169">
        <v>202</v>
      </c>
      <c r="K282" s="145" t="s">
        <v>29</v>
      </c>
      <c r="L282" s="145" t="s">
        <v>204</v>
      </c>
      <c r="M282" s="364"/>
      <c r="N282" s="365"/>
      <c r="O282" s="365"/>
      <c r="P282" s="365"/>
    </row>
    <row r="283" spans="1:16" x14ac:dyDescent="0.2">
      <c r="A283" s="145">
        <v>26</v>
      </c>
      <c r="B283" s="145" t="s">
        <v>87</v>
      </c>
      <c r="C283" s="145" t="s">
        <v>1580</v>
      </c>
      <c r="D283" s="170">
        <v>39767</v>
      </c>
      <c r="E283" s="170">
        <v>39511</v>
      </c>
      <c r="F283" s="145"/>
      <c r="G283" s="145">
        <v>5</v>
      </c>
      <c r="H283" s="145"/>
      <c r="I283" s="145"/>
      <c r="J283" s="169">
        <v>197</v>
      </c>
      <c r="K283" s="145" t="s">
        <v>29</v>
      </c>
      <c r="L283" s="145" t="s">
        <v>204</v>
      </c>
      <c r="M283" s="364"/>
      <c r="N283" s="365"/>
      <c r="O283" s="365"/>
      <c r="P283" s="365"/>
    </row>
    <row r="284" spans="1:16" x14ac:dyDescent="0.2">
      <c r="A284" s="145">
        <v>27</v>
      </c>
      <c r="B284" s="145" t="s">
        <v>87</v>
      </c>
      <c r="C284" s="145" t="s">
        <v>1581</v>
      </c>
      <c r="D284" s="170">
        <v>39514</v>
      </c>
      <c r="E284" s="170">
        <v>39499</v>
      </c>
      <c r="F284" s="145"/>
      <c r="G284" s="145"/>
      <c r="H284" s="145"/>
      <c r="I284" s="145"/>
      <c r="J284" s="169">
        <v>199</v>
      </c>
      <c r="K284" s="145" t="s">
        <v>29</v>
      </c>
      <c r="L284" s="145" t="s">
        <v>204</v>
      </c>
      <c r="M284" s="364"/>
      <c r="N284" s="365"/>
      <c r="O284" s="365"/>
      <c r="P284" s="365"/>
    </row>
    <row r="285" spans="1:16" x14ac:dyDescent="0.2">
      <c r="A285" s="145">
        <v>28</v>
      </c>
      <c r="B285" s="145" t="s">
        <v>87</v>
      </c>
      <c r="C285" s="145" t="s">
        <v>1582</v>
      </c>
      <c r="D285" s="170">
        <v>39542</v>
      </c>
      <c r="E285" s="170">
        <v>39539</v>
      </c>
      <c r="F285" s="145"/>
      <c r="G285" s="145"/>
      <c r="H285" s="145"/>
      <c r="I285" s="145"/>
      <c r="J285" s="169">
        <v>203</v>
      </c>
      <c r="K285" s="145" t="s">
        <v>29</v>
      </c>
      <c r="L285" s="145" t="s">
        <v>204</v>
      </c>
      <c r="M285" s="364"/>
      <c r="N285" s="365"/>
      <c r="O285" s="365"/>
      <c r="P285" s="365"/>
    </row>
    <row r="286" spans="1:16" x14ac:dyDescent="0.2">
      <c r="A286" s="145">
        <v>29</v>
      </c>
      <c r="B286" s="145" t="s">
        <v>87</v>
      </c>
      <c r="C286" s="145" t="s">
        <v>1583</v>
      </c>
      <c r="D286" s="170">
        <v>39539</v>
      </c>
      <c r="E286" s="170">
        <v>39546</v>
      </c>
      <c r="F286" s="145"/>
      <c r="G286" s="145"/>
      <c r="H286" s="145"/>
      <c r="I286" s="145"/>
      <c r="J286" s="169">
        <v>197</v>
      </c>
      <c r="K286" s="145" t="s">
        <v>29</v>
      </c>
      <c r="L286" s="145" t="s">
        <v>204</v>
      </c>
      <c r="M286" s="364"/>
      <c r="N286" s="365"/>
      <c r="O286" s="365"/>
      <c r="P286" s="365"/>
    </row>
    <row r="287" spans="1:16" x14ac:dyDescent="0.2">
      <c r="A287" s="145">
        <v>30</v>
      </c>
      <c r="B287" s="145" t="s">
        <v>87</v>
      </c>
      <c r="C287" s="145" t="s">
        <v>1584</v>
      </c>
      <c r="D287" s="170">
        <v>39673</v>
      </c>
      <c r="E287" s="170">
        <v>39498</v>
      </c>
      <c r="F287" s="129"/>
      <c r="G287" s="129"/>
      <c r="H287" s="129"/>
      <c r="I287" s="129"/>
      <c r="J287" s="131">
        <v>207</v>
      </c>
      <c r="K287" s="145" t="s">
        <v>29</v>
      </c>
      <c r="L287" s="145" t="s">
        <v>204</v>
      </c>
      <c r="M287" s="364"/>
      <c r="N287" s="365"/>
      <c r="O287" s="365"/>
      <c r="P287" s="365"/>
    </row>
    <row r="288" spans="1:16" x14ac:dyDescent="0.2">
      <c r="A288" s="104">
        <v>31</v>
      </c>
      <c r="B288" s="145" t="s">
        <v>87</v>
      </c>
      <c r="C288" s="145" t="s">
        <v>1585</v>
      </c>
      <c r="D288" s="170">
        <v>39494</v>
      </c>
      <c r="E288" s="158">
        <v>39566</v>
      </c>
      <c r="F288" s="145"/>
      <c r="G288" s="145">
        <v>5</v>
      </c>
      <c r="H288" s="145"/>
      <c r="I288" s="145"/>
      <c r="J288" s="104">
        <v>198</v>
      </c>
      <c r="K288" s="145" t="s">
        <v>29</v>
      </c>
      <c r="L288" s="145" t="s">
        <v>204</v>
      </c>
      <c r="M288" s="1084" t="s">
        <v>1575</v>
      </c>
      <c r="N288" s="1084"/>
      <c r="O288" s="1084"/>
      <c r="P288" s="1084"/>
    </row>
    <row r="289" spans="1:16" x14ac:dyDescent="0.2">
      <c r="A289" s="104">
        <v>32</v>
      </c>
      <c r="B289" s="145" t="s">
        <v>87</v>
      </c>
      <c r="C289" s="145" t="s">
        <v>1586</v>
      </c>
      <c r="D289" s="158">
        <v>39546</v>
      </c>
      <c r="E289" s="158">
        <v>39546</v>
      </c>
      <c r="F289" s="149"/>
      <c r="G289" s="145"/>
      <c r="H289" s="145"/>
      <c r="I289" s="145"/>
      <c r="J289" s="104">
        <v>203</v>
      </c>
      <c r="K289" s="145" t="s">
        <v>29</v>
      </c>
      <c r="L289" s="145" t="s">
        <v>204</v>
      </c>
      <c r="M289" s="1084"/>
      <c r="N289" s="1084"/>
      <c r="O289" s="1084"/>
      <c r="P289" s="1084"/>
    </row>
    <row r="290" spans="1:16" x14ac:dyDescent="0.2">
      <c r="A290" s="104">
        <v>33</v>
      </c>
      <c r="B290" s="145" t="s">
        <v>87</v>
      </c>
      <c r="C290" s="145" t="s">
        <v>1587</v>
      </c>
      <c r="D290" s="170">
        <v>39543</v>
      </c>
      <c r="E290" s="170">
        <v>39549</v>
      </c>
      <c r="F290" s="149"/>
      <c r="G290" s="145"/>
      <c r="H290" s="145"/>
      <c r="I290" s="145"/>
      <c r="J290" s="104">
        <v>197</v>
      </c>
      <c r="K290" s="145" t="s">
        <v>29</v>
      </c>
      <c r="L290" s="145" t="s">
        <v>204</v>
      </c>
      <c r="M290" s="1084"/>
      <c r="N290" s="1084"/>
      <c r="O290" s="1084"/>
      <c r="P290" s="1084"/>
    </row>
    <row r="291" spans="1:16" x14ac:dyDescent="0.2">
      <c r="A291" s="104">
        <v>34</v>
      </c>
      <c r="B291" s="145" t="s">
        <v>87</v>
      </c>
      <c r="C291" s="145" t="s">
        <v>1588</v>
      </c>
      <c r="D291" s="170">
        <v>39511</v>
      </c>
      <c r="E291" s="170">
        <v>39504</v>
      </c>
      <c r="F291" s="149"/>
      <c r="G291" s="145"/>
      <c r="H291" s="145"/>
      <c r="I291" s="145"/>
      <c r="J291" s="104">
        <v>202</v>
      </c>
      <c r="K291" s="145" t="s">
        <v>29</v>
      </c>
      <c r="L291" s="145" t="s">
        <v>204</v>
      </c>
      <c r="M291" s="1084"/>
      <c r="N291" s="1084"/>
      <c r="O291" s="1084"/>
      <c r="P291" s="1084"/>
    </row>
    <row r="292" spans="1:16" x14ac:dyDescent="0.2">
      <c r="A292" s="104">
        <v>35</v>
      </c>
      <c r="B292" s="145" t="s">
        <v>87</v>
      </c>
      <c r="C292" s="145" t="s">
        <v>1589</v>
      </c>
      <c r="D292" s="170">
        <v>39534</v>
      </c>
      <c r="E292" s="170">
        <v>39515</v>
      </c>
      <c r="F292" s="145"/>
      <c r="G292" s="145"/>
      <c r="H292" s="145"/>
      <c r="I292" s="145"/>
      <c r="J292" s="104">
        <v>198</v>
      </c>
      <c r="K292" s="145" t="s">
        <v>29</v>
      </c>
      <c r="L292" s="145" t="s">
        <v>204</v>
      </c>
      <c r="M292" s="1084"/>
      <c r="N292" s="1084"/>
      <c r="O292" s="1084"/>
      <c r="P292" s="1084"/>
    </row>
    <row r="293" spans="1:16" x14ac:dyDescent="0.2">
      <c r="A293" s="145">
        <v>36</v>
      </c>
      <c r="B293" s="145" t="s">
        <v>87</v>
      </c>
      <c r="C293" s="145" t="s">
        <v>1590</v>
      </c>
      <c r="D293" s="170">
        <v>39664</v>
      </c>
      <c r="E293" s="170">
        <v>39541</v>
      </c>
      <c r="F293" s="145"/>
      <c r="G293" s="145">
        <v>5</v>
      </c>
      <c r="H293" s="145"/>
      <c r="I293" s="145"/>
      <c r="J293" s="169">
        <v>202</v>
      </c>
      <c r="K293" s="145" t="s">
        <v>29</v>
      </c>
      <c r="L293" s="145" t="s">
        <v>204</v>
      </c>
      <c r="M293" s="1084"/>
      <c r="N293" s="1084"/>
      <c r="O293" s="1084"/>
      <c r="P293" s="1084"/>
    </row>
    <row r="294" spans="1:16" x14ac:dyDescent="0.2">
      <c r="A294" s="145">
        <v>37</v>
      </c>
      <c r="B294" s="145" t="s">
        <v>87</v>
      </c>
      <c r="C294" s="145" t="s">
        <v>1591</v>
      </c>
      <c r="D294" s="170">
        <v>39533</v>
      </c>
      <c r="E294" s="170">
        <v>39552</v>
      </c>
      <c r="F294" s="145"/>
      <c r="G294" s="145"/>
      <c r="H294" s="145"/>
      <c r="I294" s="145"/>
      <c r="J294" s="169">
        <v>205</v>
      </c>
      <c r="K294" s="145" t="s">
        <v>29</v>
      </c>
      <c r="L294" s="145" t="s">
        <v>204</v>
      </c>
      <c r="M294" s="1084"/>
      <c r="N294" s="1084"/>
      <c r="O294" s="1084"/>
      <c r="P294" s="1084"/>
    </row>
    <row r="295" spans="1:16" x14ac:dyDescent="0.2">
      <c r="A295" s="145">
        <v>38</v>
      </c>
      <c r="B295" s="145" t="s">
        <v>87</v>
      </c>
      <c r="C295" s="145" t="s">
        <v>1592</v>
      </c>
      <c r="D295" s="170">
        <v>39552</v>
      </c>
      <c r="E295" s="170" t="s">
        <v>1593</v>
      </c>
      <c r="F295" s="145"/>
      <c r="G295" s="145"/>
      <c r="H295" s="145"/>
      <c r="I295" s="145"/>
      <c r="J295" s="169">
        <v>196</v>
      </c>
      <c r="K295" s="145" t="s">
        <v>29</v>
      </c>
      <c r="L295" s="145" t="s">
        <v>204</v>
      </c>
      <c r="M295" s="1084"/>
      <c r="N295" s="1084"/>
      <c r="O295" s="1084"/>
      <c r="P295" s="1084"/>
    </row>
    <row r="296" spans="1:16" x14ac:dyDescent="0.2">
      <c r="A296" s="145">
        <v>39</v>
      </c>
      <c r="B296" s="145" t="s">
        <v>87</v>
      </c>
      <c r="C296" s="145" t="s">
        <v>1594</v>
      </c>
      <c r="D296" s="170">
        <v>39545</v>
      </c>
      <c r="E296" s="170">
        <v>39548</v>
      </c>
      <c r="F296" s="145"/>
      <c r="G296" s="145"/>
      <c r="H296" s="145"/>
      <c r="I296" s="145"/>
      <c r="J296" s="169">
        <v>200</v>
      </c>
      <c r="K296" s="145" t="s">
        <v>29</v>
      </c>
      <c r="L296" s="145" t="s">
        <v>204</v>
      </c>
      <c r="M296" s="1084"/>
      <c r="N296" s="1084"/>
      <c r="O296" s="1084"/>
      <c r="P296" s="1084"/>
    </row>
    <row r="297" spans="1:16" x14ac:dyDescent="0.2">
      <c r="A297" s="145">
        <v>40</v>
      </c>
      <c r="B297" s="145" t="s">
        <v>87</v>
      </c>
      <c r="C297" s="145" t="s">
        <v>1595</v>
      </c>
      <c r="D297" s="170">
        <v>39547</v>
      </c>
      <c r="E297" s="170">
        <v>38997</v>
      </c>
      <c r="F297" s="145"/>
      <c r="G297" s="145"/>
      <c r="H297" s="145"/>
      <c r="I297" s="145"/>
      <c r="J297" s="169">
        <v>210</v>
      </c>
      <c r="K297" s="145" t="s">
        <v>29</v>
      </c>
      <c r="L297" s="145" t="s">
        <v>204</v>
      </c>
      <c r="M297" s="1084"/>
      <c r="N297" s="1084"/>
      <c r="O297" s="1084"/>
      <c r="P297" s="1084"/>
    </row>
    <row r="298" spans="1:16" x14ac:dyDescent="0.2">
      <c r="A298" s="145">
        <v>41</v>
      </c>
      <c r="B298" s="145" t="s">
        <v>87</v>
      </c>
      <c r="C298" s="145" t="s">
        <v>1596</v>
      </c>
      <c r="D298" s="170">
        <v>39553</v>
      </c>
      <c r="E298" s="170">
        <v>39534</v>
      </c>
      <c r="F298" s="145"/>
      <c r="G298" s="145">
        <v>5</v>
      </c>
      <c r="H298" s="145"/>
      <c r="I298" s="145"/>
      <c r="J298" s="169">
        <v>205</v>
      </c>
      <c r="K298" s="145" t="s">
        <v>29</v>
      </c>
      <c r="L298" s="145" t="s">
        <v>204</v>
      </c>
      <c r="M298" s="1084" t="s">
        <v>1597</v>
      </c>
      <c r="N298" s="1084"/>
      <c r="O298" s="1084"/>
      <c r="P298" s="1084"/>
    </row>
    <row r="299" spans="1:16" x14ac:dyDescent="0.2">
      <c r="A299" s="145">
        <v>42</v>
      </c>
      <c r="B299" s="145" t="s">
        <v>87</v>
      </c>
      <c r="C299" s="145" t="s">
        <v>1598</v>
      </c>
      <c r="D299" s="170">
        <v>39534</v>
      </c>
      <c r="E299" s="170">
        <v>39554</v>
      </c>
      <c r="F299" s="145"/>
      <c r="G299" s="145"/>
      <c r="H299" s="145"/>
      <c r="I299" s="145"/>
      <c r="J299" s="169">
        <v>203</v>
      </c>
      <c r="K299" s="145" t="s">
        <v>29</v>
      </c>
      <c r="L299" s="145" t="s">
        <v>204</v>
      </c>
      <c r="M299" s="1084"/>
      <c r="N299" s="1084"/>
      <c r="O299" s="1084"/>
      <c r="P299" s="1084"/>
    </row>
    <row r="300" spans="1:16" x14ac:dyDescent="0.2">
      <c r="A300" s="145">
        <v>43</v>
      </c>
      <c r="B300" s="145" t="s">
        <v>87</v>
      </c>
      <c r="C300" s="145" t="s">
        <v>1599</v>
      </c>
      <c r="D300" s="170">
        <v>39523</v>
      </c>
      <c r="E300" s="170">
        <v>39552</v>
      </c>
      <c r="F300" s="145"/>
      <c r="G300" s="145"/>
      <c r="H300" s="145"/>
      <c r="I300" s="145"/>
      <c r="J300" s="169">
        <v>198</v>
      </c>
      <c r="K300" s="145" t="s">
        <v>29</v>
      </c>
      <c r="L300" s="145" t="s">
        <v>204</v>
      </c>
      <c r="M300" s="1084"/>
      <c r="N300" s="1084"/>
      <c r="O300" s="1084"/>
      <c r="P300" s="1084"/>
    </row>
    <row r="301" spans="1:16" x14ac:dyDescent="0.2">
      <c r="A301" s="145">
        <v>44</v>
      </c>
      <c r="B301" s="145" t="s">
        <v>87</v>
      </c>
      <c r="C301" s="145" t="s">
        <v>1600</v>
      </c>
      <c r="D301" s="170">
        <v>39552</v>
      </c>
      <c r="E301" s="170">
        <v>39546</v>
      </c>
      <c r="F301" s="145"/>
      <c r="G301" s="145"/>
      <c r="H301" s="145"/>
      <c r="I301" s="145"/>
      <c r="J301" s="169">
        <v>197</v>
      </c>
      <c r="K301" s="145" t="s">
        <v>29</v>
      </c>
      <c r="L301" s="145" t="s">
        <v>204</v>
      </c>
      <c r="M301" s="1084"/>
      <c r="N301" s="1084"/>
      <c r="O301" s="1084"/>
      <c r="P301" s="1084"/>
    </row>
    <row r="302" spans="1:16" x14ac:dyDescent="0.2">
      <c r="A302" s="145">
        <v>45</v>
      </c>
      <c r="B302" s="145" t="s">
        <v>87</v>
      </c>
      <c r="C302" s="145" t="s">
        <v>1601</v>
      </c>
      <c r="D302" s="170">
        <v>39546</v>
      </c>
      <c r="E302" s="170">
        <v>39520</v>
      </c>
      <c r="F302" s="129"/>
      <c r="G302" s="129"/>
      <c r="H302" s="129"/>
      <c r="I302" s="129"/>
      <c r="J302" s="131">
        <v>200</v>
      </c>
      <c r="K302" s="145" t="s">
        <v>29</v>
      </c>
      <c r="L302" s="145" t="s">
        <v>204</v>
      </c>
      <c r="M302" s="1084"/>
      <c r="N302" s="1084"/>
      <c r="O302" s="1084"/>
      <c r="P302" s="1084"/>
    </row>
    <row r="303" spans="1:16" x14ac:dyDescent="0.2">
      <c r="A303" s="104">
        <v>46</v>
      </c>
      <c r="B303" s="145" t="s">
        <v>87</v>
      </c>
      <c r="C303" s="145" t="s">
        <v>1602</v>
      </c>
      <c r="D303" s="170">
        <v>39673</v>
      </c>
      <c r="E303" s="158">
        <v>39539</v>
      </c>
      <c r="F303" s="145"/>
      <c r="G303" s="145">
        <v>5</v>
      </c>
      <c r="H303" s="145"/>
      <c r="I303" s="145"/>
      <c r="J303" s="104">
        <v>198</v>
      </c>
      <c r="K303" s="145" t="s">
        <v>29</v>
      </c>
      <c r="L303" s="145" t="s">
        <v>204</v>
      </c>
      <c r="M303" s="1084" t="s">
        <v>1597</v>
      </c>
      <c r="N303" s="1084"/>
      <c r="O303" s="1084"/>
      <c r="P303" s="1084"/>
    </row>
    <row r="304" spans="1:16" x14ac:dyDescent="0.2">
      <c r="A304" s="104">
        <v>47</v>
      </c>
      <c r="B304" s="145" t="s">
        <v>87</v>
      </c>
      <c r="C304" s="145" t="s">
        <v>1603</v>
      </c>
      <c r="D304" s="158">
        <v>39552</v>
      </c>
      <c r="E304" s="158">
        <v>39552</v>
      </c>
      <c r="F304" s="149"/>
      <c r="G304" s="145"/>
      <c r="H304" s="145"/>
      <c r="I304" s="145"/>
      <c r="J304" s="104">
        <v>223</v>
      </c>
      <c r="K304" s="145" t="s">
        <v>29</v>
      </c>
      <c r="L304" s="145" t="s">
        <v>204</v>
      </c>
      <c r="M304" s="1084"/>
      <c r="N304" s="1084"/>
      <c r="O304" s="1084"/>
      <c r="P304" s="1084"/>
    </row>
    <row r="305" spans="1:16" x14ac:dyDescent="0.2">
      <c r="A305" s="104">
        <v>48</v>
      </c>
      <c r="B305" s="145" t="s">
        <v>87</v>
      </c>
      <c r="C305" s="145" t="s">
        <v>1604</v>
      </c>
      <c r="D305" s="170">
        <v>39553</v>
      </c>
      <c r="E305" s="170">
        <v>39555</v>
      </c>
      <c r="F305" s="149"/>
      <c r="G305" s="145"/>
      <c r="H305" s="145"/>
      <c r="I305" s="145"/>
      <c r="J305" s="104">
        <v>197</v>
      </c>
      <c r="K305" s="145" t="s">
        <v>29</v>
      </c>
      <c r="L305" s="145" t="s">
        <v>204</v>
      </c>
      <c r="M305" s="1084"/>
      <c r="N305" s="1084"/>
      <c r="O305" s="1084"/>
      <c r="P305" s="1084"/>
    </row>
    <row r="306" spans="1:16" x14ac:dyDescent="0.2">
      <c r="A306" s="104">
        <v>49</v>
      </c>
      <c r="B306" s="145" t="s">
        <v>87</v>
      </c>
      <c r="C306" s="145" t="s">
        <v>1605</v>
      </c>
      <c r="D306" s="170">
        <v>39555</v>
      </c>
      <c r="E306" s="170">
        <v>39515</v>
      </c>
      <c r="F306" s="149"/>
      <c r="G306" s="145"/>
      <c r="H306" s="145"/>
      <c r="I306" s="145"/>
      <c r="J306" s="104">
        <v>204</v>
      </c>
      <c r="K306" s="145" t="s">
        <v>29</v>
      </c>
      <c r="L306" s="145" t="s">
        <v>204</v>
      </c>
      <c r="M306" s="1084"/>
      <c r="N306" s="1084"/>
      <c r="O306" s="1084"/>
      <c r="P306" s="1084"/>
    </row>
    <row r="307" spans="1:16" x14ac:dyDescent="0.2">
      <c r="A307" s="104">
        <v>50</v>
      </c>
      <c r="B307" s="145" t="s">
        <v>87</v>
      </c>
      <c r="C307" s="145" t="s">
        <v>1606</v>
      </c>
      <c r="D307" s="170">
        <v>39539</v>
      </c>
      <c r="E307" s="170">
        <v>39489</v>
      </c>
      <c r="F307" s="145"/>
      <c r="G307" s="145"/>
      <c r="H307" s="145"/>
      <c r="I307" s="145"/>
      <c r="J307" s="104">
        <v>196</v>
      </c>
      <c r="K307" s="145" t="s">
        <v>29</v>
      </c>
      <c r="L307" s="145" t="s">
        <v>204</v>
      </c>
      <c r="M307" s="1084"/>
      <c r="N307" s="1084"/>
      <c r="O307" s="1084"/>
      <c r="P307" s="1084"/>
    </row>
    <row r="308" spans="1:16" x14ac:dyDescent="0.2">
      <c r="A308" s="104">
        <v>51</v>
      </c>
      <c r="B308" s="145" t="s">
        <v>87</v>
      </c>
      <c r="C308" s="145" t="s">
        <v>1607</v>
      </c>
      <c r="D308" s="170">
        <v>39466</v>
      </c>
      <c r="E308" s="170">
        <v>39559</v>
      </c>
      <c r="F308" s="145"/>
      <c r="G308" s="145">
        <v>5</v>
      </c>
      <c r="H308" s="145"/>
      <c r="I308" s="145"/>
      <c r="J308" s="169">
        <v>203</v>
      </c>
      <c r="K308" s="145" t="s">
        <v>29</v>
      </c>
      <c r="L308" s="145" t="s">
        <v>204</v>
      </c>
      <c r="M308" s="1084"/>
      <c r="N308" s="1084"/>
      <c r="O308" s="1084"/>
      <c r="P308" s="1084"/>
    </row>
    <row r="309" spans="1:16" x14ac:dyDescent="0.2">
      <c r="A309" s="104">
        <v>52</v>
      </c>
      <c r="B309" s="145" t="s">
        <v>87</v>
      </c>
      <c r="C309" s="145" t="s">
        <v>1608</v>
      </c>
      <c r="D309" s="170">
        <v>39559</v>
      </c>
      <c r="E309" s="170">
        <v>39552</v>
      </c>
      <c r="F309" s="145"/>
      <c r="G309" s="145"/>
      <c r="H309" s="145"/>
      <c r="I309" s="145"/>
      <c r="J309" s="169">
        <v>202</v>
      </c>
      <c r="K309" s="145" t="s">
        <v>29</v>
      </c>
      <c r="L309" s="145" t="s">
        <v>204</v>
      </c>
      <c r="M309" s="1084"/>
      <c r="N309" s="1084"/>
      <c r="O309" s="1084"/>
      <c r="P309" s="1084"/>
    </row>
    <row r="310" spans="1:16" x14ac:dyDescent="0.2">
      <c r="A310" s="104">
        <v>53</v>
      </c>
      <c r="B310" s="145" t="s">
        <v>87</v>
      </c>
      <c r="C310" s="145" t="s">
        <v>1609</v>
      </c>
      <c r="D310" s="170">
        <v>39552</v>
      </c>
      <c r="E310" s="170" t="s">
        <v>1610</v>
      </c>
      <c r="F310" s="145"/>
      <c r="G310" s="145"/>
      <c r="H310" s="145"/>
      <c r="I310" s="145"/>
      <c r="J310" s="169">
        <v>198</v>
      </c>
      <c r="K310" s="145" t="s">
        <v>29</v>
      </c>
      <c r="L310" s="145" t="s">
        <v>204</v>
      </c>
      <c r="M310" s="1084"/>
      <c r="N310" s="1084"/>
      <c r="O310" s="1084"/>
      <c r="P310" s="1084"/>
    </row>
    <row r="311" spans="1:16" x14ac:dyDescent="0.2">
      <c r="A311" s="104">
        <v>54</v>
      </c>
      <c r="B311" s="145" t="s">
        <v>87</v>
      </c>
      <c r="C311" s="145" t="s">
        <v>1611</v>
      </c>
      <c r="D311" s="170">
        <v>39560</v>
      </c>
      <c r="E311" s="170">
        <v>39559</v>
      </c>
      <c r="F311" s="145"/>
      <c r="G311" s="145"/>
      <c r="H311" s="145"/>
      <c r="I311" s="145"/>
      <c r="J311" s="169">
        <v>199</v>
      </c>
      <c r="K311" s="145" t="s">
        <v>29</v>
      </c>
      <c r="L311" s="145" t="s">
        <v>204</v>
      </c>
      <c r="M311" s="1084"/>
      <c r="N311" s="1084"/>
      <c r="O311" s="1084"/>
      <c r="P311" s="1084"/>
    </row>
    <row r="312" spans="1:16" x14ac:dyDescent="0.2">
      <c r="A312" s="104">
        <v>55</v>
      </c>
      <c r="B312" s="145" t="s">
        <v>87</v>
      </c>
      <c r="C312" s="145" t="s">
        <v>1612</v>
      </c>
      <c r="D312" s="170">
        <v>39559</v>
      </c>
      <c r="E312" s="170">
        <v>39564</v>
      </c>
      <c r="F312" s="145"/>
      <c r="G312" s="145"/>
      <c r="H312" s="145"/>
      <c r="I312" s="145"/>
      <c r="J312" s="169">
        <v>202</v>
      </c>
      <c r="K312" s="145" t="s">
        <v>29</v>
      </c>
      <c r="L312" s="145" t="s">
        <v>204</v>
      </c>
      <c r="M312" s="1084"/>
      <c r="N312" s="1084"/>
      <c r="O312" s="1084"/>
      <c r="P312" s="1084"/>
    </row>
    <row r="313" spans="1:16" x14ac:dyDescent="0.2">
      <c r="A313" s="104">
        <v>56</v>
      </c>
      <c r="B313" s="145" t="s">
        <v>87</v>
      </c>
      <c r="C313" s="145" t="s">
        <v>1613</v>
      </c>
      <c r="D313" s="170">
        <v>39539</v>
      </c>
      <c r="E313" s="170">
        <v>39555</v>
      </c>
      <c r="F313" s="145"/>
      <c r="G313" s="145">
        <v>5</v>
      </c>
      <c r="H313" s="145"/>
      <c r="I313" s="145"/>
      <c r="J313" s="169">
        <v>202</v>
      </c>
      <c r="K313" s="145" t="s">
        <v>29</v>
      </c>
      <c r="L313" s="145" t="s">
        <v>204</v>
      </c>
      <c r="M313" s="1084"/>
      <c r="N313" s="1084"/>
      <c r="O313" s="1084"/>
      <c r="P313" s="1084"/>
    </row>
    <row r="314" spans="1:16" x14ac:dyDescent="0.2">
      <c r="A314" s="104">
        <v>57</v>
      </c>
      <c r="B314" s="145" t="s">
        <v>87</v>
      </c>
      <c r="C314" s="145" t="s">
        <v>1614</v>
      </c>
      <c r="D314" s="170">
        <v>39555</v>
      </c>
      <c r="E314" s="170">
        <v>39158</v>
      </c>
      <c r="F314" s="145"/>
      <c r="G314" s="145"/>
      <c r="H314" s="145"/>
      <c r="I314" s="145"/>
      <c r="J314" s="169">
        <v>200</v>
      </c>
      <c r="K314" s="145" t="s">
        <v>29</v>
      </c>
      <c r="L314" s="145" t="s">
        <v>204</v>
      </c>
      <c r="M314" s="1084"/>
      <c r="N314" s="1084"/>
      <c r="O314" s="1084"/>
      <c r="P314" s="1084"/>
    </row>
    <row r="315" spans="1:16" x14ac:dyDescent="0.2">
      <c r="A315" s="104">
        <v>58</v>
      </c>
      <c r="B315" s="145" t="s">
        <v>87</v>
      </c>
      <c r="C315" s="145" t="s">
        <v>1615</v>
      </c>
      <c r="D315" s="170">
        <v>39561</v>
      </c>
      <c r="E315" s="170">
        <v>39563</v>
      </c>
      <c r="F315" s="145"/>
      <c r="G315" s="145"/>
      <c r="H315" s="145"/>
      <c r="I315" s="145"/>
      <c r="J315" s="169">
        <v>196</v>
      </c>
      <c r="K315" s="145" t="s">
        <v>29</v>
      </c>
      <c r="L315" s="145" t="s">
        <v>204</v>
      </c>
      <c r="M315" s="1084"/>
      <c r="N315" s="1084"/>
      <c r="O315" s="1084"/>
      <c r="P315" s="1084"/>
    </row>
    <row r="316" spans="1:16" x14ac:dyDescent="0.2">
      <c r="A316" s="104">
        <v>59</v>
      </c>
      <c r="B316" s="145" t="s">
        <v>87</v>
      </c>
      <c r="C316" s="145" t="s">
        <v>1616</v>
      </c>
      <c r="D316" s="170">
        <v>39566</v>
      </c>
      <c r="E316" s="170">
        <v>39566</v>
      </c>
      <c r="F316" s="145"/>
      <c r="G316" s="145"/>
      <c r="H316" s="145"/>
      <c r="I316" s="145"/>
      <c r="J316" s="169">
        <v>205</v>
      </c>
      <c r="K316" s="145" t="s">
        <v>29</v>
      </c>
      <c r="L316" s="145" t="s">
        <v>204</v>
      </c>
      <c r="M316" s="1084"/>
      <c r="N316" s="1084"/>
      <c r="O316" s="1084"/>
      <c r="P316" s="1084"/>
    </row>
    <row r="317" spans="1:16" x14ac:dyDescent="0.2">
      <c r="A317" s="104">
        <v>60</v>
      </c>
      <c r="B317" s="145" t="s">
        <v>87</v>
      </c>
      <c r="C317" s="145" t="s">
        <v>1617</v>
      </c>
      <c r="D317" s="170">
        <v>39572</v>
      </c>
      <c r="E317" s="170">
        <v>39602</v>
      </c>
      <c r="F317" s="129"/>
      <c r="G317" s="129"/>
      <c r="H317" s="129"/>
      <c r="I317" s="129"/>
      <c r="J317" s="131">
        <v>205</v>
      </c>
      <c r="K317" s="145" t="s">
        <v>29</v>
      </c>
      <c r="L317" s="145" t="s">
        <v>204</v>
      </c>
      <c r="M317" s="1084"/>
      <c r="N317" s="1084"/>
      <c r="O317" s="1084"/>
      <c r="P317" s="1084"/>
    </row>
    <row r="318" spans="1:16" x14ac:dyDescent="0.2">
      <c r="A318" s="104">
        <v>61</v>
      </c>
      <c r="B318" s="145" t="s">
        <v>87</v>
      </c>
      <c r="C318" s="145" t="s">
        <v>1618</v>
      </c>
      <c r="D318" s="170">
        <v>39573</v>
      </c>
      <c r="E318" s="158">
        <v>39568</v>
      </c>
      <c r="F318" s="145"/>
      <c r="G318" s="145">
        <v>5</v>
      </c>
      <c r="H318" s="145"/>
      <c r="I318" s="145"/>
      <c r="J318" s="104">
        <v>198</v>
      </c>
      <c r="K318" s="145" t="s">
        <v>29</v>
      </c>
      <c r="L318" s="145" t="s">
        <v>204</v>
      </c>
      <c r="M318" s="1084" t="s">
        <v>1619</v>
      </c>
      <c r="N318" s="1084"/>
      <c r="O318" s="1084"/>
      <c r="P318" s="1084"/>
    </row>
    <row r="319" spans="1:16" x14ac:dyDescent="0.2">
      <c r="A319" s="104">
        <v>62</v>
      </c>
      <c r="B319" s="145" t="s">
        <v>87</v>
      </c>
      <c r="C319" s="145" t="s">
        <v>1620</v>
      </c>
      <c r="D319" s="158">
        <v>39568</v>
      </c>
      <c r="E319" s="158">
        <v>39576</v>
      </c>
      <c r="F319" s="149"/>
      <c r="G319" s="145"/>
      <c r="H319" s="145"/>
      <c r="I319" s="145"/>
      <c r="J319" s="104">
        <v>203</v>
      </c>
      <c r="K319" s="145" t="s">
        <v>29</v>
      </c>
      <c r="L319" s="145" t="s">
        <v>204</v>
      </c>
      <c r="M319" s="1084"/>
      <c r="N319" s="1084"/>
      <c r="O319" s="1084"/>
      <c r="P319" s="1084"/>
    </row>
    <row r="320" spans="1:16" x14ac:dyDescent="0.2">
      <c r="A320" s="104">
        <v>63</v>
      </c>
      <c r="B320" s="145" t="s">
        <v>87</v>
      </c>
      <c r="C320" s="145" t="s">
        <v>1621</v>
      </c>
      <c r="D320" s="170">
        <v>39576</v>
      </c>
      <c r="E320" s="170">
        <v>39575</v>
      </c>
      <c r="F320" s="149"/>
      <c r="G320" s="145"/>
      <c r="H320" s="145"/>
      <c r="I320" s="145"/>
      <c r="J320" s="104">
        <v>201</v>
      </c>
      <c r="K320" s="145" t="s">
        <v>29</v>
      </c>
      <c r="L320" s="145" t="s">
        <v>204</v>
      </c>
      <c r="M320" s="1084"/>
      <c r="N320" s="1084"/>
      <c r="O320" s="1084"/>
      <c r="P320" s="1084"/>
    </row>
    <row r="321" spans="1:16" x14ac:dyDescent="0.2">
      <c r="A321" s="104">
        <v>64</v>
      </c>
      <c r="B321" s="145" t="s">
        <v>87</v>
      </c>
      <c r="C321" s="145" t="s">
        <v>1622</v>
      </c>
      <c r="D321" s="170">
        <v>39575</v>
      </c>
      <c r="E321" s="170">
        <v>39100</v>
      </c>
      <c r="F321" s="149"/>
      <c r="G321" s="145"/>
      <c r="H321" s="145"/>
      <c r="I321" s="145"/>
      <c r="J321" s="104">
        <v>203</v>
      </c>
      <c r="K321" s="145" t="s">
        <v>29</v>
      </c>
      <c r="L321" s="145" t="s">
        <v>204</v>
      </c>
      <c r="M321" s="1084"/>
      <c r="N321" s="1084"/>
      <c r="O321" s="1084"/>
      <c r="P321" s="1084"/>
    </row>
    <row r="322" spans="1:16" x14ac:dyDescent="0.2">
      <c r="A322" s="104">
        <v>65</v>
      </c>
      <c r="B322" s="145" t="s">
        <v>87</v>
      </c>
      <c r="C322" s="145" t="s">
        <v>1623</v>
      </c>
      <c r="D322" s="170">
        <v>39798</v>
      </c>
      <c r="E322" s="170">
        <v>39547</v>
      </c>
      <c r="F322" s="145"/>
      <c r="G322" s="145"/>
      <c r="H322" s="145"/>
      <c r="I322" s="145"/>
      <c r="J322" s="104">
        <v>198</v>
      </c>
      <c r="K322" s="145" t="s">
        <v>29</v>
      </c>
      <c r="L322" s="145" t="s">
        <v>204</v>
      </c>
      <c r="M322" s="1084"/>
      <c r="N322" s="1084"/>
      <c r="O322" s="1084"/>
      <c r="P322" s="1084"/>
    </row>
    <row r="323" spans="1:16" x14ac:dyDescent="0.2">
      <c r="A323" s="145">
        <v>66</v>
      </c>
      <c r="B323" s="145" t="s">
        <v>87</v>
      </c>
      <c r="C323" s="145" t="s">
        <v>1624</v>
      </c>
      <c r="D323" s="170">
        <v>39545</v>
      </c>
      <c r="E323" s="170">
        <v>39580</v>
      </c>
      <c r="F323" s="145"/>
      <c r="G323" s="145">
        <v>5</v>
      </c>
      <c r="H323" s="145"/>
      <c r="I323" s="145"/>
      <c r="J323" s="169">
        <v>201</v>
      </c>
      <c r="K323" s="145" t="s">
        <v>29</v>
      </c>
      <c r="L323" s="145" t="s">
        <v>204</v>
      </c>
      <c r="M323" s="1084"/>
      <c r="N323" s="1084"/>
      <c r="O323" s="1084"/>
      <c r="P323" s="1084"/>
    </row>
    <row r="324" spans="1:16" x14ac:dyDescent="0.2">
      <c r="A324" s="145">
        <v>67</v>
      </c>
      <c r="B324" s="145" t="s">
        <v>87</v>
      </c>
      <c r="C324" s="145" t="s">
        <v>1625</v>
      </c>
      <c r="D324" s="170">
        <v>39580</v>
      </c>
      <c r="E324" s="170">
        <v>39576</v>
      </c>
      <c r="F324" s="145"/>
      <c r="G324" s="145"/>
      <c r="H324" s="145"/>
      <c r="I324" s="145"/>
      <c r="J324" s="169">
        <v>204</v>
      </c>
      <c r="K324" s="145" t="s">
        <v>29</v>
      </c>
      <c r="L324" s="145" t="s">
        <v>204</v>
      </c>
      <c r="M324" s="1084"/>
      <c r="N324" s="1084"/>
      <c r="O324" s="1084"/>
      <c r="P324" s="1084"/>
    </row>
    <row r="325" spans="1:16" x14ac:dyDescent="0.2">
      <c r="A325" s="145">
        <v>68</v>
      </c>
      <c r="B325" s="145" t="s">
        <v>87</v>
      </c>
      <c r="C325" s="145" t="s">
        <v>1626</v>
      </c>
      <c r="D325" s="170">
        <v>39576</v>
      </c>
      <c r="E325" s="170">
        <v>39486</v>
      </c>
      <c r="F325" s="145"/>
      <c r="G325" s="145"/>
      <c r="H325" s="145"/>
      <c r="I325" s="145"/>
      <c r="J325" s="169">
        <v>216</v>
      </c>
      <c r="K325" s="145" t="s">
        <v>29</v>
      </c>
      <c r="L325" s="145" t="s">
        <v>204</v>
      </c>
      <c r="M325" s="1084"/>
      <c r="N325" s="1084"/>
      <c r="O325" s="1084"/>
      <c r="P325" s="1084"/>
    </row>
    <row r="326" spans="1:16" x14ac:dyDescent="0.2">
      <c r="A326" s="145">
        <v>69</v>
      </c>
      <c r="B326" s="145" t="s">
        <v>87</v>
      </c>
      <c r="C326" s="145" t="s">
        <v>1627</v>
      </c>
      <c r="D326" s="170">
        <v>39577</v>
      </c>
      <c r="E326" s="170">
        <v>39471</v>
      </c>
      <c r="F326" s="145"/>
      <c r="G326" s="145"/>
      <c r="H326" s="145"/>
      <c r="I326" s="145"/>
      <c r="J326" s="169">
        <v>225</v>
      </c>
      <c r="K326" s="145" t="s">
        <v>29</v>
      </c>
      <c r="L326" s="145" t="s">
        <v>204</v>
      </c>
      <c r="M326" s="1084"/>
      <c r="N326" s="1084"/>
      <c r="O326" s="1084"/>
      <c r="P326" s="1084"/>
    </row>
    <row r="327" spans="1:16" x14ac:dyDescent="0.2">
      <c r="A327" s="145">
        <v>70</v>
      </c>
      <c r="B327" s="145" t="s">
        <v>87</v>
      </c>
      <c r="C327" s="145" t="s">
        <v>1628</v>
      </c>
      <c r="D327" s="170">
        <v>39582</v>
      </c>
      <c r="E327" s="170">
        <v>39613</v>
      </c>
      <c r="F327" s="145"/>
      <c r="G327" s="145"/>
      <c r="H327" s="145"/>
      <c r="I327" s="145"/>
      <c r="J327" s="169">
        <v>220</v>
      </c>
      <c r="K327" s="145" t="s">
        <v>29</v>
      </c>
      <c r="L327" s="145" t="s">
        <v>204</v>
      </c>
      <c r="M327" s="1084"/>
      <c r="N327" s="1084"/>
      <c r="O327" s="1084"/>
      <c r="P327" s="1084"/>
    </row>
    <row r="328" spans="1:16" x14ac:dyDescent="0.2">
      <c r="A328" s="104">
        <v>1</v>
      </c>
      <c r="B328" s="145" t="s">
        <v>87</v>
      </c>
      <c r="C328" s="145" t="s">
        <v>1629</v>
      </c>
      <c r="D328" s="170">
        <v>39757</v>
      </c>
      <c r="E328" s="158">
        <v>39762</v>
      </c>
      <c r="F328" s="145">
        <v>1</v>
      </c>
      <c r="G328" s="145"/>
      <c r="H328" s="145"/>
      <c r="I328" s="145"/>
      <c r="J328" s="104">
        <v>197</v>
      </c>
      <c r="K328" s="145" t="s">
        <v>29</v>
      </c>
      <c r="L328" s="145" t="s">
        <v>204</v>
      </c>
      <c r="M328" s="1084" t="s">
        <v>1630</v>
      </c>
      <c r="N328" s="1084"/>
      <c r="O328" s="1084"/>
      <c r="P328" s="1084"/>
    </row>
    <row r="329" spans="1:16" x14ac:dyDescent="0.2">
      <c r="A329" s="104">
        <v>2</v>
      </c>
      <c r="B329" s="145" t="s">
        <v>87</v>
      </c>
      <c r="C329" s="145" t="s">
        <v>1631</v>
      </c>
      <c r="D329" s="158">
        <v>39762</v>
      </c>
      <c r="E329" s="158">
        <v>39702</v>
      </c>
      <c r="F329" s="149"/>
      <c r="G329" s="145"/>
      <c r="H329" s="145"/>
      <c r="I329" s="145"/>
      <c r="J329" s="104">
        <v>199</v>
      </c>
      <c r="K329" s="145" t="s">
        <v>29</v>
      </c>
      <c r="L329" s="145" t="s">
        <v>204</v>
      </c>
      <c r="M329" s="1084"/>
      <c r="N329" s="1084"/>
      <c r="O329" s="1084"/>
      <c r="P329" s="1084"/>
    </row>
    <row r="330" spans="1:16" x14ac:dyDescent="0.2">
      <c r="A330" s="104">
        <v>3</v>
      </c>
      <c r="B330" s="145" t="s">
        <v>87</v>
      </c>
      <c r="C330" s="145" t="s">
        <v>1632</v>
      </c>
      <c r="D330" s="170">
        <v>39702</v>
      </c>
      <c r="E330" s="170">
        <v>39743</v>
      </c>
      <c r="F330" s="149"/>
      <c r="G330" s="145"/>
      <c r="H330" s="145"/>
      <c r="I330" s="145"/>
      <c r="J330" s="104">
        <v>196</v>
      </c>
      <c r="K330" s="145" t="s">
        <v>29</v>
      </c>
      <c r="L330" s="145" t="s">
        <v>204</v>
      </c>
      <c r="M330" s="1084"/>
      <c r="N330" s="1084"/>
      <c r="O330" s="1084"/>
      <c r="P330" s="1084"/>
    </row>
    <row r="331" spans="1:16" x14ac:dyDescent="0.2">
      <c r="A331" s="104">
        <v>4</v>
      </c>
      <c r="B331" s="145" t="s">
        <v>87</v>
      </c>
      <c r="C331" s="145" t="s">
        <v>1633</v>
      </c>
      <c r="D331" s="170">
        <v>39713</v>
      </c>
      <c r="E331" s="170">
        <v>39751</v>
      </c>
      <c r="F331" s="149"/>
      <c r="G331" s="145"/>
      <c r="H331" s="145"/>
      <c r="I331" s="145"/>
      <c r="J331" s="104">
        <v>197</v>
      </c>
      <c r="K331" s="145" t="s">
        <v>29</v>
      </c>
      <c r="L331" s="145" t="s">
        <v>204</v>
      </c>
      <c r="M331" s="1084"/>
      <c r="N331" s="1084"/>
      <c r="O331" s="1084"/>
      <c r="P331" s="1084"/>
    </row>
    <row r="332" spans="1:16" x14ac:dyDescent="0.2">
      <c r="A332" s="104">
        <v>5</v>
      </c>
      <c r="B332" s="145" t="s">
        <v>87</v>
      </c>
      <c r="C332" s="145" t="s">
        <v>1634</v>
      </c>
      <c r="D332" s="170">
        <v>39752</v>
      </c>
      <c r="E332" s="170">
        <v>39757</v>
      </c>
      <c r="F332" s="145"/>
      <c r="G332" s="145"/>
      <c r="H332" s="145"/>
      <c r="I332" s="145"/>
      <c r="J332" s="104">
        <v>201</v>
      </c>
      <c r="K332" s="145" t="s">
        <v>29</v>
      </c>
      <c r="L332" s="145" t="s">
        <v>204</v>
      </c>
      <c r="M332" s="1084"/>
      <c r="N332" s="1084"/>
      <c r="O332" s="1084"/>
      <c r="P332" s="1084"/>
    </row>
    <row r="333" spans="1:16" x14ac:dyDescent="0.2">
      <c r="A333" s="145">
        <v>6</v>
      </c>
      <c r="B333" s="145" t="s">
        <v>87</v>
      </c>
      <c r="C333" s="145" t="s">
        <v>1635</v>
      </c>
      <c r="D333" s="170">
        <v>39757</v>
      </c>
      <c r="E333" s="170">
        <v>39794</v>
      </c>
      <c r="F333" s="145">
        <v>2</v>
      </c>
      <c r="G333" s="145"/>
      <c r="H333" s="145"/>
      <c r="I333" s="145"/>
      <c r="J333" s="169">
        <v>210</v>
      </c>
      <c r="K333" s="145" t="s">
        <v>29</v>
      </c>
      <c r="L333" s="145" t="s">
        <v>204</v>
      </c>
      <c r="M333" s="1084"/>
      <c r="N333" s="1084"/>
      <c r="O333" s="1084"/>
      <c r="P333" s="1084"/>
    </row>
    <row r="334" spans="1:16" x14ac:dyDescent="0.2">
      <c r="A334" s="145">
        <v>7</v>
      </c>
      <c r="B334" s="145" t="s">
        <v>87</v>
      </c>
      <c r="C334" s="145" t="s">
        <v>1636</v>
      </c>
      <c r="D334" s="170">
        <v>39762</v>
      </c>
      <c r="E334" s="170">
        <v>39744</v>
      </c>
      <c r="F334" s="145"/>
      <c r="G334" s="145"/>
      <c r="H334" s="145"/>
      <c r="I334" s="145"/>
      <c r="J334" s="169">
        <v>202</v>
      </c>
      <c r="K334" s="145" t="s">
        <v>29</v>
      </c>
      <c r="L334" s="145" t="s">
        <v>204</v>
      </c>
      <c r="M334" s="1084"/>
      <c r="N334" s="1084"/>
      <c r="O334" s="1084"/>
      <c r="P334" s="1084"/>
    </row>
    <row r="335" spans="1:16" x14ac:dyDescent="0.2">
      <c r="A335" s="145">
        <v>8</v>
      </c>
      <c r="B335" s="145" t="s">
        <v>87</v>
      </c>
      <c r="C335" s="145" t="s">
        <v>1637</v>
      </c>
      <c r="D335" s="170">
        <v>39743</v>
      </c>
      <c r="E335" s="170">
        <v>39738</v>
      </c>
      <c r="F335" s="145"/>
      <c r="G335" s="145"/>
      <c r="H335" s="145"/>
      <c r="I335" s="145"/>
      <c r="J335" s="169">
        <v>208</v>
      </c>
      <c r="K335" s="145" t="s">
        <v>29</v>
      </c>
      <c r="L335" s="145" t="s">
        <v>204</v>
      </c>
      <c r="M335" s="1084"/>
      <c r="N335" s="1084"/>
      <c r="O335" s="1084"/>
      <c r="P335" s="1084"/>
    </row>
    <row r="336" spans="1:16" x14ac:dyDescent="0.2">
      <c r="A336" s="145">
        <v>9</v>
      </c>
      <c r="B336" s="145" t="s">
        <v>87</v>
      </c>
      <c r="C336" s="145" t="s">
        <v>1638</v>
      </c>
      <c r="D336" s="170">
        <v>39738</v>
      </c>
      <c r="E336" s="170">
        <v>39751</v>
      </c>
      <c r="F336" s="145"/>
      <c r="G336" s="145"/>
      <c r="H336" s="145"/>
      <c r="I336" s="145"/>
      <c r="J336" s="169">
        <v>196</v>
      </c>
      <c r="K336" s="145" t="s">
        <v>29</v>
      </c>
      <c r="L336" s="145" t="s">
        <v>204</v>
      </c>
      <c r="M336" s="1084"/>
      <c r="N336" s="1084"/>
      <c r="O336" s="1084"/>
      <c r="P336" s="1084"/>
    </row>
    <row r="337" spans="1:16" x14ac:dyDescent="0.2">
      <c r="A337" s="145">
        <v>10</v>
      </c>
      <c r="B337" s="145" t="s">
        <v>87</v>
      </c>
      <c r="C337" s="145" t="s">
        <v>1639</v>
      </c>
      <c r="D337" s="170">
        <v>39748</v>
      </c>
      <c r="E337" s="170">
        <v>39721</v>
      </c>
      <c r="F337" s="145"/>
      <c r="G337" s="145"/>
      <c r="H337" s="145"/>
      <c r="I337" s="145"/>
      <c r="J337" s="169">
        <v>194</v>
      </c>
      <c r="K337" s="145" t="s">
        <v>29</v>
      </c>
      <c r="L337" s="145" t="s">
        <v>204</v>
      </c>
      <c r="M337" s="1084"/>
      <c r="N337" s="1084"/>
      <c r="O337" s="1084"/>
      <c r="P337" s="1084"/>
    </row>
    <row r="338" spans="1:16" x14ac:dyDescent="0.2">
      <c r="A338" s="145">
        <v>11</v>
      </c>
      <c r="B338" s="145" t="s">
        <v>87</v>
      </c>
      <c r="C338" s="145" t="s">
        <v>1640</v>
      </c>
      <c r="D338" s="170">
        <v>39751</v>
      </c>
      <c r="E338" s="170">
        <v>39754</v>
      </c>
      <c r="F338" s="145">
        <v>3</v>
      </c>
      <c r="G338" s="145"/>
      <c r="H338" s="145"/>
      <c r="I338" s="145"/>
      <c r="J338" s="169">
        <v>185</v>
      </c>
      <c r="K338" s="145" t="s">
        <v>29</v>
      </c>
      <c r="L338" s="145" t="s">
        <v>204</v>
      </c>
      <c r="M338" s="1084"/>
      <c r="N338" s="1084"/>
      <c r="O338" s="1084"/>
      <c r="P338" s="1084"/>
    </row>
    <row r="339" spans="1:16" x14ac:dyDescent="0.2">
      <c r="A339" s="145">
        <v>12</v>
      </c>
      <c r="B339" s="145" t="s">
        <v>87</v>
      </c>
      <c r="C339" s="145" t="s">
        <v>1641</v>
      </c>
      <c r="D339" s="170">
        <v>39479</v>
      </c>
      <c r="E339" s="170">
        <v>39760</v>
      </c>
      <c r="F339" s="145"/>
      <c r="G339" s="145"/>
      <c r="H339" s="145"/>
      <c r="I339" s="145"/>
      <c r="J339" s="169">
        <v>193</v>
      </c>
      <c r="K339" s="145" t="s">
        <v>29</v>
      </c>
      <c r="L339" s="145" t="s">
        <v>204</v>
      </c>
      <c r="M339" s="1084"/>
      <c r="N339" s="1084"/>
      <c r="O339" s="1084"/>
      <c r="P339" s="1084"/>
    </row>
    <row r="340" spans="1:16" x14ac:dyDescent="0.2">
      <c r="A340" s="145">
        <v>13</v>
      </c>
      <c r="B340" s="145" t="s">
        <v>87</v>
      </c>
      <c r="C340" s="145" t="s">
        <v>1642</v>
      </c>
      <c r="D340" s="170">
        <v>39760</v>
      </c>
      <c r="E340" s="170">
        <v>39746</v>
      </c>
      <c r="F340" s="145"/>
      <c r="G340" s="145"/>
      <c r="H340" s="145"/>
      <c r="I340" s="145"/>
      <c r="J340" s="169">
        <v>198</v>
      </c>
      <c r="K340" s="145" t="s">
        <v>29</v>
      </c>
      <c r="L340" s="145" t="s">
        <v>204</v>
      </c>
      <c r="M340" s="1084"/>
      <c r="N340" s="1084"/>
      <c r="O340" s="1084"/>
      <c r="P340" s="1084"/>
    </row>
    <row r="341" spans="1:16" x14ac:dyDescent="0.2">
      <c r="A341" s="145">
        <v>14</v>
      </c>
      <c r="B341" s="145" t="s">
        <v>87</v>
      </c>
      <c r="C341" s="145" t="s">
        <v>1643</v>
      </c>
      <c r="D341" s="170">
        <v>39745</v>
      </c>
      <c r="E341" s="170">
        <v>39784</v>
      </c>
      <c r="F341" s="145"/>
      <c r="G341" s="145"/>
      <c r="H341" s="145"/>
      <c r="I341" s="145"/>
      <c r="J341" s="169">
        <v>200</v>
      </c>
      <c r="K341" s="145" t="s">
        <v>29</v>
      </c>
      <c r="L341" s="145" t="s">
        <v>204</v>
      </c>
      <c r="M341" s="1084"/>
      <c r="N341" s="1084"/>
      <c r="O341" s="1084"/>
      <c r="P341" s="1084"/>
    </row>
    <row r="342" spans="1:16" x14ac:dyDescent="0.2">
      <c r="A342" s="145">
        <v>15</v>
      </c>
      <c r="B342" s="145" t="s">
        <v>87</v>
      </c>
      <c r="C342" s="145" t="s">
        <v>1644</v>
      </c>
      <c r="D342" s="170">
        <v>39756</v>
      </c>
      <c r="E342" s="170">
        <v>39763</v>
      </c>
      <c r="F342" s="129"/>
      <c r="G342" s="129"/>
      <c r="H342" s="129"/>
      <c r="I342" s="129"/>
      <c r="J342" s="131">
        <v>200</v>
      </c>
      <c r="K342" s="145" t="s">
        <v>29</v>
      </c>
      <c r="L342" s="145" t="s">
        <v>204</v>
      </c>
      <c r="M342" s="1084"/>
      <c r="N342" s="1084"/>
      <c r="O342" s="1084"/>
      <c r="P342" s="1084"/>
    </row>
    <row r="343" spans="1:16" x14ac:dyDescent="0.2">
      <c r="A343" s="104">
        <v>16</v>
      </c>
      <c r="B343" s="145" t="s">
        <v>87</v>
      </c>
      <c r="C343" s="145" t="s">
        <v>1645</v>
      </c>
      <c r="D343" s="170">
        <v>39763</v>
      </c>
      <c r="E343" s="158">
        <v>42294</v>
      </c>
      <c r="F343" s="145">
        <v>4</v>
      </c>
      <c r="G343" s="145"/>
      <c r="H343" s="145"/>
      <c r="I343" s="145"/>
      <c r="J343" s="104">
        <v>197</v>
      </c>
      <c r="K343" s="145" t="s">
        <v>29</v>
      </c>
      <c r="L343" s="145" t="s">
        <v>204</v>
      </c>
      <c r="M343" s="1083" t="s">
        <v>1630</v>
      </c>
      <c r="N343" s="1083"/>
      <c r="O343" s="1083"/>
      <c r="P343" s="1083"/>
    </row>
    <row r="344" spans="1:16" x14ac:dyDescent="0.2">
      <c r="A344" s="104">
        <v>17</v>
      </c>
      <c r="B344" s="145" t="s">
        <v>87</v>
      </c>
      <c r="C344" s="145" t="s">
        <v>1646</v>
      </c>
      <c r="D344" s="158">
        <v>39738</v>
      </c>
      <c r="E344" s="158">
        <v>39701</v>
      </c>
      <c r="F344" s="149"/>
      <c r="G344" s="145"/>
      <c r="H344" s="145"/>
      <c r="I344" s="145"/>
      <c r="J344" s="104">
        <v>205</v>
      </c>
      <c r="K344" s="145" t="s">
        <v>29</v>
      </c>
      <c r="L344" s="145" t="s">
        <v>204</v>
      </c>
      <c r="M344" s="1083"/>
      <c r="N344" s="1083"/>
      <c r="O344" s="1083"/>
      <c r="P344" s="1083"/>
    </row>
    <row r="345" spans="1:16" x14ac:dyDescent="0.2">
      <c r="A345" s="104">
        <v>18</v>
      </c>
      <c r="B345" s="145" t="s">
        <v>87</v>
      </c>
      <c r="C345" s="145" t="s">
        <v>1647</v>
      </c>
      <c r="D345" s="170">
        <v>39722</v>
      </c>
      <c r="E345" s="170">
        <v>39750</v>
      </c>
      <c r="F345" s="149"/>
      <c r="G345" s="145"/>
      <c r="H345" s="145"/>
      <c r="I345" s="145"/>
      <c r="J345" s="104">
        <v>198</v>
      </c>
      <c r="K345" s="145" t="s">
        <v>29</v>
      </c>
      <c r="L345" s="145" t="s">
        <v>204</v>
      </c>
      <c r="M345" s="1083"/>
      <c r="N345" s="1083"/>
      <c r="O345" s="1083"/>
      <c r="P345" s="1083"/>
    </row>
    <row r="346" spans="1:16" x14ac:dyDescent="0.2">
      <c r="A346" s="104">
        <v>19</v>
      </c>
      <c r="B346" s="145" t="s">
        <v>87</v>
      </c>
      <c r="C346" s="145" t="s">
        <v>1648</v>
      </c>
      <c r="D346" s="170">
        <v>39751</v>
      </c>
      <c r="E346" s="170">
        <v>39773</v>
      </c>
      <c r="F346" s="149"/>
      <c r="G346" s="145"/>
      <c r="H346" s="145"/>
      <c r="I346" s="145"/>
      <c r="J346" s="104">
        <v>202</v>
      </c>
      <c r="K346" s="145" t="s">
        <v>29</v>
      </c>
      <c r="L346" s="145" t="s">
        <v>204</v>
      </c>
      <c r="M346" s="1083"/>
      <c r="N346" s="1083"/>
      <c r="O346" s="1083"/>
      <c r="P346" s="1083"/>
    </row>
    <row r="347" spans="1:16" x14ac:dyDescent="0.2">
      <c r="A347" s="104">
        <v>20</v>
      </c>
      <c r="B347" s="145" t="s">
        <v>87</v>
      </c>
      <c r="C347" s="145" t="s">
        <v>1649</v>
      </c>
      <c r="D347" s="170">
        <v>39803</v>
      </c>
      <c r="E347" s="170">
        <v>39804</v>
      </c>
      <c r="F347" s="145"/>
      <c r="G347" s="145"/>
      <c r="H347" s="145"/>
      <c r="I347" s="145"/>
      <c r="J347" s="104">
        <v>195</v>
      </c>
      <c r="K347" s="145" t="s">
        <v>29</v>
      </c>
      <c r="L347" s="145" t="s">
        <v>204</v>
      </c>
      <c r="M347" s="1083"/>
      <c r="N347" s="1083"/>
      <c r="O347" s="1083"/>
      <c r="P347" s="1083"/>
    </row>
    <row r="348" spans="1:16" x14ac:dyDescent="0.2">
      <c r="A348" s="145">
        <v>21</v>
      </c>
      <c r="B348" s="145" t="s">
        <v>87</v>
      </c>
      <c r="C348" s="145" t="s">
        <v>1650</v>
      </c>
      <c r="D348" s="170">
        <v>39779</v>
      </c>
      <c r="E348" s="170">
        <v>39793</v>
      </c>
      <c r="F348" s="145">
        <v>5</v>
      </c>
      <c r="G348" s="145"/>
      <c r="H348" s="145"/>
      <c r="I348" s="145"/>
      <c r="J348" s="169">
        <v>198</v>
      </c>
      <c r="K348" s="145" t="s">
        <v>29</v>
      </c>
      <c r="L348" s="145" t="s">
        <v>204</v>
      </c>
      <c r="M348" s="1083" t="s">
        <v>1651</v>
      </c>
      <c r="N348" s="1083"/>
      <c r="O348" s="1083"/>
      <c r="P348" s="1083"/>
    </row>
    <row r="349" spans="1:16" x14ac:dyDescent="0.2">
      <c r="A349" s="145">
        <v>22</v>
      </c>
      <c r="B349" s="145" t="s">
        <v>87</v>
      </c>
      <c r="C349" s="145" t="s">
        <v>1652</v>
      </c>
      <c r="D349" s="170">
        <v>39793</v>
      </c>
      <c r="E349" s="170">
        <v>39801</v>
      </c>
      <c r="F349" s="145"/>
      <c r="G349" s="145"/>
      <c r="H349" s="145"/>
      <c r="I349" s="145"/>
      <c r="J349" s="169">
        <v>194</v>
      </c>
      <c r="K349" s="145" t="s">
        <v>29</v>
      </c>
      <c r="L349" s="145" t="s">
        <v>204</v>
      </c>
      <c r="M349" s="1083"/>
      <c r="N349" s="1083"/>
      <c r="O349" s="1083"/>
      <c r="P349" s="1083"/>
    </row>
    <row r="350" spans="1:16" x14ac:dyDescent="0.2">
      <c r="A350" s="145">
        <v>23</v>
      </c>
      <c r="B350" s="145" t="s">
        <v>87</v>
      </c>
      <c r="C350" s="145" t="s">
        <v>1653</v>
      </c>
      <c r="D350" s="170">
        <v>39770</v>
      </c>
      <c r="E350" s="170">
        <v>39675</v>
      </c>
      <c r="F350" s="145"/>
      <c r="G350" s="145"/>
      <c r="H350" s="145"/>
      <c r="I350" s="145"/>
      <c r="J350" s="169">
        <v>205</v>
      </c>
      <c r="K350" s="145" t="s">
        <v>29</v>
      </c>
      <c r="L350" s="145" t="s">
        <v>204</v>
      </c>
      <c r="M350" s="1083"/>
      <c r="N350" s="1083"/>
      <c r="O350" s="1083"/>
      <c r="P350" s="1083"/>
    </row>
    <row r="351" spans="1:16" x14ac:dyDescent="0.2">
      <c r="A351" s="145">
        <v>24</v>
      </c>
      <c r="B351" s="145" t="s">
        <v>87</v>
      </c>
      <c r="C351" s="145" t="s">
        <v>1654</v>
      </c>
      <c r="D351" s="170">
        <v>39757</v>
      </c>
      <c r="E351" s="170">
        <v>39794</v>
      </c>
      <c r="F351" s="145"/>
      <c r="G351" s="145"/>
      <c r="H351" s="145"/>
      <c r="I351" s="145"/>
      <c r="J351" s="169">
        <v>196</v>
      </c>
      <c r="K351" s="145" t="s">
        <v>29</v>
      </c>
      <c r="L351" s="145" t="s">
        <v>204</v>
      </c>
      <c r="M351" s="1083"/>
      <c r="N351" s="1083"/>
      <c r="O351" s="1083"/>
      <c r="P351" s="1083"/>
    </row>
    <row r="352" spans="1:16" x14ac:dyDescent="0.2">
      <c r="A352" s="145">
        <v>25</v>
      </c>
      <c r="B352" s="145" t="s">
        <v>87</v>
      </c>
      <c r="C352" s="145" t="s">
        <v>1655</v>
      </c>
      <c r="D352" s="170">
        <v>39794</v>
      </c>
      <c r="E352" s="170">
        <v>39784</v>
      </c>
      <c r="F352" s="145"/>
      <c r="G352" s="145"/>
      <c r="H352" s="145"/>
      <c r="I352" s="145"/>
      <c r="J352" s="169">
        <v>202</v>
      </c>
      <c r="K352" s="145" t="s">
        <v>29</v>
      </c>
      <c r="L352" s="145" t="s">
        <v>204</v>
      </c>
      <c r="M352" s="1083"/>
      <c r="N352" s="1083"/>
      <c r="O352" s="1083"/>
      <c r="P352" s="1083"/>
    </row>
    <row r="353" spans="1:16" x14ac:dyDescent="0.2">
      <c r="A353" s="145">
        <v>26</v>
      </c>
      <c r="B353" s="145" t="s">
        <v>87</v>
      </c>
      <c r="C353" s="145" t="s">
        <v>1656</v>
      </c>
      <c r="D353" s="170">
        <v>39786</v>
      </c>
      <c r="E353" s="170">
        <v>39784</v>
      </c>
      <c r="F353" s="145">
        <v>6</v>
      </c>
      <c r="G353" s="145"/>
      <c r="H353" s="145"/>
      <c r="I353" s="145"/>
      <c r="J353" s="169">
        <v>203</v>
      </c>
      <c r="K353" s="145" t="s">
        <v>29</v>
      </c>
      <c r="L353" s="145" t="s">
        <v>204</v>
      </c>
      <c r="M353" s="1083"/>
      <c r="N353" s="1083"/>
      <c r="O353" s="1083"/>
      <c r="P353" s="1083"/>
    </row>
    <row r="354" spans="1:16" x14ac:dyDescent="0.2">
      <c r="A354" s="145">
        <v>27</v>
      </c>
      <c r="B354" s="145" t="s">
        <v>87</v>
      </c>
      <c r="C354" s="145" t="s">
        <v>1657</v>
      </c>
      <c r="D354" s="170">
        <v>39784</v>
      </c>
      <c r="E354" s="170">
        <v>39795</v>
      </c>
      <c r="F354" s="145"/>
      <c r="G354" s="145"/>
      <c r="H354" s="145"/>
      <c r="I354" s="145"/>
      <c r="J354" s="169">
        <v>193</v>
      </c>
      <c r="K354" s="145" t="s">
        <v>29</v>
      </c>
      <c r="L354" s="145" t="s">
        <v>204</v>
      </c>
      <c r="M354" s="1083"/>
      <c r="N354" s="1083"/>
      <c r="O354" s="1083"/>
      <c r="P354" s="1083"/>
    </row>
    <row r="355" spans="1:16" x14ac:dyDescent="0.2">
      <c r="A355" s="145">
        <v>28</v>
      </c>
      <c r="B355" s="145" t="s">
        <v>87</v>
      </c>
      <c r="C355" s="145" t="s">
        <v>1658</v>
      </c>
      <c r="D355" s="170">
        <v>39773</v>
      </c>
      <c r="E355" s="170">
        <v>39780</v>
      </c>
      <c r="F355" s="145"/>
      <c r="G355" s="145"/>
      <c r="H355" s="145"/>
      <c r="I355" s="145"/>
      <c r="J355" s="169">
        <v>194</v>
      </c>
      <c r="K355" s="145" t="s">
        <v>29</v>
      </c>
      <c r="L355" s="145" t="s">
        <v>204</v>
      </c>
      <c r="M355" s="1083"/>
      <c r="N355" s="1083"/>
      <c r="O355" s="1083"/>
      <c r="P355" s="1083"/>
    </row>
    <row r="356" spans="1:16" x14ac:dyDescent="0.2">
      <c r="A356" s="145">
        <v>29</v>
      </c>
      <c r="B356" s="145" t="s">
        <v>87</v>
      </c>
      <c r="C356" s="145" t="s">
        <v>1659</v>
      </c>
      <c r="D356" s="170">
        <v>39801</v>
      </c>
      <c r="E356" s="170">
        <v>39793</v>
      </c>
      <c r="F356" s="145"/>
      <c r="G356" s="145"/>
      <c r="H356" s="145"/>
      <c r="I356" s="145"/>
      <c r="J356" s="169">
        <v>196</v>
      </c>
      <c r="K356" s="145" t="s">
        <v>29</v>
      </c>
      <c r="L356" s="145" t="s">
        <v>204</v>
      </c>
      <c r="M356" s="1083"/>
      <c r="N356" s="1083"/>
      <c r="O356" s="1083"/>
      <c r="P356" s="1083"/>
    </row>
    <row r="357" spans="1:16" x14ac:dyDescent="0.2">
      <c r="A357" s="145">
        <v>30</v>
      </c>
      <c r="B357" s="145" t="s">
        <v>87</v>
      </c>
      <c r="C357" s="145" t="s">
        <v>1660</v>
      </c>
      <c r="D357" s="170">
        <v>39767</v>
      </c>
      <c r="E357" s="170">
        <v>39808</v>
      </c>
      <c r="F357" s="129"/>
      <c r="G357" s="129"/>
      <c r="H357" s="129"/>
      <c r="I357" s="129"/>
      <c r="J357" s="131">
        <v>205</v>
      </c>
      <c r="K357" s="145" t="s">
        <v>29</v>
      </c>
      <c r="L357" s="145" t="s">
        <v>204</v>
      </c>
      <c r="M357" s="1083"/>
      <c r="N357" s="1083"/>
      <c r="O357" s="1083"/>
      <c r="P357" s="1083"/>
    </row>
    <row r="358" spans="1:16" x14ac:dyDescent="0.2">
      <c r="A358" s="104">
        <v>31</v>
      </c>
      <c r="B358" s="145" t="s">
        <v>87</v>
      </c>
      <c r="C358" s="145" t="s">
        <v>1661</v>
      </c>
      <c r="D358" s="170">
        <v>39808</v>
      </c>
      <c r="E358" s="158">
        <v>39809</v>
      </c>
      <c r="F358" s="145">
        <v>7</v>
      </c>
      <c r="G358" s="145"/>
      <c r="H358" s="145"/>
      <c r="I358" s="145"/>
      <c r="J358" s="104">
        <v>198</v>
      </c>
      <c r="K358" s="145" t="s">
        <v>29</v>
      </c>
      <c r="L358" s="145" t="s">
        <v>204</v>
      </c>
      <c r="M358" s="1083" t="s">
        <v>1651</v>
      </c>
      <c r="N358" s="1083"/>
      <c r="O358" s="1083"/>
      <c r="P358" s="1083"/>
    </row>
    <row r="359" spans="1:16" x14ac:dyDescent="0.2">
      <c r="A359" s="104">
        <v>32</v>
      </c>
      <c r="B359" s="145" t="s">
        <v>87</v>
      </c>
      <c r="C359" s="145" t="s">
        <v>1662</v>
      </c>
      <c r="D359" s="170">
        <v>39779</v>
      </c>
      <c r="E359" s="158">
        <v>39777</v>
      </c>
      <c r="F359" s="149"/>
      <c r="G359" s="145"/>
      <c r="H359" s="145"/>
      <c r="I359" s="145"/>
      <c r="J359" s="104">
        <v>206</v>
      </c>
      <c r="K359" s="145" t="s">
        <v>29</v>
      </c>
      <c r="L359" s="145" t="s">
        <v>204</v>
      </c>
      <c r="M359" s="1083"/>
      <c r="N359" s="1083"/>
      <c r="O359" s="1083"/>
      <c r="P359" s="1083"/>
    </row>
    <row r="360" spans="1:16" x14ac:dyDescent="0.2">
      <c r="A360" s="104">
        <v>33</v>
      </c>
      <c r="B360" s="145" t="s">
        <v>87</v>
      </c>
      <c r="C360" s="145" t="s">
        <v>1663</v>
      </c>
      <c r="D360" s="170">
        <v>39798</v>
      </c>
      <c r="E360" s="170">
        <v>39785</v>
      </c>
      <c r="F360" s="149"/>
      <c r="G360" s="145"/>
      <c r="H360" s="145"/>
      <c r="I360" s="145"/>
      <c r="J360" s="104">
        <v>202</v>
      </c>
      <c r="K360" s="145" t="s">
        <v>29</v>
      </c>
      <c r="L360" s="145" t="s">
        <v>204</v>
      </c>
      <c r="M360" s="1083"/>
      <c r="N360" s="1083"/>
      <c r="O360" s="1083"/>
      <c r="P360" s="1083"/>
    </row>
    <row r="361" spans="1:16" x14ac:dyDescent="0.2">
      <c r="A361" s="104">
        <v>34</v>
      </c>
      <c r="B361" s="145" t="s">
        <v>87</v>
      </c>
      <c r="C361" s="145" t="s">
        <v>1664</v>
      </c>
      <c r="D361" s="170">
        <v>39785</v>
      </c>
      <c r="E361" s="170">
        <v>39788</v>
      </c>
      <c r="F361" s="149"/>
      <c r="G361" s="145"/>
      <c r="H361" s="145"/>
      <c r="I361" s="145"/>
      <c r="J361" s="104">
        <v>193</v>
      </c>
      <c r="K361" s="145" t="s">
        <v>29</v>
      </c>
      <c r="L361" s="145" t="s">
        <v>204</v>
      </c>
      <c r="M361" s="1083"/>
      <c r="N361" s="1083"/>
      <c r="O361" s="1083"/>
      <c r="P361" s="1083"/>
    </row>
    <row r="362" spans="1:16" x14ac:dyDescent="0.2">
      <c r="A362" s="104">
        <v>35</v>
      </c>
      <c r="B362" s="145" t="s">
        <v>87</v>
      </c>
      <c r="C362" s="145" t="s">
        <v>1665</v>
      </c>
      <c r="D362" s="170">
        <v>39794</v>
      </c>
      <c r="E362" s="170">
        <v>39806</v>
      </c>
      <c r="F362" s="145"/>
      <c r="G362" s="145"/>
      <c r="H362" s="145"/>
      <c r="I362" s="145"/>
      <c r="J362" s="104">
        <v>209</v>
      </c>
      <c r="K362" s="145" t="s">
        <v>29</v>
      </c>
      <c r="L362" s="145" t="s">
        <v>204</v>
      </c>
      <c r="M362" s="1083"/>
      <c r="N362" s="1083"/>
      <c r="O362" s="1083"/>
      <c r="P362" s="1083"/>
    </row>
    <row r="363" spans="1:16" x14ac:dyDescent="0.2">
      <c r="A363" s="145">
        <v>36</v>
      </c>
      <c r="B363" s="145" t="s">
        <v>87</v>
      </c>
      <c r="C363" s="145" t="s">
        <v>1666</v>
      </c>
      <c r="D363" s="170">
        <v>39771</v>
      </c>
      <c r="E363" s="170">
        <v>39763</v>
      </c>
      <c r="F363" s="145">
        <v>8</v>
      </c>
      <c r="G363" s="145"/>
      <c r="H363" s="145"/>
      <c r="I363" s="145"/>
      <c r="J363" s="169">
        <v>204</v>
      </c>
      <c r="K363" s="145" t="s">
        <v>29</v>
      </c>
      <c r="L363" s="145" t="s">
        <v>204</v>
      </c>
      <c r="M363" s="1083"/>
      <c r="N363" s="1083"/>
      <c r="O363" s="1083"/>
      <c r="P363" s="1083"/>
    </row>
    <row r="364" spans="1:16" x14ac:dyDescent="0.2">
      <c r="A364" s="145">
        <v>37</v>
      </c>
      <c r="B364" s="145" t="s">
        <v>87</v>
      </c>
      <c r="C364" s="145" t="s">
        <v>1667</v>
      </c>
      <c r="D364" s="170">
        <v>39747</v>
      </c>
      <c r="E364" s="170">
        <v>39772</v>
      </c>
      <c r="F364" s="145"/>
      <c r="G364" s="145"/>
      <c r="H364" s="145"/>
      <c r="I364" s="145"/>
      <c r="J364" s="169">
        <v>202</v>
      </c>
      <c r="K364" s="145" t="s">
        <v>29</v>
      </c>
      <c r="L364" s="145" t="s">
        <v>204</v>
      </c>
      <c r="M364" s="1083"/>
      <c r="N364" s="1083"/>
      <c r="O364" s="1083"/>
      <c r="P364" s="1083"/>
    </row>
    <row r="365" spans="1:16" x14ac:dyDescent="0.2">
      <c r="A365" s="145">
        <v>38</v>
      </c>
      <c r="B365" s="145" t="s">
        <v>87</v>
      </c>
      <c r="C365" s="145" t="s">
        <v>1668</v>
      </c>
      <c r="D365" s="170">
        <v>39771</v>
      </c>
      <c r="E365" s="170">
        <v>39796</v>
      </c>
      <c r="F365" s="145"/>
      <c r="G365" s="145"/>
      <c r="H365" s="145"/>
      <c r="I365" s="145"/>
      <c r="J365" s="169">
        <v>200</v>
      </c>
      <c r="K365" s="145" t="s">
        <v>29</v>
      </c>
      <c r="L365" s="145" t="s">
        <v>204</v>
      </c>
      <c r="M365" s="1083"/>
      <c r="N365" s="1083"/>
      <c r="O365" s="1083"/>
      <c r="P365" s="1083"/>
    </row>
    <row r="366" spans="1:16" x14ac:dyDescent="0.2">
      <c r="A366" s="145">
        <v>39</v>
      </c>
      <c r="B366" s="145" t="s">
        <v>87</v>
      </c>
      <c r="C366" s="145" t="s">
        <v>1669</v>
      </c>
      <c r="D366" s="170">
        <v>39766</v>
      </c>
      <c r="E366" s="170">
        <v>39804</v>
      </c>
      <c r="F366" s="145"/>
      <c r="G366" s="145"/>
      <c r="H366" s="145"/>
      <c r="I366" s="145"/>
      <c r="J366" s="169">
        <v>205</v>
      </c>
      <c r="K366" s="145" t="s">
        <v>29</v>
      </c>
      <c r="L366" s="145" t="s">
        <v>204</v>
      </c>
      <c r="M366" s="1083"/>
      <c r="N366" s="1083"/>
      <c r="O366" s="1083"/>
      <c r="P366" s="1083"/>
    </row>
    <row r="367" spans="1:16" x14ac:dyDescent="0.2">
      <c r="A367" s="145">
        <v>40</v>
      </c>
      <c r="B367" s="145" t="s">
        <v>87</v>
      </c>
      <c r="C367" s="145" t="s">
        <v>1670</v>
      </c>
      <c r="D367" s="170">
        <v>39682</v>
      </c>
      <c r="E367" s="170">
        <v>39827</v>
      </c>
      <c r="F367" s="145"/>
      <c r="G367" s="145"/>
      <c r="H367" s="145"/>
      <c r="I367" s="145"/>
      <c r="J367" s="169">
        <v>204</v>
      </c>
      <c r="K367" s="145" t="s">
        <v>29</v>
      </c>
      <c r="L367" s="145" t="s">
        <v>204</v>
      </c>
      <c r="M367" s="1083"/>
      <c r="N367" s="1083"/>
      <c r="O367" s="1083"/>
      <c r="P367" s="1083"/>
    </row>
    <row r="368" spans="1:16" x14ac:dyDescent="0.2">
      <c r="A368" s="145">
        <v>41</v>
      </c>
      <c r="B368" s="145" t="s">
        <v>87</v>
      </c>
      <c r="C368" s="145" t="s">
        <v>1671</v>
      </c>
      <c r="D368" s="170">
        <v>39996</v>
      </c>
      <c r="E368" s="170">
        <v>39804</v>
      </c>
      <c r="F368" s="145">
        <v>9</v>
      </c>
      <c r="G368" s="145"/>
      <c r="H368" s="145"/>
      <c r="I368" s="145"/>
      <c r="J368" s="169">
        <v>196</v>
      </c>
      <c r="K368" s="145" t="s">
        <v>29</v>
      </c>
      <c r="L368" s="145" t="s">
        <v>204</v>
      </c>
      <c r="M368" s="1083" t="s">
        <v>1672</v>
      </c>
      <c r="N368" s="1083"/>
      <c r="O368" s="1083"/>
      <c r="P368" s="1083"/>
    </row>
    <row r="369" spans="1:16" x14ac:dyDescent="0.2">
      <c r="A369" s="145">
        <v>42</v>
      </c>
      <c r="B369" s="145" t="s">
        <v>87</v>
      </c>
      <c r="C369" s="145" t="s">
        <v>1673</v>
      </c>
      <c r="D369" s="170">
        <v>39806</v>
      </c>
      <c r="E369" s="170">
        <v>39813</v>
      </c>
      <c r="F369" s="145"/>
      <c r="G369" s="145"/>
      <c r="H369" s="145"/>
      <c r="I369" s="145"/>
      <c r="J369" s="169">
        <v>195</v>
      </c>
      <c r="K369" s="145" t="s">
        <v>29</v>
      </c>
      <c r="L369" s="145" t="s">
        <v>204</v>
      </c>
      <c r="M369" s="1083"/>
      <c r="N369" s="1083"/>
      <c r="O369" s="1083"/>
      <c r="P369" s="1083"/>
    </row>
    <row r="370" spans="1:16" x14ac:dyDescent="0.2">
      <c r="A370" s="145">
        <v>43</v>
      </c>
      <c r="B370" s="145" t="s">
        <v>87</v>
      </c>
      <c r="C370" s="145" t="s">
        <v>1674</v>
      </c>
      <c r="D370" s="170">
        <v>39177</v>
      </c>
      <c r="E370" s="170">
        <v>39727</v>
      </c>
      <c r="F370" s="145"/>
      <c r="G370" s="145"/>
      <c r="H370" s="145"/>
      <c r="I370" s="145"/>
      <c r="J370" s="169">
        <v>199</v>
      </c>
      <c r="K370" s="145" t="s">
        <v>29</v>
      </c>
      <c r="L370" s="145" t="s">
        <v>204</v>
      </c>
      <c r="M370" s="1083"/>
      <c r="N370" s="1083"/>
      <c r="O370" s="1083"/>
      <c r="P370" s="1083"/>
    </row>
    <row r="371" spans="1:16" x14ac:dyDescent="0.2">
      <c r="A371" s="145">
        <v>44</v>
      </c>
      <c r="B371" s="145" t="s">
        <v>87</v>
      </c>
      <c r="C371" s="145" t="s">
        <v>1675</v>
      </c>
      <c r="D371" s="170">
        <v>39820</v>
      </c>
      <c r="E371" s="170">
        <v>39798</v>
      </c>
      <c r="F371" s="145"/>
      <c r="G371" s="145"/>
      <c r="H371" s="145"/>
      <c r="I371" s="145"/>
      <c r="J371" s="169">
        <v>195</v>
      </c>
      <c r="K371" s="145" t="s">
        <v>29</v>
      </c>
      <c r="L371" s="145" t="s">
        <v>204</v>
      </c>
      <c r="M371" s="1083"/>
      <c r="N371" s="1083"/>
      <c r="O371" s="1083"/>
      <c r="P371" s="1083"/>
    </row>
    <row r="372" spans="1:16" x14ac:dyDescent="0.2">
      <c r="A372" s="145">
        <v>45</v>
      </c>
      <c r="B372" s="145" t="s">
        <v>87</v>
      </c>
      <c r="C372" s="145" t="s">
        <v>1676</v>
      </c>
      <c r="D372" s="170">
        <v>39799</v>
      </c>
      <c r="E372" s="170">
        <v>39739</v>
      </c>
      <c r="F372" s="129"/>
      <c r="G372" s="129"/>
      <c r="H372" s="129"/>
      <c r="I372" s="129"/>
      <c r="J372" s="131">
        <v>202</v>
      </c>
      <c r="K372" s="145" t="s">
        <v>29</v>
      </c>
      <c r="L372" s="145" t="s">
        <v>204</v>
      </c>
      <c r="M372" s="1083"/>
      <c r="N372" s="1083"/>
      <c r="O372" s="1083"/>
      <c r="P372" s="1083"/>
    </row>
    <row r="373" spans="1:16" x14ac:dyDescent="0.2">
      <c r="A373" s="104">
        <v>46</v>
      </c>
      <c r="B373" s="145" t="s">
        <v>87</v>
      </c>
      <c r="C373" s="145" t="s">
        <v>1677</v>
      </c>
      <c r="D373" s="170">
        <v>39824</v>
      </c>
      <c r="E373" s="158">
        <v>39818</v>
      </c>
      <c r="F373" s="145">
        <v>10</v>
      </c>
      <c r="G373" s="145"/>
      <c r="H373" s="145"/>
      <c r="I373" s="145"/>
      <c r="J373" s="104">
        <v>204</v>
      </c>
      <c r="K373" s="145" t="s">
        <v>29</v>
      </c>
      <c r="L373" s="145" t="s">
        <v>204</v>
      </c>
      <c r="M373" s="1083" t="s">
        <v>1672</v>
      </c>
      <c r="N373" s="1083"/>
      <c r="O373" s="1083"/>
      <c r="P373" s="1083"/>
    </row>
    <row r="374" spans="1:16" x14ac:dyDescent="0.2">
      <c r="A374" s="104">
        <v>47</v>
      </c>
      <c r="B374" s="145" t="s">
        <v>87</v>
      </c>
      <c r="C374" s="145" t="s">
        <v>1678</v>
      </c>
      <c r="D374" s="158">
        <v>39818</v>
      </c>
      <c r="E374" s="158">
        <v>39800</v>
      </c>
      <c r="F374" s="149"/>
      <c r="G374" s="145"/>
      <c r="H374" s="145"/>
      <c r="I374" s="145"/>
      <c r="J374" s="104">
        <v>196</v>
      </c>
      <c r="K374" s="145" t="s">
        <v>29</v>
      </c>
      <c r="L374" s="145" t="s">
        <v>204</v>
      </c>
      <c r="M374" s="1083"/>
      <c r="N374" s="1083"/>
      <c r="O374" s="1083"/>
      <c r="P374" s="1083"/>
    </row>
    <row r="375" spans="1:16" x14ac:dyDescent="0.2">
      <c r="A375" s="104">
        <v>48</v>
      </c>
      <c r="B375" s="145" t="s">
        <v>87</v>
      </c>
      <c r="C375" s="145" t="s">
        <v>1679</v>
      </c>
      <c r="D375" s="170">
        <v>39800</v>
      </c>
      <c r="E375" s="170">
        <v>39799</v>
      </c>
      <c r="F375" s="149"/>
      <c r="G375" s="145"/>
      <c r="H375" s="145"/>
      <c r="I375" s="145"/>
      <c r="J375" s="104">
        <v>197</v>
      </c>
      <c r="K375" s="145" t="s">
        <v>29</v>
      </c>
      <c r="L375" s="145" t="s">
        <v>204</v>
      </c>
      <c r="M375" s="1083"/>
      <c r="N375" s="1083"/>
      <c r="O375" s="1083"/>
      <c r="P375" s="1083"/>
    </row>
    <row r="376" spans="1:16" x14ac:dyDescent="0.2">
      <c r="A376" s="104">
        <v>49</v>
      </c>
      <c r="B376" s="145" t="s">
        <v>87</v>
      </c>
      <c r="C376" s="145" t="s">
        <v>1680</v>
      </c>
      <c r="D376" s="170">
        <v>39796</v>
      </c>
      <c r="E376" s="170">
        <v>39797</v>
      </c>
      <c r="F376" s="149"/>
      <c r="G376" s="145"/>
      <c r="H376" s="145"/>
      <c r="I376" s="145"/>
      <c r="J376" s="104">
        <v>202</v>
      </c>
      <c r="K376" s="145" t="s">
        <v>29</v>
      </c>
      <c r="L376" s="145" t="s">
        <v>204</v>
      </c>
      <c r="M376" s="1083"/>
      <c r="N376" s="1083"/>
      <c r="O376" s="1083"/>
      <c r="P376" s="1083"/>
    </row>
    <row r="377" spans="1:16" x14ac:dyDescent="0.2">
      <c r="A377" s="104">
        <v>50</v>
      </c>
      <c r="B377" s="145" t="s">
        <v>87</v>
      </c>
      <c r="C377" s="145" t="s">
        <v>1681</v>
      </c>
      <c r="D377" s="170">
        <v>39766</v>
      </c>
      <c r="E377" s="170">
        <v>39784</v>
      </c>
      <c r="F377" s="145"/>
      <c r="G377" s="145"/>
      <c r="H377" s="145"/>
      <c r="I377" s="145"/>
      <c r="J377" s="104">
        <v>202</v>
      </c>
      <c r="K377" s="145" t="s">
        <v>29</v>
      </c>
      <c r="L377" s="145" t="s">
        <v>204</v>
      </c>
      <c r="M377" s="1083"/>
      <c r="N377" s="1083"/>
      <c r="O377" s="1083"/>
      <c r="P377" s="1083"/>
    </row>
    <row r="378" spans="1:16" x14ac:dyDescent="0.2">
      <c r="A378" s="145">
        <v>51</v>
      </c>
      <c r="B378" s="145" t="s">
        <v>87</v>
      </c>
      <c r="C378" s="145" t="s">
        <v>1682</v>
      </c>
      <c r="D378" s="170">
        <v>39784</v>
      </c>
      <c r="E378" s="170">
        <v>39743</v>
      </c>
      <c r="F378" s="145">
        <v>11</v>
      </c>
      <c r="G378" s="145"/>
      <c r="H378" s="145"/>
      <c r="I378" s="145"/>
      <c r="J378" s="169">
        <v>195</v>
      </c>
      <c r="K378" s="145" t="s">
        <v>29</v>
      </c>
      <c r="L378" s="145" t="s">
        <v>204</v>
      </c>
      <c r="M378" s="1083"/>
      <c r="N378" s="1083"/>
      <c r="O378" s="1083"/>
      <c r="P378" s="1083"/>
    </row>
    <row r="379" spans="1:16" x14ac:dyDescent="0.2">
      <c r="A379" s="145">
        <v>52</v>
      </c>
      <c r="B379" s="145" t="s">
        <v>87</v>
      </c>
      <c r="C379" s="145" t="s">
        <v>1683</v>
      </c>
      <c r="D379" s="170">
        <v>39773</v>
      </c>
      <c r="E379" s="170">
        <v>39786</v>
      </c>
      <c r="F379" s="145"/>
      <c r="G379" s="145"/>
      <c r="H379" s="145"/>
      <c r="I379" s="145"/>
      <c r="J379" s="169">
        <v>202</v>
      </c>
      <c r="K379" s="145" t="s">
        <v>29</v>
      </c>
      <c r="L379" s="145" t="s">
        <v>204</v>
      </c>
      <c r="M379" s="1083"/>
      <c r="N379" s="1083"/>
      <c r="O379" s="1083"/>
      <c r="P379" s="1083"/>
    </row>
    <row r="380" spans="1:16" x14ac:dyDescent="0.2">
      <c r="A380" s="145">
        <v>53</v>
      </c>
      <c r="B380" s="145" t="s">
        <v>87</v>
      </c>
      <c r="C380" s="145" t="s">
        <v>1684</v>
      </c>
      <c r="D380" s="170">
        <v>39785</v>
      </c>
      <c r="E380" s="170">
        <v>39794</v>
      </c>
      <c r="F380" s="145"/>
      <c r="G380" s="145"/>
      <c r="H380" s="145"/>
      <c r="I380" s="145"/>
      <c r="J380" s="169">
        <v>198</v>
      </c>
      <c r="K380" s="145" t="s">
        <v>29</v>
      </c>
      <c r="L380" s="145" t="s">
        <v>204</v>
      </c>
      <c r="M380" s="1083"/>
      <c r="N380" s="1083"/>
      <c r="O380" s="1083"/>
      <c r="P380" s="1083"/>
    </row>
    <row r="381" spans="1:16" x14ac:dyDescent="0.2">
      <c r="A381" s="145">
        <v>54</v>
      </c>
      <c r="B381" s="145" t="s">
        <v>87</v>
      </c>
      <c r="C381" s="145" t="s">
        <v>1685</v>
      </c>
      <c r="D381" s="170">
        <v>39797</v>
      </c>
      <c r="E381" s="170">
        <v>39819</v>
      </c>
      <c r="F381" s="145"/>
      <c r="G381" s="145"/>
      <c r="H381" s="145"/>
      <c r="I381" s="145"/>
      <c r="J381" s="169">
        <v>209</v>
      </c>
      <c r="K381" s="145" t="s">
        <v>29</v>
      </c>
      <c r="L381" s="145" t="s">
        <v>204</v>
      </c>
      <c r="M381" s="1083"/>
      <c r="N381" s="1083"/>
      <c r="O381" s="1083"/>
      <c r="P381" s="1083"/>
    </row>
    <row r="382" spans="1:16" x14ac:dyDescent="0.2">
      <c r="A382" s="145">
        <v>55</v>
      </c>
      <c r="B382" s="145" t="s">
        <v>87</v>
      </c>
      <c r="C382" s="145" t="s">
        <v>1686</v>
      </c>
      <c r="D382" s="170">
        <v>39814</v>
      </c>
      <c r="E382" s="170">
        <v>39809</v>
      </c>
      <c r="F382" s="145"/>
      <c r="G382" s="145"/>
      <c r="H382" s="145"/>
      <c r="I382" s="145"/>
      <c r="J382" s="169">
        <v>198</v>
      </c>
      <c r="K382" s="145" t="s">
        <v>29</v>
      </c>
      <c r="L382" s="145" t="s">
        <v>204</v>
      </c>
      <c r="M382" s="1083"/>
      <c r="N382" s="1083"/>
      <c r="O382" s="1083"/>
      <c r="P382" s="1083"/>
    </row>
    <row r="383" spans="1:16" x14ac:dyDescent="0.2">
      <c r="A383" s="145">
        <v>56</v>
      </c>
      <c r="B383" s="145" t="s">
        <v>87</v>
      </c>
      <c r="C383" s="145" t="s">
        <v>1687</v>
      </c>
      <c r="D383" s="170">
        <v>39627</v>
      </c>
      <c r="E383" s="170">
        <v>39811</v>
      </c>
      <c r="F383" s="145">
        <v>12</v>
      </c>
      <c r="G383" s="145"/>
      <c r="H383" s="145"/>
      <c r="I383" s="145"/>
      <c r="J383" s="169">
        <v>195</v>
      </c>
      <c r="K383" s="145" t="s">
        <v>29</v>
      </c>
      <c r="L383" s="145" t="s">
        <v>204</v>
      </c>
      <c r="M383" s="1083"/>
      <c r="N383" s="1083"/>
      <c r="O383" s="1083"/>
      <c r="P383" s="1083"/>
    </row>
    <row r="384" spans="1:16" x14ac:dyDescent="0.2">
      <c r="A384" s="145">
        <v>57</v>
      </c>
      <c r="B384" s="145" t="s">
        <v>87</v>
      </c>
      <c r="C384" s="145" t="s">
        <v>1688</v>
      </c>
      <c r="D384" s="170">
        <v>39806</v>
      </c>
      <c r="E384" s="170">
        <v>39785</v>
      </c>
      <c r="F384" s="145"/>
      <c r="G384" s="145"/>
      <c r="H384" s="145"/>
      <c r="I384" s="145"/>
      <c r="J384" s="169">
        <v>200</v>
      </c>
      <c r="K384" s="145" t="s">
        <v>29</v>
      </c>
      <c r="L384" s="145" t="s">
        <v>204</v>
      </c>
      <c r="M384" s="1083"/>
      <c r="N384" s="1083"/>
      <c r="O384" s="1083"/>
      <c r="P384" s="1083"/>
    </row>
    <row r="385" spans="1:16" x14ac:dyDescent="0.2">
      <c r="A385" s="145">
        <v>58</v>
      </c>
      <c r="B385" s="145" t="s">
        <v>87</v>
      </c>
      <c r="C385" s="145" t="s">
        <v>1689</v>
      </c>
      <c r="D385" s="170">
        <v>39800</v>
      </c>
      <c r="E385" s="170">
        <v>39811</v>
      </c>
      <c r="F385" s="145"/>
      <c r="G385" s="145"/>
      <c r="H385" s="145"/>
      <c r="I385" s="145"/>
      <c r="J385" s="169">
        <v>201</v>
      </c>
      <c r="K385" s="145" t="s">
        <v>29</v>
      </c>
      <c r="L385" s="145" t="s">
        <v>204</v>
      </c>
      <c r="M385" s="1083"/>
      <c r="N385" s="1083"/>
      <c r="O385" s="1083"/>
      <c r="P385" s="1083"/>
    </row>
    <row r="386" spans="1:16" x14ac:dyDescent="0.2">
      <c r="A386" s="145">
        <v>59</v>
      </c>
      <c r="B386" s="145" t="s">
        <v>87</v>
      </c>
      <c r="C386" s="145" t="s">
        <v>1690</v>
      </c>
      <c r="D386" s="170">
        <v>39808</v>
      </c>
      <c r="E386" s="170">
        <v>39728</v>
      </c>
      <c r="F386" s="145"/>
      <c r="G386" s="145"/>
      <c r="H386" s="145"/>
      <c r="I386" s="145"/>
      <c r="J386" s="169">
        <v>196</v>
      </c>
      <c r="K386" s="145" t="s">
        <v>29</v>
      </c>
      <c r="L386" s="145" t="s">
        <v>204</v>
      </c>
      <c r="M386" s="1083"/>
      <c r="N386" s="1083"/>
      <c r="O386" s="1083"/>
      <c r="P386" s="1083"/>
    </row>
    <row r="387" spans="1:16" x14ac:dyDescent="0.2">
      <c r="A387" s="145">
        <v>60</v>
      </c>
      <c r="B387" s="145" t="s">
        <v>87</v>
      </c>
      <c r="C387" s="145" t="s">
        <v>1691</v>
      </c>
      <c r="D387" s="170">
        <v>39544</v>
      </c>
      <c r="E387" s="170">
        <v>39812</v>
      </c>
      <c r="F387" s="129"/>
      <c r="G387" s="129"/>
      <c r="H387" s="129"/>
      <c r="I387" s="129"/>
      <c r="J387" s="131">
        <v>204</v>
      </c>
      <c r="K387" s="145" t="s">
        <v>29</v>
      </c>
      <c r="L387" s="145" t="s">
        <v>204</v>
      </c>
      <c r="M387" s="1083"/>
      <c r="N387" s="1083"/>
      <c r="O387" s="1083"/>
      <c r="P387" s="1083"/>
    </row>
    <row r="388" spans="1:16" x14ac:dyDescent="0.2">
      <c r="A388" s="104">
        <v>61</v>
      </c>
      <c r="B388" s="145" t="s">
        <v>87</v>
      </c>
      <c r="C388" s="145" t="s">
        <v>1692</v>
      </c>
      <c r="D388" s="170">
        <v>39813</v>
      </c>
      <c r="E388" s="158">
        <v>39800</v>
      </c>
      <c r="F388" s="145">
        <v>13</v>
      </c>
      <c r="G388" s="145"/>
      <c r="H388" s="145"/>
      <c r="I388" s="145"/>
      <c r="J388" s="104">
        <v>201</v>
      </c>
      <c r="K388" s="145" t="s">
        <v>29</v>
      </c>
      <c r="L388" s="145" t="s">
        <v>204</v>
      </c>
      <c r="M388" s="1083" t="s">
        <v>1693</v>
      </c>
      <c r="N388" s="1083"/>
      <c r="O388" s="1083"/>
      <c r="P388" s="1083"/>
    </row>
    <row r="389" spans="1:16" x14ac:dyDescent="0.2">
      <c r="A389" s="104">
        <v>62</v>
      </c>
      <c r="B389" s="145" t="s">
        <v>87</v>
      </c>
      <c r="C389" s="145" t="s">
        <v>1694</v>
      </c>
      <c r="D389" s="158">
        <v>39804</v>
      </c>
      <c r="E389" s="158">
        <v>39833</v>
      </c>
      <c r="F389" s="149"/>
      <c r="G389" s="145"/>
      <c r="H389" s="145"/>
      <c r="I389" s="145"/>
      <c r="J389" s="104">
        <v>205</v>
      </c>
      <c r="K389" s="145" t="s">
        <v>29</v>
      </c>
      <c r="L389" s="145" t="s">
        <v>204</v>
      </c>
      <c r="M389" s="1083"/>
      <c r="N389" s="1083"/>
      <c r="O389" s="1083"/>
      <c r="P389" s="1083"/>
    </row>
    <row r="390" spans="1:16" x14ac:dyDescent="0.2">
      <c r="A390" s="104">
        <v>63</v>
      </c>
      <c r="B390" s="145" t="s">
        <v>87</v>
      </c>
      <c r="C390" s="145" t="s">
        <v>1695</v>
      </c>
      <c r="D390" s="170">
        <v>39833</v>
      </c>
      <c r="E390" s="170">
        <v>39848</v>
      </c>
      <c r="F390" s="149"/>
      <c r="G390" s="145"/>
      <c r="H390" s="145"/>
      <c r="I390" s="145"/>
      <c r="J390" s="104">
        <v>202</v>
      </c>
      <c r="K390" s="145" t="s">
        <v>29</v>
      </c>
      <c r="L390" s="145" t="s">
        <v>204</v>
      </c>
      <c r="M390" s="1083"/>
      <c r="N390" s="1083"/>
      <c r="O390" s="1083"/>
      <c r="P390" s="1083"/>
    </row>
    <row r="391" spans="1:16" x14ac:dyDescent="0.2">
      <c r="A391" s="104">
        <v>64</v>
      </c>
      <c r="B391" s="145" t="s">
        <v>87</v>
      </c>
      <c r="C391" s="145" t="s">
        <v>1696</v>
      </c>
      <c r="D391" s="170">
        <v>39848</v>
      </c>
      <c r="E391" s="170">
        <v>39842</v>
      </c>
      <c r="F391" s="149"/>
      <c r="G391" s="145"/>
      <c r="H391" s="145"/>
      <c r="I391" s="145"/>
      <c r="J391" s="104">
        <v>208</v>
      </c>
      <c r="K391" s="145" t="s">
        <v>29</v>
      </c>
      <c r="L391" s="145" t="s">
        <v>204</v>
      </c>
      <c r="M391" s="1083"/>
      <c r="N391" s="1083"/>
      <c r="O391" s="1083"/>
      <c r="P391" s="1083"/>
    </row>
    <row r="392" spans="1:16" x14ac:dyDescent="0.2">
      <c r="A392" s="104">
        <v>65</v>
      </c>
      <c r="B392" s="145" t="s">
        <v>87</v>
      </c>
      <c r="C392" s="145" t="s">
        <v>1697</v>
      </c>
      <c r="D392" s="170">
        <v>39842</v>
      </c>
      <c r="E392" s="170">
        <v>39801</v>
      </c>
      <c r="F392" s="145"/>
      <c r="G392" s="145"/>
      <c r="H392" s="145"/>
      <c r="I392" s="145"/>
      <c r="J392" s="104">
        <v>194</v>
      </c>
      <c r="K392" s="145" t="s">
        <v>29</v>
      </c>
      <c r="L392" s="145" t="s">
        <v>204</v>
      </c>
      <c r="M392" s="1083"/>
      <c r="N392" s="1083"/>
      <c r="O392" s="1083"/>
      <c r="P392" s="1083"/>
    </row>
    <row r="393" spans="1:16" x14ac:dyDescent="0.2">
      <c r="A393" s="145">
        <v>66</v>
      </c>
      <c r="B393" s="145" t="s">
        <v>87</v>
      </c>
      <c r="C393" s="145" t="s">
        <v>1698</v>
      </c>
      <c r="D393" s="170">
        <v>39775</v>
      </c>
      <c r="E393" s="170">
        <v>39845</v>
      </c>
      <c r="F393" s="145">
        <v>14</v>
      </c>
      <c r="G393" s="145"/>
      <c r="H393" s="145"/>
      <c r="I393" s="145"/>
      <c r="J393" s="169">
        <v>195</v>
      </c>
      <c r="K393" s="145" t="s">
        <v>29</v>
      </c>
      <c r="L393" s="145" t="s">
        <v>204</v>
      </c>
      <c r="M393" s="1083"/>
      <c r="N393" s="1083"/>
      <c r="O393" s="1083"/>
      <c r="P393" s="1083"/>
    </row>
    <row r="394" spans="1:16" x14ac:dyDescent="0.2">
      <c r="A394" s="145">
        <v>67</v>
      </c>
      <c r="B394" s="145" t="s">
        <v>87</v>
      </c>
      <c r="C394" s="145" t="s">
        <v>1699</v>
      </c>
      <c r="D394" s="170">
        <v>36922</v>
      </c>
      <c r="E394" s="170">
        <v>39564</v>
      </c>
      <c r="F394" s="145"/>
      <c r="G394" s="145"/>
      <c r="H394" s="145"/>
      <c r="I394" s="145"/>
      <c r="J394" s="169">
        <v>221</v>
      </c>
      <c r="K394" s="145" t="s">
        <v>29</v>
      </c>
      <c r="L394" s="145" t="s">
        <v>204</v>
      </c>
      <c r="M394" s="1083"/>
      <c r="N394" s="1083"/>
      <c r="O394" s="1083"/>
      <c r="P394" s="1083"/>
    </row>
    <row r="395" spans="1:16" x14ac:dyDescent="0.2">
      <c r="A395" s="145">
        <v>68</v>
      </c>
      <c r="B395" s="145" t="s">
        <v>87</v>
      </c>
      <c r="C395" s="145" t="s">
        <v>1700</v>
      </c>
      <c r="D395" s="170">
        <v>39870</v>
      </c>
      <c r="E395" s="170">
        <v>39842</v>
      </c>
      <c r="F395" s="145"/>
      <c r="G395" s="145"/>
      <c r="H395" s="145"/>
      <c r="I395" s="145"/>
      <c r="J395" s="169">
        <v>208</v>
      </c>
      <c r="K395" s="145" t="s">
        <v>29</v>
      </c>
      <c r="L395" s="145" t="s">
        <v>204</v>
      </c>
      <c r="M395" s="1083"/>
      <c r="N395" s="1083"/>
      <c r="O395" s="1083"/>
      <c r="P395" s="1083"/>
    </row>
    <row r="396" spans="1:16" x14ac:dyDescent="0.2">
      <c r="A396" s="145">
        <v>69</v>
      </c>
      <c r="B396" s="145" t="s">
        <v>87</v>
      </c>
      <c r="C396" s="145" t="s">
        <v>1701</v>
      </c>
      <c r="D396" s="170">
        <v>39847</v>
      </c>
      <c r="E396" s="170">
        <v>39829</v>
      </c>
      <c r="F396" s="145"/>
      <c r="G396" s="145"/>
      <c r="H396" s="145"/>
      <c r="I396" s="145"/>
      <c r="J396" s="169">
        <v>196</v>
      </c>
      <c r="K396" s="145" t="s">
        <v>29</v>
      </c>
      <c r="L396" s="145" t="s">
        <v>204</v>
      </c>
      <c r="M396" s="1083"/>
      <c r="N396" s="1083"/>
      <c r="O396" s="1083"/>
      <c r="P396" s="1083"/>
    </row>
    <row r="397" spans="1:16" x14ac:dyDescent="0.2">
      <c r="A397" s="145">
        <v>70</v>
      </c>
      <c r="B397" s="145" t="s">
        <v>87</v>
      </c>
      <c r="C397" s="145" t="s">
        <v>1702</v>
      </c>
      <c r="D397" s="170">
        <v>39468</v>
      </c>
      <c r="E397" s="170">
        <v>39837</v>
      </c>
      <c r="F397" s="145"/>
      <c r="G397" s="145"/>
      <c r="H397" s="145"/>
      <c r="I397" s="145"/>
      <c r="J397" s="169">
        <v>192</v>
      </c>
      <c r="K397" s="145" t="s">
        <v>29</v>
      </c>
      <c r="L397" s="145" t="s">
        <v>204</v>
      </c>
      <c r="M397" s="1083"/>
      <c r="N397" s="1083"/>
      <c r="O397" s="1083"/>
      <c r="P397" s="1083"/>
    </row>
    <row r="398" spans="1:16" x14ac:dyDescent="0.2">
      <c r="A398" s="145">
        <v>71</v>
      </c>
      <c r="B398" s="145" t="s">
        <v>87</v>
      </c>
      <c r="C398" s="145" t="s">
        <v>1703</v>
      </c>
      <c r="D398" s="170">
        <v>39755</v>
      </c>
      <c r="E398" s="170">
        <v>39833</v>
      </c>
      <c r="F398" s="145">
        <v>15</v>
      </c>
      <c r="G398" s="145"/>
      <c r="H398" s="145"/>
      <c r="I398" s="145"/>
      <c r="J398" s="169">
        <v>189</v>
      </c>
      <c r="K398" s="145" t="s">
        <v>29</v>
      </c>
      <c r="L398" s="145" t="s">
        <v>204</v>
      </c>
      <c r="M398" s="1083" t="s">
        <v>1704</v>
      </c>
      <c r="N398" s="1083"/>
      <c r="O398" s="1083"/>
      <c r="P398" s="1083"/>
    </row>
    <row r="399" spans="1:16" x14ac:dyDescent="0.2">
      <c r="A399" s="145">
        <v>72</v>
      </c>
      <c r="B399" s="145" t="s">
        <v>87</v>
      </c>
      <c r="C399" s="145" t="s">
        <v>1705</v>
      </c>
      <c r="D399" s="170">
        <v>39741</v>
      </c>
      <c r="E399" s="170">
        <v>39711</v>
      </c>
      <c r="F399" s="145"/>
      <c r="G399" s="145"/>
      <c r="H399" s="145"/>
      <c r="I399" s="145"/>
      <c r="J399" s="169">
        <v>190</v>
      </c>
      <c r="K399" s="145" t="s">
        <v>29</v>
      </c>
      <c r="L399" s="145" t="s">
        <v>204</v>
      </c>
      <c r="M399" s="1083"/>
      <c r="N399" s="1083"/>
      <c r="O399" s="1083"/>
      <c r="P399" s="1083"/>
    </row>
    <row r="400" spans="1:16" x14ac:dyDescent="0.2">
      <c r="A400" s="145">
        <v>73</v>
      </c>
      <c r="B400" s="145" t="s">
        <v>87</v>
      </c>
      <c r="C400" s="145" t="s">
        <v>1706</v>
      </c>
      <c r="D400" s="170">
        <v>39770</v>
      </c>
      <c r="E400" s="170">
        <v>39850</v>
      </c>
      <c r="F400" s="145"/>
      <c r="G400" s="145"/>
      <c r="H400" s="145"/>
      <c r="I400" s="145"/>
      <c r="J400" s="169">
        <v>198</v>
      </c>
      <c r="K400" s="145" t="s">
        <v>29</v>
      </c>
      <c r="L400" s="145" t="s">
        <v>204</v>
      </c>
      <c r="M400" s="1083"/>
      <c r="N400" s="1083"/>
      <c r="O400" s="1083"/>
      <c r="P400" s="1083"/>
    </row>
    <row r="401" spans="1:16" x14ac:dyDescent="0.2">
      <c r="A401" s="145">
        <v>74</v>
      </c>
      <c r="B401" s="145" t="s">
        <v>87</v>
      </c>
      <c r="C401" s="145" t="s">
        <v>1707</v>
      </c>
      <c r="D401" s="170">
        <v>39854</v>
      </c>
      <c r="E401" s="170">
        <v>39846</v>
      </c>
      <c r="F401" s="145"/>
      <c r="G401" s="145"/>
      <c r="H401" s="145"/>
      <c r="I401" s="145"/>
      <c r="J401" s="169">
        <v>188</v>
      </c>
      <c r="K401" s="145" t="s">
        <v>29</v>
      </c>
      <c r="L401" s="145" t="s">
        <v>204</v>
      </c>
      <c r="M401" s="1083"/>
      <c r="N401" s="1083"/>
      <c r="O401" s="1083"/>
      <c r="P401" s="1083"/>
    </row>
    <row r="402" spans="1:16" x14ac:dyDescent="0.2">
      <c r="A402" s="145">
        <v>75</v>
      </c>
      <c r="B402" s="145" t="s">
        <v>87</v>
      </c>
      <c r="C402" s="145" t="s">
        <v>1708</v>
      </c>
      <c r="D402" s="170">
        <v>39846</v>
      </c>
      <c r="E402" s="170">
        <v>39837</v>
      </c>
      <c r="F402" s="129"/>
      <c r="G402" s="129"/>
      <c r="H402" s="129"/>
      <c r="I402" s="129"/>
      <c r="J402" s="131">
        <v>183</v>
      </c>
      <c r="K402" s="145" t="s">
        <v>29</v>
      </c>
      <c r="L402" s="145" t="s">
        <v>204</v>
      </c>
      <c r="M402" s="1083"/>
      <c r="N402" s="1083"/>
      <c r="O402" s="1083"/>
      <c r="P402" s="1083"/>
    </row>
    <row r="403" spans="1:16" x14ac:dyDescent="0.2">
      <c r="A403" s="104">
        <v>76</v>
      </c>
      <c r="B403" s="145" t="s">
        <v>87</v>
      </c>
      <c r="C403" s="145" t="s">
        <v>1709</v>
      </c>
      <c r="D403" s="170"/>
      <c r="E403" s="158"/>
      <c r="F403" s="145">
        <v>16</v>
      </c>
      <c r="G403" s="145"/>
      <c r="H403" s="145"/>
      <c r="I403" s="145"/>
      <c r="J403" s="104">
        <v>197</v>
      </c>
      <c r="K403" s="145" t="s">
        <v>29</v>
      </c>
      <c r="L403" s="145" t="s">
        <v>204</v>
      </c>
      <c r="M403" s="1083" t="s">
        <v>1710</v>
      </c>
      <c r="N403" s="1083"/>
      <c r="O403" s="1083"/>
      <c r="P403" s="1083"/>
    </row>
    <row r="404" spans="1:16" x14ac:dyDescent="0.2">
      <c r="A404" s="104">
        <v>77</v>
      </c>
      <c r="B404" s="145" t="s">
        <v>87</v>
      </c>
      <c r="C404" s="145" t="s">
        <v>1711</v>
      </c>
      <c r="D404" s="158"/>
      <c r="E404" s="158"/>
      <c r="F404" s="149"/>
      <c r="G404" s="145"/>
      <c r="H404" s="145"/>
      <c r="I404" s="145"/>
      <c r="J404" s="104">
        <v>198</v>
      </c>
      <c r="K404" s="145" t="s">
        <v>29</v>
      </c>
      <c r="L404" s="145" t="s">
        <v>204</v>
      </c>
      <c r="M404" s="1083"/>
      <c r="N404" s="1083"/>
      <c r="O404" s="1083"/>
      <c r="P404" s="1083"/>
    </row>
    <row r="405" spans="1:16" x14ac:dyDescent="0.2">
      <c r="A405" s="104">
        <v>78</v>
      </c>
      <c r="B405" s="145" t="s">
        <v>87</v>
      </c>
      <c r="C405" s="145" t="s">
        <v>1712</v>
      </c>
      <c r="D405" s="158"/>
      <c r="E405" s="158"/>
      <c r="F405" s="149"/>
      <c r="G405" s="145"/>
      <c r="H405" s="145"/>
      <c r="I405" s="145"/>
      <c r="J405" s="104">
        <v>195</v>
      </c>
      <c r="K405" s="145" t="s">
        <v>29</v>
      </c>
      <c r="L405" s="145" t="s">
        <v>204</v>
      </c>
      <c r="M405" s="1083"/>
      <c r="N405" s="1083"/>
      <c r="O405" s="1083"/>
      <c r="P405" s="1083"/>
    </row>
    <row r="406" spans="1:16" x14ac:dyDescent="0.2">
      <c r="A406" s="104">
        <v>79</v>
      </c>
      <c r="B406" s="145" t="s">
        <v>87</v>
      </c>
      <c r="C406" s="145" t="s">
        <v>1713</v>
      </c>
      <c r="D406" s="170"/>
      <c r="E406" s="170"/>
      <c r="F406" s="149"/>
      <c r="G406" s="145"/>
      <c r="H406" s="145"/>
      <c r="I406" s="145"/>
      <c r="J406" s="104">
        <v>181</v>
      </c>
      <c r="K406" s="145" t="s">
        <v>29</v>
      </c>
      <c r="L406" s="145" t="s">
        <v>204</v>
      </c>
      <c r="M406" s="1083"/>
      <c r="N406" s="1083"/>
      <c r="O406" s="1083"/>
      <c r="P406" s="1083"/>
    </row>
    <row r="407" spans="1:16" x14ac:dyDescent="0.2">
      <c r="A407" s="104">
        <v>80</v>
      </c>
      <c r="B407" s="145" t="s">
        <v>87</v>
      </c>
      <c r="C407" s="145" t="s">
        <v>1714</v>
      </c>
      <c r="D407" s="170"/>
      <c r="E407" s="170"/>
      <c r="F407" s="149"/>
      <c r="G407" s="145"/>
      <c r="H407" s="145"/>
      <c r="I407" s="145"/>
      <c r="J407" s="104">
        <v>196</v>
      </c>
      <c r="K407" s="145" t="s">
        <v>29</v>
      </c>
      <c r="L407" s="145" t="s">
        <v>204</v>
      </c>
      <c r="M407" s="1083"/>
      <c r="N407" s="1083"/>
      <c r="O407" s="1083"/>
      <c r="P407" s="1083"/>
    </row>
    <row r="408" spans="1:16" x14ac:dyDescent="0.2">
      <c r="A408" s="104">
        <v>81</v>
      </c>
      <c r="B408" s="145" t="s">
        <v>87</v>
      </c>
      <c r="C408" s="145" t="s">
        <v>1715</v>
      </c>
      <c r="D408" s="170"/>
      <c r="E408" s="170"/>
      <c r="F408" s="145">
        <v>17</v>
      </c>
      <c r="G408" s="145"/>
      <c r="H408" s="145"/>
      <c r="I408" s="145"/>
      <c r="J408" s="104">
        <v>203</v>
      </c>
      <c r="K408" s="145" t="s">
        <v>29</v>
      </c>
      <c r="L408" s="145" t="s">
        <v>204</v>
      </c>
      <c r="M408" s="1083"/>
      <c r="N408" s="1083"/>
      <c r="O408" s="1083"/>
      <c r="P408" s="1083"/>
    </row>
    <row r="409" spans="1:16" x14ac:dyDescent="0.2">
      <c r="A409" s="145">
        <v>82</v>
      </c>
      <c r="B409" s="145" t="s">
        <v>87</v>
      </c>
      <c r="C409" s="145" t="s">
        <v>1716</v>
      </c>
      <c r="D409" s="170"/>
      <c r="E409" s="170"/>
      <c r="F409" s="103"/>
      <c r="G409" s="145"/>
      <c r="H409" s="145"/>
      <c r="I409" s="145"/>
      <c r="J409" s="169">
        <v>202</v>
      </c>
      <c r="K409" s="145" t="s">
        <v>29</v>
      </c>
      <c r="L409" s="145" t="s">
        <v>204</v>
      </c>
      <c r="M409" s="1083"/>
      <c r="N409" s="1083"/>
      <c r="O409" s="1083"/>
      <c r="P409" s="1083"/>
    </row>
    <row r="410" spans="1:16" x14ac:dyDescent="0.2">
      <c r="A410" s="145">
        <v>83</v>
      </c>
      <c r="B410" s="145" t="s">
        <v>87</v>
      </c>
      <c r="C410" s="145" t="s">
        <v>1717</v>
      </c>
      <c r="D410" s="170"/>
      <c r="E410" s="170"/>
      <c r="F410" s="145"/>
      <c r="G410" s="145"/>
      <c r="H410" s="145"/>
      <c r="I410" s="145"/>
      <c r="J410" s="169">
        <v>199</v>
      </c>
      <c r="K410" s="145" t="s">
        <v>29</v>
      </c>
      <c r="L410" s="145" t="s">
        <v>204</v>
      </c>
      <c r="M410" s="1083"/>
      <c r="N410" s="1083"/>
      <c r="O410" s="1083"/>
      <c r="P410" s="1083"/>
    </row>
    <row r="411" spans="1:16" x14ac:dyDescent="0.2">
      <c r="A411" s="145">
        <v>84</v>
      </c>
      <c r="B411" s="145" t="s">
        <v>87</v>
      </c>
      <c r="C411" s="145" t="s">
        <v>1718</v>
      </c>
      <c r="D411" s="170"/>
      <c r="E411" s="170"/>
      <c r="F411" s="145"/>
      <c r="G411" s="145"/>
      <c r="H411" s="145"/>
      <c r="I411" s="145"/>
      <c r="J411" s="169">
        <v>199</v>
      </c>
      <c r="K411" s="145" t="s">
        <v>29</v>
      </c>
      <c r="L411" s="145" t="s">
        <v>204</v>
      </c>
      <c r="M411" s="1083"/>
      <c r="N411" s="1083"/>
      <c r="O411" s="1083"/>
      <c r="P411" s="1083"/>
    </row>
    <row r="412" spans="1:16" x14ac:dyDescent="0.2">
      <c r="A412" s="145">
        <v>85</v>
      </c>
      <c r="B412" s="145" t="s">
        <v>87</v>
      </c>
      <c r="C412" s="145" t="s">
        <v>1719</v>
      </c>
      <c r="D412" s="170"/>
      <c r="E412" s="170"/>
      <c r="F412" s="145"/>
      <c r="G412" s="145"/>
      <c r="H412" s="145"/>
      <c r="I412" s="145"/>
      <c r="J412" s="169">
        <v>199</v>
      </c>
      <c r="K412" s="145" t="s">
        <v>29</v>
      </c>
      <c r="L412" s="145" t="s">
        <v>204</v>
      </c>
      <c r="M412" s="1083"/>
      <c r="N412" s="1083"/>
      <c r="O412" s="1083"/>
      <c r="P412" s="1083"/>
    </row>
    <row r="413" spans="1:16" x14ac:dyDescent="0.2">
      <c r="A413" s="145">
        <v>86</v>
      </c>
      <c r="B413" s="145" t="s">
        <v>87</v>
      </c>
      <c r="C413" s="145" t="s">
        <v>1720</v>
      </c>
      <c r="D413" s="170"/>
      <c r="E413" s="170"/>
      <c r="F413" s="145">
        <v>18</v>
      </c>
      <c r="G413" s="145"/>
      <c r="H413" s="145"/>
      <c r="I413" s="145"/>
      <c r="J413" s="169">
        <v>197</v>
      </c>
      <c r="K413" s="145" t="s">
        <v>29</v>
      </c>
      <c r="L413" s="145" t="s">
        <v>204</v>
      </c>
      <c r="M413" s="1083"/>
      <c r="N413" s="1083"/>
      <c r="O413" s="1083"/>
      <c r="P413" s="1083"/>
    </row>
    <row r="414" spans="1:16" x14ac:dyDescent="0.2">
      <c r="A414" s="145">
        <v>87</v>
      </c>
      <c r="B414" s="145" t="s">
        <v>87</v>
      </c>
      <c r="C414" s="145" t="s">
        <v>1721</v>
      </c>
      <c r="D414" s="170"/>
      <c r="E414" s="170"/>
      <c r="F414" s="103"/>
      <c r="G414" s="145"/>
      <c r="H414" s="145"/>
      <c r="I414" s="145"/>
      <c r="J414" s="169">
        <v>195</v>
      </c>
      <c r="K414" s="145" t="s">
        <v>29</v>
      </c>
      <c r="L414" s="145" t="s">
        <v>204</v>
      </c>
      <c r="M414" s="1083"/>
      <c r="N414" s="1083"/>
      <c r="O414" s="1083"/>
      <c r="P414" s="1083"/>
    </row>
    <row r="415" spans="1:16" x14ac:dyDescent="0.2">
      <c r="A415" s="145">
        <v>88</v>
      </c>
      <c r="B415" s="145" t="s">
        <v>87</v>
      </c>
      <c r="C415" s="145" t="s">
        <v>1722</v>
      </c>
      <c r="D415" s="170"/>
      <c r="E415" s="170"/>
      <c r="F415" s="145"/>
      <c r="G415" s="145"/>
      <c r="H415" s="145"/>
      <c r="I415" s="145"/>
      <c r="J415" s="169">
        <v>195</v>
      </c>
      <c r="K415" s="145" t="s">
        <v>29</v>
      </c>
      <c r="L415" s="145" t="s">
        <v>204</v>
      </c>
      <c r="M415" s="1083"/>
      <c r="N415" s="1083"/>
      <c r="O415" s="1083"/>
      <c r="P415" s="1083"/>
    </row>
    <row r="416" spans="1:16" x14ac:dyDescent="0.2">
      <c r="A416" s="145">
        <v>89</v>
      </c>
      <c r="B416" s="145" t="s">
        <v>87</v>
      </c>
      <c r="C416" s="145" t="s">
        <v>1723</v>
      </c>
      <c r="D416" s="170"/>
      <c r="E416" s="170"/>
      <c r="F416" s="145"/>
      <c r="G416" s="145"/>
      <c r="H416" s="145"/>
      <c r="I416" s="145"/>
      <c r="J416" s="169">
        <v>209</v>
      </c>
      <c r="K416" s="145" t="s">
        <v>29</v>
      </c>
      <c r="L416" s="145" t="s">
        <v>204</v>
      </c>
      <c r="M416" s="1083"/>
      <c r="N416" s="1083"/>
      <c r="O416" s="1083"/>
      <c r="P416" s="1083"/>
    </row>
    <row r="417" spans="1:16" x14ac:dyDescent="0.2">
      <c r="A417" s="145">
        <v>90</v>
      </c>
      <c r="B417" s="145" t="s">
        <v>87</v>
      </c>
      <c r="C417" s="145" t="s">
        <v>1724</v>
      </c>
      <c r="D417" s="170"/>
      <c r="E417" s="170"/>
      <c r="F417" s="145"/>
      <c r="G417" s="145"/>
      <c r="H417" s="145"/>
      <c r="I417" s="145"/>
      <c r="J417" s="169">
        <v>200</v>
      </c>
      <c r="K417" s="145" t="s">
        <v>29</v>
      </c>
      <c r="L417" s="145" t="s">
        <v>204</v>
      </c>
      <c r="M417" s="1083"/>
      <c r="N417" s="1083"/>
      <c r="O417" s="1083"/>
      <c r="P417" s="1083"/>
    </row>
    <row r="418" spans="1:16" x14ac:dyDescent="0.2">
      <c r="A418" s="104">
        <v>92</v>
      </c>
      <c r="B418" s="145" t="s">
        <v>87</v>
      </c>
      <c r="C418" s="145" t="s">
        <v>1296</v>
      </c>
      <c r="D418" s="170">
        <v>39724</v>
      </c>
      <c r="E418" s="158">
        <v>39716</v>
      </c>
      <c r="F418" s="145"/>
      <c r="G418" s="145">
        <v>5</v>
      </c>
      <c r="H418" s="145"/>
      <c r="I418" s="145"/>
      <c r="J418" s="104">
        <v>208</v>
      </c>
      <c r="K418" s="145" t="s">
        <v>29</v>
      </c>
      <c r="L418" s="145" t="s">
        <v>204</v>
      </c>
      <c r="M418" s="408" t="s">
        <v>1725</v>
      </c>
      <c r="N418" s="408"/>
      <c r="O418" s="408"/>
      <c r="P418" s="408"/>
    </row>
    <row r="419" spans="1:16" x14ac:dyDescent="0.2">
      <c r="A419" s="104">
        <v>93</v>
      </c>
      <c r="B419" s="145" t="s">
        <v>87</v>
      </c>
      <c r="C419" s="145" t="s">
        <v>1297</v>
      </c>
      <c r="D419" s="158">
        <v>39715</v>
      </c>
      <c r="E419" s="158">
        <v>39716</v>
      </c>
      <c r="F419" s="149"/>
      <c r="G419" s="145"/>
      <c r="H419" s="145"/>
      <c r="I419" s="145"/>
      <c r="J419" s="104">
        <v>206</v>
      </c>
      <c r="K419" s="145" t="s">
        <v>29</v>
      </c>
      <c r="L419" s="145" t="s">
        <v>204</v>
      </c>
      <c r="M419" s="408"/>
      <c r="N419" s="408"/>
      <c r="O419" s="408"/>
      <c r="P419" s="408"/>
    </row>
    <row r="420" spans="1:16" x14ac:dyDescent="0.2">
      <c r="A420" s="104">
        <v>94</v>
      </c>
      <c r="B420" s="145" t="s">
        <v>87</v>
      </c>
      <c r="C420" s="145" t="s">
        <v>1298</v>
      </c>
      <c r="D420" s="158">
        <v>39709</v>
      </c>
      <c r="E420" s="158">
        <v>39735</v>
      </c>
      <c r="F420" s="149"/>
      <c r="G420" s="145"/>
      <c r="H420" s="145"/>
      <c r="I420" s="145"/>
      <c r="J420" s="104">
        <v>208</v>
      </c>
      <c r="K420" s="145" t="s">
        <v>29</v>
      </c>
      <c r="L420" s="145" t="s">
        <v>204</v>
      </c>
      <c r="M420" s="408"/>
      <c r="N420" s="408"/>
      <c r="O420" s="408"/>
      <c r="P420" s="408"/>
    </row>
    <row r="421" spans="1:16" x14ac:dyDescent="0.2">
      <c r="A421" s="104">
        <v>95</v>
      </c>
      <c r="B421" s="145" t="s">
        <v>87</v>
      </c>
      <c r="C421" s="145" t="s">
        <v>1299</v>
      </c>
      <c r="D421" s="170">
        <v>39731</v>
      </c>
      <c r="E421" s="170">
        <v>39732</v>
      </c>
      <c r="F421" s="149"/>
      <c r="G421" s="145"/>
      <c r="H421" s="145"/>
      <c r="I421" s="145"/>
      <c r="J421" s="104">
        <v>190</v>
      </c>
      <c r="K421" s="145" t="s">
        <v>29</v>
      </c>
      <c r="L421" s="145" t="s">
        <v>204</v>
      </c>
      <c r="M421" s="408"/>
      <c r="N421" s="408"/>
      <c r="O421" s="408"/>
      <c r="P421" s="408"/>
    </row>
    <row r="422" spans="1:16" x14ac:dyDescent="0.2">
      <c r="A422" s="104">
        <v>96</v>
      </c>
      <c r="B422" s="145" t="s">
        <v>87</v>
      </c>
      <c r="C422" s="145" t="s">
        <v>1300</v>
      </c>
      <c r="D422" s="170">
        <v>39732</v>
      </c>
      <c r="E422" s="170">
        <v>39707</v>
      </c>
      <c r="F422" s="149"/>
      <c r="G422" s="145"/>
      <c r="H422" s="145"/>
      <c r="I422" s="145"/>
      <c r="J422" s="104">
        <v>196</v>
      </c>
      <c r="K422" s="145" t="s">
        <v>29</v>
      </c>
      <c r="L422" s="145" t="s">
        <v>204</v>
      </c>
      <c r="M422" s="408"/>
      <c r="N422" s="408"/>
      <c r="O422" s="408"/>
      <c r="P422" s="408"/>
    </row>
    <row r="423" spans="1:16" x14ac:dyDescent="0.2">
      <c r="A423" s="104">
        <v>97</v>
      </c>
      <c r="B423" s="145" t="s">
        <v>87</v>
      </c>
      <c r="C423" s="145" t="s">
        <v>1301</v>
      </c>
      <c r="D423" s="170">
        <v>39707</v>
      </c>
      <c r="E423" s="170">
        <v>39711</v>
      </c>
      <c r="F423" s="145"/>
      <c r="G423" s="145">
        <v>5</v>
      </c>
      <c r="H423" s="145"/>
      <c r="I423" s="145"/>
      <c r="J423" s="104">
        <v>203</v>
      </c>
      <c r="K423" s="145" t="s">
        <v>29</v>
      </c>
      <c r="L423" s="145" t="s">
        <v>204</v>
      </c>
      <c r="M423" s="408"/>
      <c r="N423" s="408"/>
      <c r="O423" s="408"/>
      <c r="P423" s="408"/>
    </row>
    <row r="424" spans="1:16" x14ac:dyDescent="0.2">
      <c r="A424" s="145">
        <v>98</v>
      </c>
      <c r="B424" s="145" t="s">
        <v>87</v>
      </c>
      <c r="C424" s="145" t="s">
        <v>1302</v>
      </c>
      <c r="D424" s="170">
        <v>39709</v>
      </c>
      <c r="E424" s="170">
        <v>39714</v>
      </c>
      <c r="F424" s="145"/>
      <c r="G424" s="145"/>
      <c r="H424" s="145"/>
      <c r="I424" s="145"/>
      <c r="J424" s="169">
        <v>202</v>
      </c>
      <c r="K424" s="145" t="s">
        <v>29</v>
      </c>
      <c r="L424" s="145" t="s">
        <v>204</v>
      </c>
      <c r="M424" s="408"/>
      <c r="N424" s="408"/>
      <c r="O424" s="408"/>
      <c r="P424" s="408"/>
    </row>
    <row r="425" spans="1:16" x14ac:dyDescent="0.2">
      <c r="A425" s="145">
        <v>99</v>
      </c>
      <c r="B425" s="145" t="s">
        <v>87</v>
      </c>
      <c r="C425" s="145" t="s">
        <v>1303</v>
      </c>
      <c r="D425" s="170">
        <v>39714</v>
      </c>
      <c r="E425" s="170">
        <v>39719</v>
      </c>
      <c r="F425" s="145"/>
      <c r="G425" s="145"/>
      <c r="H425" s="145"/>
      <c r="I425" s="145"/>
      <c r="J425" s="169">
        <v>202</v>
      </c>
      <c r="K425" s="145" t="s">
        <v>29</v>
      </c>
      <c r="L425" s="145" t="s">
        <v>204</v>
      </c>
      <c r="M425" s="408"/>
      <c r="N425" s="408"/>
      <c r="O425" s="408"/>
      <c r="P425" s="408"/>
    </row>
    <row r="426" spans="1:16" x14ac:dyDescent="0.2">
      <c r="A426" s="145">
        <v>100</v>
      </c>
      <c r="B426" s="145" t="s">
        <v>87</v>
      </c>
      <c r="C426" s="145" t="s">
        <v>1304</v>
      </c>
      <c r="D426" s="170">
        <v>39717</v>
      </c>
      <c r="E426" s="170">
        <v>39707</v>
      </c>
      <c r="F426" s="145"/>
      <c r="G426" s="145"/>
      <c r="H426" s="145"/>
      <c r="I426" s="145"/>
      <c r="J426" s="169">
        <v>202</v>
      </c>
      <c r="K426" s="145" t="s">
        <v>29</v>
      </c>
      <c r="L426" s="145" t="s">
        <v>204</v>
      </c>
      <c r="M426" s="408"/>
      <c r="N426" s="408"/>
      <c r="O426" s="408"/>
      <c r="P426" s="408"/>
    </row>
    <row r="427" spans="1:16" x14ac:dyDescent="0.2">
      <c r="A427" s="145">
        <v>101</v>
      </c>
      <c r="B427" s="145" t="s">
        <v>87</v>
      </c>
      <c r="C427" s="145" t="s">
        <v>1726</v>
      </c>
      <c r="D427" s="170">
        <v>39709</v>
      </c>
      <c r="E427" s="170">
        <v>39734</v>
      </c>
      <c r="F427" s="145"/>
      <c r="G427" s="145"/>
      <c r="H427" s="145"/>
      <c r="I427" s="145"/>
      <c r="J427" s="169">
        <v>204</v>
      </c>
      <c r="K427" s="145" t="s">
        <v>29</v>
      </c>
      <c r="L427" s="145" t="s">
        <v>204</v>
      </c>
      <c r="M427" s="408"/>
      <c r="N427" s="408"/>
      <c r="O427" s="408"/>
      <c r="P427" s="408"/>
    </row>
    <row r="428" spans="1:16" x14ac:dyDescent="0.2">
      <c r="A428" s="145">
        <v>102</v>
      </c>
      <c r="B428" s="145" t="s">
        <v>87</v>
      </c>
      <c r="C428" s="145" t="s">
        <v>1306</v>
      </c>
      <c r="D428" s="170">
        <v>39733</v>
      </c>
      <c r="E428" s="170">
        <v>39707</v>
      </c>
      <c r="F428" s="145"/>
      <c r="G428" s="145">
        <v>5</v>
      </c>
      <c r="H428" s="145"/>
      <c r="I428" s="145"/>
      <c r="J428" s="169">
        <v>194</v>
      </c>
      <c r="K428" s="145" t="s">
        <v>29</v>
      </c>
      <c r="L428" s="145" t="s">
        <v>204</v>
      </c>
      <c r="M428" s="408"/>
      <c r="N428" s="408"/>
      <c r="O428" s="408"/>
      <c r="P428" s="408"/>
    </row>
    <row r="429" spans="1:16" x14ac:dyDescent="0.2">
      <c r="A429" s="145">
        <v>103</v>
      </c>
      <c r="B429" s="145" t="s">
        <v>87</v>
      </c>
      <c r="C429" s="145" t="s">
        <v>1308</v>
      </c>
      <c r="D429" s="170">
        <v>39707</v>
      </c>
      <c r="E429" s="170">
        <v>39705</v>
      </c>
      <c r="F429" s="145"/>
      <c r="G429" s="145"/>
      <c r="H429" s="145"/>
      <c r="I429" s="145"/>
      <c r="J429" s="169">
        <v>205</v>
      </c>
      <c r="K429" s="145" t="s">
        <v>29</v>
      </c>
      <c r="L429" s="145" t="s">
        <v>204</v>
      </c>
      <c r="M429" s="408"/>
      <c r="N429" s="408"/>
      <c r="O429" s="408"/>
      <c r="P429" s="408"/>
    </row>
    <row r="430" spans="1:16" x14ac:dyDescent="0.2">
      <c r="A430" s="145">
        <v>104</v>
      </c>
      <c r="B430" s="145" t="s">
        <v>87</v>
      </c>
      <c r="C430" s="145" t="s">
        <v>1309</v>
      </c>
      <c r="D430" s="170">
        <v>39704</v>
      </c>
      <c r="E430" s="170">
        <v>39738</v>
      </c>
      <c r="F430" s="145"/>
      <c r="G430" s="145"/>
      <c r="H430" s="145"/>
      <c r="I430" s="145"/>
      <c r="J430" s="169">
        <v>207</v>
      </c>
      <c r="K430" s="145" t="s">
        <v>29</v>
      </c>
      <c r="L430" s="145" t="s">
        <v>204</v>
      </c>
      <c r="M430" s="408"/>
      <c r="N430" s="408"/>
      <c r="O430" s="408"/>
      <c r="P430" s="408"/>
    </row>
    <row r="431" spans="1:16" ht="24.75" customHeight="1" x14ac:dyDescent="0.2">
      <c r="A431" s="145">
        <v>105</v>
      </c>
      <c r="B431" s="145" t="s">
        <v>87</v>
      </c>
      <c r="C431" s="145" t="s">
        <v>1310</v>
      </c>
      <c r="D431" s="170">
        <v>39740</v>
      </c>
      <c r="E431" s="170">
        <v>39750</v>
      </c>
      <c r="F431" s="145"/>
      <c r="G431" s="145"/>
      <c r="H431" s="145"/>
      <c r="I431" s="145"/>
      <c r="J431" s="169">
        <v>204</v>
      </c>
      <c r="K431" s="145" t="s">
        <v>29</v>
      </c>
      <c r="L431" s="145" t="s">
        <v>204</v>
      </c>
      <c r="M431" s="408"/>
      <c r="N431" s="408"/>
      <c r="O431" s="408"/>
      <c r="P431" s="408"/>
    </row>
    <row r="432" spans="1:16" x14ac:dyDescent="0.2">
      <c r="A432" s="145">
        <v>106</v>
      </c>
      <c r="B432" s="145" t="s">
        <v>87</v>
      </c>
      <c r="C432" s="145" t="s">
        <v>1727</v>
      </c>
      <c r="D432" s="170">
        <v>39716</v>
      </c>
      <c r="E432" s="170">
        <v>39772</v>
      </c>
      <c r="F432" s="145"/>
      <c r="G432" s="145"/>
      <c r="H432" s="145"/>
      <c r="I432" s="145"/>
      <c r="J432" s="169">
        <v>203</v>
      </c>
      <c r="K432" s="145" t="s">
        <v>29</v>
      </c>
      <c r="L432" s="145" t="s">
        <v>204</v>
      </c>
      <c r="M432" s="408"/>
      <c r="N432" s="408"/>
      <c r="O432" s="408"/>
      <c r="P432" s="408"/>
    </row>
    <row r="433" spans="1:16" x14ac:dyDescent="0.2">
      <c r="A433" s="104">
        <v>107</v>
      </c>
      <c r="B433" s="145" t="s">
        <v>87</v>
      </c>
      <c r="C433" s="145" t="s">
        <v>1312</v>
      </c>
      <c r="D433" s="170">
        <v>39758</v>
      </c>
      <c r="E433" s="158">
        <v>39727</v>
      </c>
      <c r="F433" s="145"/>
      <c r="G433" s="145">
        <v>5</v>
      </c>
      <c r="H433" s="145"/>
      <c r="I433" s="145"/>
      <c r="J433" s="104">
        <v>196</v>
      </c>
      <c r="K433" s="145" t="s">
        <v>29</v>
      </c>
      <c r="L433" s="145" t="s">
        <v>204</v>
      </c>
      <c r="M433" s="408"/>
      <c r="N433" s="408"/>
      <c r="O433" s="408"/>
      <c r="P433" s="408"/>
    </row>
    <row r="434" spans="1:16" x14ac:dyDescent="0.2">
      <c r="A434" s="104">
        <v>108</v>
      </c>
      <c r="B434" s="145" t="s">
        <v>87</v>
      </c>
      <c r="C434" s="145" t="s">
        <v>1313</v>
      </c>
      <c r="D434" s="158">
        <v>39727</v>
      </c>
      <c r="E434" s="158">
        <v>39732</v>
      </c>
      <c r="F434" s="149"/>
      <c r="G434" s="145"/>
      <c r="H434" s="145"/>
      <c r="I434" s="145"/>
      <c r="J434" s="104">
        <v>210</v>
      </c>
      <c r="K434" s="145" t="s">
        <v>29</v>
      </c>
      <c r="L434" s="145" t="s">
        <v>204</v>
      </c>
      <c r="M434" s="408"/>
      <c r="N434" s="408"/>
      <c r="O434" s="408"/>
      <c r="P434" s="408"/>
    </row>
    <row r="435" spans="1:16" x14ac:dyDescent="0.2">
      <c r="A435" s="104">
        <v>109</v>
      </c>
      <c r="B435" s="145" t="s">
        <v>87</v>
      </c>
      <c r="C435" s="145" t="s">
        <v>1728</v>
      </c>
      <c r="D435" s="158">
        <v>39731</v>
      </c>
      <c r="E435" s="158">
        <v>39707</v>
      </c>
      <c r="F435" s="149"/>
      <c r="G435" s="145"/>
      <c r="H435" s="145"/>
      <c r="I435" s="145"/>
      <c r="J435" s="104">
        <v>195</v>
      </c>
      <c r="K435" s="145" t="s">
        <v>29</v>
      </c>
      <c r="L435" s="145" t="s">
        <v>204</v>
      </c>
      <c r="M435" s="408"/>
      <c r="N435" s="408"/>
      <c r="O435" s="408"/>
      <c r="P435" s="408"/>
    </row>
    <row r="436" spans="1:16" x14ac:dyDescent="0.2">
      <c r="A436" s="104">
        <v>110</v>
      </c>
      <c r="B436" s="145" t="s">
        <v>87</v>
      </c>
      <c r="C436" s="145" t="s">
        <v>1729</v>
      </c>
      <c r="D436" s="170">
        <v>39710</v>
      </c>
      <c r="E436" s="170">
        <v>39745</v>
      </c>
      <c r="F436" s="149"/>
      <c r="G436" s="145"/>
      <c r="H436" s="145"/>
      <c r="I436" s="145"/>
      <c r="J436" s="104">
        <v>197</v>
      </c>
      <c r="K436" s="145" t="s">
        <v>29</v>
      </c>
      <c r="L436" s="145" t="s">
        <v>204</v>
      </c>
      <c r="M436" s="408"/>
      <c r="N436" s="408"/>
      <c r="O436" s="408"/>
      <c r="P436" s="408"/>
    </row>
    <row r="437" spans="1:16" x14ac:dyDescent="0.2">
      <c r="A437" s="104">
        <v>111</v>
      </c>
      <c r="B437" s="145" t="s">
        <v>87</v>
      </c>
      <c r="C437" s="145" t="s">
        <v>1316</v>
      </c>
      <c r="D437" s="170">
        <v>39745</v>
      </c>
      <c r="E437" s="170">
        <v>39755</v>
      </c>
      <c r="F437" s="149"/>
      <c r="G437" s="145"/>
      <c r="H437" s="145"/>
      <c r="I437" s="145"/>
      <c r="J437" s="104">
        <v>193</v>
      </c>
      <c r="K437" s="145" t="s">
        <v>29</v>
      </c>
      <c r="L437" s="145" t="s">
        <v>204</v>
      </c>
      <c r="M437" s="408"/>
      <c r="N437" s="408"/>
      <c r="O437" s="408"/>
      <c r="P437" s="408"/>
    </row>
    <row r="438" spans="1:16" x14ac:dyDescent="0.2">
      <c r="A438" s="22"/>
      <c r="B438" s="18"/>
      <c r="C438" s="18"/>
      <c r="D438" s="34"/>
      <c r="E438" s="34"/>
      <c r="F438" s="4"/>
      <c r="G438" s="4"/>
      <c r="H438" s="4"/>
      <c r="I438" s="4"/>
      <c r="J438" s="11"/>
      <c r="K438" s="22"/>
      <c r="L438" s="22"/>
      <c r="M438" s="522"/>
      <c r="N438" s="523"/>
      <c r="O438" s="523"/>
      <c r="P438" s="524"/>
    </row>
    <row r="439" spans="1:16" x14ac:dyDescent="0.2">
      <c r="A439" s="19" t="s">
        <v>105</v>
      </c>
      <c r="B439" s="19"/>
      <c r="C439" s="525" t="s">
        <v>106</v>
      </c>
      <c r="D439" s="526"/>
      <c r="E439" s="527"/>
      <c r="F439" s="21" t="s">
        <v>107</v>
      </c>
      <c r="G439" s="21"/>
      <c r="H439" s="386" t="s">
        <v>1330</v>
      </c>
      <c r="I439" s="387"/>
      <c r="J439" s="387"/>
      <c r="K439" s="387"/>
      <c r="L439" s="388"/>
    </row>
    <row r="440" spans="1:16" x14ac:dyDescent="0.2">
      <c r="A440" s="515" t="s">
        <v>108</v>
      </c>
      <c r="B440" s="516"/>
      <c r="C440" s="386" t="s">
        <v>1331</v>
      </c>
      <c r="D440" s="387"/>
      <c r="E440" s="388"/>
      <c r="F440" s="517" t="s">
        <v>108</v>
      </c>
      <c r="G440" s="518"/>
      <c r="H440" s="519"/>
      <c r="I440" s="520"/>
      <c r="J440" s="520"/>
      <c r="K440" s="520"/>
      <c r="L440" s="521"/>
    </row>
    <row r="441" spans="1:16" x14ac:dyDescent="0.2">
      <c r="A441" s="515" t="s">
        <v>109</v>
      </c>
      <c r="B441" s="516"/>
      <c r="C441" s="386"/>
      <c r="D441" s="387"/>
      <c r="E441" s="388"/>
      <c r="F441" s="517" t="s">
        <v>109</v>
      </c>
      <c r="G441" s="518"/>
      <c r="H441" s="519"/>
      <c r="I441" s="520"/>
      <c r="J441" s="520"/>
      <c r="K441" s="520"/>
      <c r="L441" s="521"/>
    </row>
    <row r="442" spans="1:16" x14ac:dyDescent="0.2">
      <c r="A442" s="20" t="s">
        <v>110</v>
      </c>
      <c r="B442" s="20"/>
      <c r="C442" s="386"/>
      <c r="D442" s="387"/>
      <c r="E442" s="388"/>
      <c r="F442" s="20" t="s">
        <v>110</v>
      </c>
      <c r="G442" s="20"/>
      <c r="H442" s="519"/>
      <c r="I442" s="520"/>
      <c r="J442" s="520"/>
      <c r="K442" s="520"/>
      <c r="L442" s="521"/>
    </row>
    <row r="443" spans="1:16" x14ac:dyDescent="0.2">
      <c r="A443" s="1" t="s">
        <v>111</v>
      </c>
    </row>
  </sheetData>
  <mergeCells count="84">
    <mergeCell ref="A1:B4"/>
    <mergeCell ref="C1:L1"/>
    <mergeCell ref="M1:P1"/>
    <mergeCell ref="C2:L2"/>
    <mergeCell ref="M2:P2"/>
    <mergeCell ref="C3:L4"/>
    <mergeCell ref="M3:P3"/>
    <mergeCell ref="M4:P4"/>
    <mergeCell ref="A5:P5"/>
    <mergeCell ref="A6:C6"/>
    <mergeCell ref="D6:L6"/>
    <mergeCell ref="M6:O6"/>
    <mergeCell ref="P6:P7"/>
    <mergeCell ref="A7:C7"/>
    <mergeCell ref="D7:L7"/>
    <mergeCell ref="A8:C8"/>
    <mergeCell ref="D8:L8"/>
    <mergeCell ref="A9:A10"/>
    <mergeCell ref="B9:B10"/>
    <mergeCell ref="C9:C10"/>
    <mergeCell ref="D9:E9"/>
    <mergeCell ref="F9:I9"/>
    <mergeCell ref="J9:J10"/>
    <mergeCell ref="K9:K10"/>
    <mergeCell ref="L9:L10"/>
    <mergeCell ref="M51:P60"/>
    <mergeCell ref="M61:P65"/>
    <mergeCell ref="M41:P50"/>
    <mergeCell ref="M26:P40"/>
    <mergeCell ref="M9:P10"/>
    <mergeCell ref="M11:P20"/>
    <mergeCell ref="M21:P25"/>
    <mergeCell ref="M96:P110"/>
    <mergeCell ref="M81:P90"/>
    <mergeCell ref="M91:P95"/>
    <mergeCell ref="M66:P69"/>
    <mergeCell ref="M70:P80"/>
    <mergeCell ref="M145:P159"/>
    <mergeCell ref="M130:P139"/>
    <mergeCell ref="M140:P144"/>
    <mergeCell ref="M126:P129"/>
    <mergeCell ref="M111:P115"/>
    <mergeCell ref="M116:P125"/>
    <mergeCell ref="M200:P214"/>
    <mergeCell ref="M185:P199"/>
    <mergeCell ref="M175:P179"/>
    <mergeCell ref="M180:P184"/>
    <mergeCell ref="M160:P174"/>
    <mergeCell ref="M245:P249"/>
    <mergeCell ref="M230:P239"/>
    <mergeCell ref="M240:P244"/>
    <mergeCell ref="M215:P219"/>
    <mergeCell ref="M220:P229"/>
    <mergeCell ref="M278:P287"/>
    <mergeCell ref="M250:P252"/>
    <mergeCell ref="M253:P257"/>
    <mergeCell ref="M258:P277"/>
    <mergeCell ref="M328:P342"/>
    <mergeCell ref="M318:P327"/>
    <mergeCell ref="M303:P317"/>
    <mergeCell ref="M288:P297"/>
    <mergeCell ref="M298:P302"/>
    <mergeCell ref="M373:P387"/>
    <mergeCell ref="M358:P367"/>
    <mergeCell ref="M368:P372"/>
    <mergeCell ref="M343:P347"/>
    <mergeCell ref="M348:P357"/>
    <mergeCell ref="M403:P417"/>
    <mergeCell ref="M388:P397"/>
    <mergeCell ref="M398:P402"/>
    <mergeCell ref="M418:P437"/>
    <mergeCell ref="M438:P438"/>
    <mergeCell ref="C439:E439"/>
    <mergeCell ref="H439:L439"/>
    <mergeCell ref="A440:B440"/>
    <mergeCell ref="C440:E440"/>
    <mergeCell ref="F440:G440"/>
    <mergeCell ref="H440:L440"/>
    <mergeCell ref="A441:B441"/>
    <mergeCell ref="C441:E441"/>
    <mergeCell ref="F441:G441"/>
    <mergeCell ref="H441:L441"/>
    <mergeCell ref="C442:E442"/>
    <mergeCell ref="H442:L442"/>
  </mergeCells>
  <pageMargins left="1.3385826771653544" right="0.35433070866141736" top="0.98425196850393704" bottom="0.98425196850393704" header="0" footer="0"/>
  <pageSetup paperSize="5"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Q368"/>
  <sheetViews>
    <sheetView zoomScale="91" zoomScaleNormal="91" workbookViewId="0">
      <selection activeCell="G27" sqref="G27"/>
    </sheetView>
  </sheetViews>
  <sheetFormatPr baseColWidth="10" defaultRowHeight="12.75" x14ac:dyDescent="0.2"/>
  <cols>
    <col min="1" max="1" width="7.7109375" style="1" customWidth="1"/>
    <col min="2" max="2" width="12" style="1" customWidth="1"/>
    <col min="3" max="3" width="28.5703125" style="35"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7.28515625" style="5" customWidth="1"/>
    <col min="14" max="14" width="5.140625" style="5" customWidth="1"/>
    <col min="15" max="15" width="3" style="5" customWidth="1"/>
    <col min="16" max="16" width="11.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6" x14ac:dyDescent="0.2">
      <c r="A1" s="378"/>
      <c r="B1" s="378"/>
      <c r="C1" s="380" t="s">
        <v>66</v>
      </c>
      <c r="D1" s="380"/>
      <c r="E1" s="380"/>
      <c r="F1" s="380"/>
      <c r="G1" s="380"/>
      <c r="H1" s="380"/>
      <c r="I1" s="380"/>
      <c r="J1" s="380"/>
      <c r="K1" s="380"/>
      <c r="L1" s="380"/>
      <c r="M1" s="379" t="s">
        <v>67</v>
      </c>
      <c r="N1" s="379"/>
      <c r="O1" s="379"/>
      <c r="P1" s="379"/>
    </row>
    <row r="2" spans="1:16" x14ac:dyDescent="0.2">
      <c r="A2" s="378"/>
      <c r="B2" s="378"/>
      <c r="C2" s="380" t="s">
        <v>68</v>
      </c>
      <c r="D2" s="380"/>
      <c r="E2" s="380"/>
      <c r="F2" s="380"/>
      <c r="G2" s="380"/>
      <c r="H2" s="380"/>
      <c r="I2" s="380"/>
      <c r="J2" s="380"/>
      <c r="K2" s="380"/>
      <c r="L2" s="380"/>
      <c r="M2" s="379" t="s">
        <v>69</v>
      </c>
      <c r="N2" s="379"/>
      <c r="O2" s="379"/>
      <c r="P2" s="379"/>
    </row>
    <row r="3" spans="1:16" x14ac:dyDescent="0.2">
      <c r="A3" s="378"/>
      <c r="B3" s="378"/>
      <c r="C3" s="380" t="s">
        <v>70</v>
      </c>
      <c r="D3" s="380"/>
      <c r="E3" s="380"/>
      <c r="F3" s="380"/>
      <c r="G3" s="380"/>
      <c r="H3" s="380"/>
      <c r="I3" s="380"/>
      <c r="J3" s="380"/>
      <c r="K3" s="380"/>
      <c r="L3" s="380"/>
      <c r="M3" s="379" t="s">
        <v>71</v>
      </c>
      <c r="N3" s="379"/>
      <c r="O3" s="379"/>
      <c r="P3" s="379"/>
    </row>
    <row r="4" spans="1:16" x14ac:dyDescent="0.2">
      <c r="A4" s="378"/>
      <c r="B4" s="378"/>
      <c r="C4" s="380"/>
      <c r="D4" s="380"/>
      <c r="E4" s="380"/>
      <c r="F4" s="380"/>
      <c r="G4" s="380"/>
      <c r="H4" s="380"/>
      <c r="I4" s="380"/>
      <c r="J4" s="380"/>
      <c r="K4" s="380"/>
      <c r="L4" s="380"/>
      <c r="M4" s="379" t="s">
        <v>72</v>
      </c>
      <c r="N4" s="379"/>
      <c r="O4" s="379"/>
      <c r="P4" s="379"/>
    </row>
    <row r="5" spans="1:16" x14ac:dyDescent="0.2">
      <c r="A5" s="378"/>
      <c r="B5" s="378"/>
      <c r="C5" s="378"/>
      <c r="D5" s="378"/>
      <c r="E5" s="378"/>
      <c r="F5" s="378"/>
      <c r="G5" s="378"/>
      <c r="H5" s="378"/>
      <c r="I5" s="378"/>
      <c r="J5" s="378"/>
      <c r="K5" s="378"/>
      <c r="L5" s="378"/>
      <c r="M5" s="378"/>
      <c r="N5" s="378"/>
      <c r="O5" s="378"/>
      <c r="P5" s="378"/>
    </row>
    <row r="6" spans="1:16" x14ac:dyDescent="0.2">
      <c r="A6" s="376" t="s">
        <v>73</v>
      </c>
      <c r="B6" s="376"/>
      <c r="C6" s="376"/>
      <c r="D6" s="376" t="s">
        <v>74</v>
      </c>
      <c r="E6" s="376"/>
      <c r="F6" s="376"/>
      <c r="G6" s="376"/>
      <c r="H6" s="376"/>
      <c r="I6" s="376"/>
      <c r="J6" s="376"/>
      <c r="K6" s="376"/>
      <c r="L6" s="376"/>
      <c r="M6" s="375" t="s">
        <v>6</v>
      </c>
      <c r="N6" s="375"/>
      <c r="O6" s="375"/>
      <c r="P6" s="375" t="s">
        <v>11</v>
      </c>
    </row>
    <row r="7" spans="1:16" ht="34.5" customHeight="1" x14ac:dyDescent="0.2">
      <c r="A7" s="376" t="s">
        <v>75</v>
      </c>
      <c r="B7" s="376"/>
      <c r="C7" s="376"/>
      <c r="D7" s="376" t="s">
        <v>76</v>
      </c>
      <c r="E7" s="376"/>
      <c r="F7" s="376"/>
      <c r="G7" s="376"/>
      <c r="H7" s="376"/>
      <c r="I7" s="376"/>
      <c r="J7" s="376"/>
      <c r="K7" s="376"/>
      <c r="L7" s="376"/>
      <c r="M7" s="9" t="s">
        <v>8</v>
      </c>
      <c r="N7" s="9" t="s">
        <v>9</v>
      </c>
      <c r="O7" s="9" t="s">
        <v>10</v>
      </c>
      <c r="P7" s="375"/>
    </row>
    <row r="8" spans="1:16" x14ac:dyDescent="0.2">
      <c r="A8" s="376" t="s">
        <v>77</v>
      </c>
      <c r="B8" s="376"/>
      <c r="C8" s="376"/>
      <c r="D8" s="376" t="s">
        <v>78</v>
      </c>
      <c r="E8" s="376"/>
      <c r="F8" s="376"/>
      <c r="G8" s="376"/>
      <c r="H8" s="376"/>
      <c r="I8" s="376"/>
      <c r="J8" s="376"/>
      <c r="K8" s="376"/>
      <c r="L8" s="376"/>
      <c r="M8" s="9"/>
      <c r="N8" s="9"/>
      <c r="O8" s="9"/>
      <c r="P8" s="9"/>
    </row>
    <row r="9" spans="1:16" x14ac:dyDescent="0.2">
      <c r="A9" s="375" t="s">
        <v>34</v>
      </c>
      <c r="B9" s="376" t="s">
        <v>13</v>
      </c>
      <c r="C9" s="536" t="s">
        <v>14</v>
      </c>
      <c r="D9" s="491" t="s">
        <v>15</v>
      </c>
      <c r="E9" s="491"/>
      <c r="F9" s="375" t="s">
        <v>79</v>
      </c>
      <c r="G9" s="375"/>
      <c r="H9" s="375"/>
      <c r="I9" s="375"/>
      <c r="J9" s="375" t="s">
        <v>80</v>
      </c>
      <c r="K9" s="376" t="s">
        <v>18</v>
      </c>
      <c r="L9" s="375" t="s">
        <v>19</v>
      </c>
      <c r="M9" s="375" t="s">
        <v>20</v>
      </c>
      <c r="N9" s="375"/>
      <c r="O9" s="375"/>
      <c r="P9" s="375"/>
    </row>
    <row r="10" spans="1:16" x14ac:dyDescent="0.2">
      <c r="A10" s="375"/>
      <c r="B10" s="376"/>
      <c r="C10" s="536"/>
      <c r="D10" s="33" t="s">
        <v>81</v>
      </c>
      <c r="E10" s="33" t="s">
        <v>82</v>
      </c>
      <c r="F10" s="10" t="s">
        <v>83</v>
      </c>
      <c r="G10" s="10" t="s">
        <v>84</v>
      </c>
      <c r="H10" s="10" t="s">
        <v>85</v>
      </c>
      <c r="I10" s="10" t="s">
        <v>86</v>
      </c>
      <c r="J10" s="375"/>
      <c r="K10" s="376"/>
      <c r="L10" s="375"/>
      <c r="M10" s="375"/>
      <c r="N10" s="375"/>
      <c r="O10" s="375"/>
      <c r="P10" s="375"/>
    </row>
    <row r="11" spans="1:16" ht="12.75" customHeight="1" x14ac:dyDescent="0.2">
      <c r="A11" s="145">
        <v>61</v>
      </c>
      <c r="B11" s="145" t="s">
        <v>87</v>
      </c>
      <c r="C11" s="183" t="s">
        <v>848</v>
      </c>
      <c r="D11" s="152">
        <v>39860</v>
      </c>
      <c r="E11" s="178">
        <v>39867</v>
      </c>
      <c r="F11" s="129"/>
      <c r="G11" s="129"/>
      <c r="H11" s="129"/>
      <c r="I11" s="131">
        <v>5</v>
      </c>
      <c r="J11" s="165">
        <v>236</v>
      </c>
      <c r="K11" s="129" t="s">
        <v>29</v>
      </c>
      <c r="L11" s="129" t="s">
        <v>89</v>
      </c>
      <c r="M11" s="408" t="s">
        <v>849</v>
      </c>
      <c r="N11" s="408"/>
      <c r="O11" s="408"/>
      <c r="P11" s="408"/>
    </row>
    <row r="12" spans="1:16" x14ac:dyDescent="0.2">
      <c r="A12" s="145">
        <v>62</v>
      </c>
      <c r="B12" s="145" t="s">
        <v>87</v>
      </c>
      <c r="C12" s="183" t="s">
        <v>850</v>
      </c>
      <c r="D12" s="152">
        <v>39867</v>
      </c>
      <c r="E12" s="178">
        <v>39870</v>
      </c>
      <c r="F12" s="129"/>
      <c r="G12" s="129"/>
      <c r="H12" s="129"/>
      <c r="I12" s="131"/>
      <c r="J12" s="165">
        <v>233</v>
      </c>
      <c r="K12" s="129" t="s">
        <v>29</v>
      </c>
      <c r="L12" s="129" t="s">
        <v>89</v>
      </c>
      <c r="M12" s="408"/>
      <c r="N12" s="408"/>
      <c r="O12" s="408"/>
      <c r="P12" s="408"/>
    </row>
    <row r="13" spans="1:16" x14ac:dyDescent="0.2">
      <c r="A13" s="145">
        <v>63</v>
      </c>
      <c r="B13" s="145" t="s">
        <v>87</v>
      </c>
      <c r="C13" s="183" t="s">
        <v>851</v>
      </c>
      <c r="D13" s="152">
        <v>39870</v>
      </c>
      <c r="E13" s="178">
        <v>39876</v>
      </c>
      <c r="F13" s="129"/>
      <c r="G13" s="129"/>
      <c r="H13" s="129"/>
      <c r="I13" s="131"/>
      <c r="J13" s="165">
        <v>226</v>
      </c>
      <c r="K13" s="129" t="s">
        <v>29</v>
      </c>
      <c r="L13" s="129" t="s">
        <v>89</v>
      </c>
      <c r="M13" s="408"/>
      <c r="N13" s="408"/>
      <c r="O13" s="408"/>
      <c r="P13" s="408"/>
    </row>
    <row r="14" spans="1:16" x14ac:dyDescent="0.2">
      <c r="A14" s="145">
        <v>64</v>
      </c>
      <c r="B14" s="145" t="s">
        <v>87</v>
      </c>
      <c r="C14" s="183" t="s">
        <v>852</v>
      </c>
      <c r="D14" s="152">
        <v>39876</v>
      </c>
      <c r="E14" s="178">
        <v>39882</v>
      </c>
      <c r="F14" s="129"/>
      <c r="G14" s="129"/>
      <c r="H14" s="129"/>
      <c r="I14" s="131"/>
      <c r="J14" s="165">
        <v>226</v>
      </c>
      <c r="K14" s="129" t="s">
        <v>29</v>
      </c>
      <c r="L14" s="129" t="s">
        <v>89</v>
      </c>
      <c r="M14" s="408"/>
      <c r="N14" s="408"/>
      <c r="O14" s="408"/>
      <c r="P14" s="408"/>
    </row>
    <row r="15" spans="1:16" x14ac:dyDescent="0.2">
      <c r="A15" s="145">
        <v>65</v>
      </c>
      <c r="B15" s="145" t="s">
        <v>87</v>
      </c>
      <c r="C15" s="183" t="s">
        <v>853</v>
      </c>
      <c r="D15" s="152">
        <v>39882</v>
      </c>
      <c r="E15" s="178">
        <v>39890</v>
      </c>
      <c r="F15" s="129"/>
      <c r="G15" s="129"/>
      <c r="H15" s="129"/>
      <c r="I15" s="131"/>
      <c r="J15" s="165">
        <v>224</v>
      </c>
      <c r="K15" s="129" t="s">
        <v>29</v>
      </c>
      <c r="L15" s="129" t="s">
        <v>89</v>
      </c>
      <c r="M15" s="408"/>
      <c r="N15" s="408"/>
      <c r="O15" s="408"/>
      <c r="P15" s="408"/>
    </row>
    <row r="16" spans="1:16" x14ac:dyDescent="0.2">
      <c r="A16" s="145">
        <v>66</v>
      </c>
      <c r="B16" s="145" t="s">
        <v>87</v>
      </c>
      <c r="C16" s="183" t="s">
        <v>854</v>
      </c>
      <c r="D16" s="152">
        <v>39891</v>
      </c>
      <c r="E16" s="178">
        <v>39898</v>
      </c>
      <c r="F16" s="129"/>
      <c r="G16" s="129"/>
      <c r="H16" s="129"/>
      <c r="I16" s="131">
        <v>5</v>
      </c>
      <c r="J16" s="165">
        <v>234</v>
      </c>
      <c r="K16" s="129" t="s">
        <v>29</v>
      </c>
      <c r="L16" s="129" t="s">
        <v>89</v>
      </c>
      <c r="M16" s="408"/>
      <c r="N16" s="408"/>
      <c r="O16" s="408"/>
      <c r="P16" s="408"/>
    </row>
    <row r="17" spans="1:16" x14ac:dyDescent="0.2">
      <c r="A17" s="145">
        <v>67</v>
      </c>
      <c r="B17" s="145" t="s">
        <v>87</v>
      </c>
      <c r="C17" s="183" t="s">
        <v>855</v>
      </c>
      <c r="D17" s="152">
        <v>39898</v>
      </c>
      <c r="E17" s="178">
        <v>39911</v>
      </c>
      <c r="F17" s="129"/>
      <c r="G17" s="129"/>
      <c r="H17" s="129"/>
      <c r="I17" s="131"/>
      <c r="J17" s="165">
        <v>235</v>
      </c>
      <c r="K17" s="129" t="s">
        <v>29</v>
      </c>
      <c r="L17" s="129" t="s">
        <v>89</v>
      </c>
      <c r="M17" s="408"/>
      <c r="N17" s="408"/>
      <c r="O17" s="408"/>
      <c r="P17" s="408"/>
    </row>
    <row r="18" spans="1:16" x14ac:dyDescent="0.2">
      <c r="A18" s="145">
        <v>68</v>
      </c>
      <c r="B18" s="145" t="s">
        <v>87</v>
      </c>
      <c r="C18" s="183" t="s">
        <v>856</v>
      </c>
      <c r="D18" s="152">
        <v>39911</v>
      </c>
      <c r="E18" s="178">
        <v>39920</v>
      </c>
      <c r="F18" s="129"/>
      <c r="G18" s="129"/>
      <c r="H18" s="129"/>
      <c r="I18" s="131"/>
      <c r="J18" s="165">
        <v>232</v>
      </c>
      <c r="K18" s="129" t="s">
        <v>29</v>
      </c>
      <c r="L18" s="129" t="s">
        <v>89</v>
      </c>
      <c r="M18" s="408"/>
      <c r="N18" s="408"/>
      <c r="O18" s="408"/>
      <c r="P18" s="408"/>
    </row>
    <row r="19" spans="1:16" x14ac:dyDescent="0.2">
      <c r="A19" s="145">
        <v>69</v>
      </c>
      <c r="B19" s="145" t="s">
        <v>87</v>
      </c>
      <c r="C19" s="183" t="s">
        <v>857</v>
      </c>
      <c r="D19" s="152">
        <v>39920</v>
      </c>
      <c r="E19" s="178">
        <v>39930</v>
      </c>
      <c r="F19" s="129"/>
      <c r="G19" s="129"/>
      <c r="H19" s="129"/>
      <c r="I19" s="131"/>
      <c r="J19" s="165">
        <v>226</v>
      </c>
      <c r="K19" s="129" t="s">
        <v>29</v>
      </c>
      <c r="L19" s="129" t="s">
        <v>89</v>
      </c>
      <c r="M19" s="408"/>
      <c r="N19" s="408"/>
      <c r="O19" s="408"/>
      <c r="P19" s="408"/>
    </row>
    <row r="20" spans="1:16" x14ac:dyDescent="0.2">
      <c r="A20" s="145">
        <v>70</v>
      </c>
      <c r="B20" s="145" t="s">
        <v>87</v>
      </c>
      <c r="C20" s="183" t="s">
        <v>858</v>
      </c>
      <c r="D20" s="152">
        <v>39930</v>
      </c>
      <c r="E20" s="178">
        <v>39939</v>
      </c>
      <c r="F20" s="129"/>
      <c r="G20" s="129"/>
      <c r="H20" s="129"/>
      <c r="I20" s="131"/>
      <c r="J20" s="165">
        <v>267</v>
      </c>
      <c r="K20" s="129" t="s">
        <v>29</v>
      </c>
      <c r="L20" s="129" t="s">
        <v>89</v>
      </c>
      <c r="M20" s="408"/>
      <c r="N20" s="408"/>
      <c r="O20" s="408"/>
      <c r="P20" s="408"/>
    </row>
    <row r="21" spans="1:16" x14ac:dyDescent="0.2">
      <c r="A21" s="145">
        <v>71</v>
      </c>
      <c r="B21" s="145" t="s">
        <v>87</v>
      </c>
      <c r="C21" s="183" t="s">
        <v>859</v>
      </c>
      <c r="D21" s="170">
        <v>39939</v>
      </c>
      <c r="E21" s="179">
        <v>39946</v>
      </c>
      <c r="F21" s="145"/>
      <c r="G21" s="167"/>
      <c r="H21" s="145"/>
      <c r="I21" s="145">
        <v>5</v>
      </c>
      <c r="J21" s="167">
        <v>220</v>
      </c>
      <c r="K21" s="163" t="s">
        <v>29</v>
      </c>
      <c r="L21" s="163" t="s">
        <v>89</v>
      </c>
      <c r="M21" s="408"/>
      <c r="N21" s="408"/>
      <c r="O21" s="408"/>
      <c r="P21" s="408"/>
    </row>
    <row r="22" spans="1:16" x14ac:dyDescent="0.2">
      <c r="A22" s="145">
        <v>72</v>
      </c>
      <c r="B22" s="145" t="s">
        <v>87</v>
      </c>
      <c r="C22" s="183" t="s">
        <v>860</v>
      </c>
      <c r="D22" s="170">
        <v>39946</v>
      </c>
      <c r="E22" s="179">
        <v>39951</v>
      </c>
      <c r="F22" s="145"/>
      <c r="G22" s="145"/>
      <c r="H22" s="145"/>
      <c r="I22" s="145"/>
      <c r="J22" s="167">
        <v>223</v>
      </c>
      <c r="K22" s="163" t="s">
        <v>29</v>
      </c>
      <c r="L22" s="163" t="s">
        <v>89</v>
      </c>
      <c r="M22" s="408"/>
      <c r="N22" s="408"/>
      <c r="O22" s="408"/>
      <c r="P22" s="408"/>
    </row>
    <row r="23" spans="1:16" x14ac:dyDescent="0.2">
      <c r="A23" s="145">
        <v>73</v>
      </c>
      <c r="B23" s="145" t="s">
        <v>87</v>
      </c>
      <c r="C23" s="183" t="s">
        <v>861</v>
      </c>
      <c r="D23" s="170">
        <v>39951</v>
      </c>
      <c r="E23" s="179">
        <v>39955</v>
      </c>
      <c r="F23" s="145"/>
      <c r="G23" s="145"/>
      <c r="H23" s="145"/>
      <c r="I23" s="145"/>
      <c r="J23" s="167">
        <v>226</v>
      </c>
      <c r="K23" s="163" t="s">
        <v>29</v>
      </c>
      <c r="L23" s="163" t="s">
        <v>89</v>
      </c>
      <c r="M23" s="408"/>
      <c r="N23" s="408"/>
      <c r="O23" s="408"/>
      <c r="P23" s="408"/>
    </row>
    <row r="24" spans="1:16" x14ac:dyDescent="0.2">
      <c r="A24" s="145">
        <v>74</v>
      </c>
      <c r="B24" s="145" t="s">
        <v>87</v>
      </c>
      <c r="C24" s="183" t="s">
        <v>862</v>
      </c>
      <c r="D24" s="170">
        <v>39955</v>
      </c>
      <c r="E24" s="179">
        <v>39965</v>
      </c>
      <c r="F24" s="145"/>
      <c r="G24" s="145"/>
      <c r="H24" s="145"/>
      <c r="I24" s="145"/>
      <c r="J24" s="167">
        <v>227</v>
      </c>
      <c r="K24" s="163" t="s">
        <v>29</v>
      </c>
      <c r="L24" s="163" t="s">
        <v>89</v>
      </c>
      <c r="M24" s="408"/>
      <c r="N24" s="408"/>
      <c r="O24" s="408"/>
      <c r="P24" s="408"/>
    </row>
    <row r="25" spans="1:16" x14ac:dyDescent="0.2">
      <c r="A25" s="145">
        <v>75</v>
      </c>
      <c r="B25" s="145" t="s">
        <v>87</v>
      </c>
      <c r="C25" s="183" t="s">
        <v>863</v>
      </c>
      <c r="D25" s="170">
        <v>39965</v>
      </c>
      <c r="E25" s="179">
        <v>39968</v>
      </c>
      <c r="F25" s="149"/>
      <c r="G25" s="145"/>
      <c r="H25" s="145"/>
      <c r="I25" s="145"/>
      <c r="J25" s="167">
        <v>229</v>
      </c>
      <c r="K25" s="163" t="s">
        <v>29</v>
      </c>
      <c r="L25" s="163" t="s">
        <v>89</v>
      </c>
      <c r="M25" s="408"/>
      <c r="N25" s="408"/>
      <c r="O25" s="408"/>
      <c r="P25" s="408"/>
    </row>
    <row r="26" spans="1:16" x14ac:dyDescent="0.2">
      <c r="A26" s="145">
        <v>76</v>
      </c>
      <c r="B26" s="145" t="s">
        <v>87</v>
      </c>
      <c r="C26" s="183" t="s">
        <v>864</v>
      </c>
      <c r="D26" s="152">
        <v>39968</v>
      </c>
      <c r="E26" s="178">
        <v>39973</v>
      </c>
      <c r="F26" s="129"/>
      <c r="G26" s="129"/>
      <c r="H26" s="129"/>
      <c r="I26" s="131">
        <v>5</v>
      </c>
      <c r="J26" s="165">
        <v>221</v>
      </c>
      <c r="K26" s="129" t="s">
        <v>29</v>
      </c>
      <c r="L26" s="129" t="s">
        <v>89</v>
      </c>
      <c r="M26" s="408" t="s">
        <v>865</v>
      </c>
      <c r="N26" s="528"/>
      <c r="O26" s="528"/>
      <c r="P26" s="528"/>
    </row>
    <row r="27" spans="1:16" x14ac:dyDescent="0.2">
      <c r="A27" s="145">
        <v>77</v>
      </c>
      <c r="B27" s="145" t="s">
        <v>87</v>
      </c>
      <c r="C27" s="183" t="s">
        <v>866</v>
      </c>
      <c r="D27" s="152">
        <v>39973</v>
      </c>
      <c r="E27" s="178">
        <v>39976</v>
      </c>
      <c r="F27" s="129"/>
      <c r="G27" s="129"/>
      <c r="H27" s="129"/>
      <c r="I27" s="131"/>
      <c r="J27" s="165">
        <v>231</v>
      </c>
      <c r="K27" s="129" t="s">
        <v>29</v>
      </c>
      <c r="L27" s="129" t="s">
        <v>89</v>
      </c>
      <c r="M27" s="528"/>
      <c r="N27" s="528"/>
      <c r="O27" s="528"/>
      <c r="P27" s="528"/>
    </row>
    <row r="28" spans="1:16" x14ac:dyDescent="0.2">
      <c r="A28" s="145">
        <v>78</v>
      </c>
      <c r="B28" s="145" t="s">
        <v>87</v>
      </c>
      <c r="C28" s="183" t="s">
        <v>867</v>
      </c>
      <c r="D28" s="152">
        <v>39976</v>
      </c>
      <c r="E28" s="178">
        <v>39980</v>
      </c>
      <c r="F28" s="129"/>
      <c r="G28" s="129"/>
      <c r="H28" s="129"/>
      <c r="I28" s="131"/>
      <c r="J28" s="165">
        <v>239</v>
      </c>
      <c r="K28" s="129" t="s">
        <v>29</v>
      </c>
      <c r="L28" s="129" t="s">
        <v>89</v>
      </c>
      <c r="M28" s="528"/>
      <c r="N28" s="528"/>
      <c r="O28" s="528"/>
      <c r="P28" s="528"/>
    </row>
    <row r="29" spans="1:16" x14ac:dyDescent="0.2">
      <c r="A29" s="145">
        <v>79</v>
      </c>
      <c r="B29" s="145" t="s">
        <v>87</v>
      </c>
      <c r="C29" s="183" t="s">
        <v>868</v>
      </c>
      <c r="D29" s="152">
        <v>39980</v>
      </c>
      <c r="E29" s="178">
        <v>39982</v>
      </c>
      <c r="F29" s="129"/>
      <c r="G29" s="129"/>
      <c r="H29" s="129"/>
      <c r="I29" s="131"/>
      <c r="J29" s="165">
        <v>233</v>
      </c>
      <c r="K29" s="129" t="s">
        <v>29</v>
      </c>
      <c r="L29" s="129" t="s">
        <v>89</v>
      </c>
      <c r="M29" s="528"/>
      <c r="N29" s="528"/>
      <c r="O29" s="528"/>
      <c r="P29" s="528"/>
    </row>
    <row r="30" spans="1:16" x14ac:dyDescent="0.2">
      <c r="A30" s="145">
        <v>80</v>
      </c>
      <c r="B30" s="145" t="s">
        <v>87</v>
      </c>
      <c r="C30" s="183" t="s">
        <v>869</v>
      </c>
      <c r="D30" s="152">
        <v>39982</v>
      </c>
      <c r="E30" s="178">
        <v>39987</v>
      </c>
      <c r="F30" s="129"/>
      <c r="G30" s="129"/>
      <c r="H30" s="129"/>
      <c r="I30" s="131"/>
      <c r="J30" s="165">
        <v>230</v>
      </c>
      <c r="K30" s="129" t="s">
        <v>29</v>
      </c>
      <c r="L30" s="129" t="s">
        <v>89</v>
      </c>
      <c r="M30" s="1084" t="s">
        <v>870</v>
      </c>
      <c r="N30" s="1084"/>
      <c r="O30" s="1084"/>
      <c r="P30" s="1084"/>
    </row>
    <row r="31" spans="1:16" x14ac:dyDescent="0.2">
      <c r="A31" s="145">
        <v>81</v>
      </c>
      <c r="B31" s="145" t="s">
        <v>87</v>
      </c>
      <c r="C31" s="183" t="s">
        <v>871</v>
      </c>
      <c r="D31" s="152">
        <v>39987</v>
      </c>
      <c r="E31" s="178">
        <v>39988</v>
      </c>
      <c r="F31" s="129"/>
      <c r="G31" s="129"/>
      <c r="H31" s="129"/>
      <c r="I31" s="131">
        <v>5</v>
      </c>
      <c r="J31" s="165">
        <v>229</v>
      </c>
      <c r="K31" s="129" t="s">
        <v>29</v>
      </c>
      <c r="L31" s="129" t="s">
        <v>89</v>
      </c>
      <c r="M31" s="1084"/>
      <c r="N31" s="1084"/>
      <c r="O31" s="1084"/>
      <c r="P31" s="1084"/>
    </row>
    <row r="32" spans="1:16" x14ac:dyDescent="0.2">
      <c r="A32" s="145">
        <v>82</v>
      </c>
      <c r="B32" s="145" t="s">
        <v>87</v>
      </c>
      <c r="C32" s="183" t="s">
        <v>872</v>
      </c>
      <c r="D32" s="152">
        <v>39988</v>
      </c>
      <c r="E32" s="178">
        <v>39990</v>
      </c>
      <c r="F32" s="129"/>
      <c r="G32" s="129"/>
      <c r="H32" s="129"/>
      <c r="I32" s="131"/>
      <c r="J32" s="165">
        <v>231</v>
      </c>
      <c r="K32" s="129" t="s">
        <v>29</v>
      </c>
      <c r="L32" s="129" t="s">
        <v>89</v>
      </c>
      <c r="M32" s="1084"/>
      <c r="N32" s="1084"/>
      <c r="O32" s="1084"/>
      <c r="P32" s="1084"/>
    </row>
    <row r="33" spans="1:16" x14ac:dyDescent="0.2">
      <c r="A33" s="145">
        <v>83</v>
      </c>
      <c r="B33" s="145" t="s">
        <v>87</v>
      </c>
      <c r="C33" s="183" t="s">
        <v>873</v>
      </c>
      <c r="D33" s="152">
        <v>39990</v>
      </c>
      <c r="E33" s="178">
        <v>39996</v>
      </c>
      <c r="F33" s="129"/>
      <c r="G33" s="129"/>
      <c r="H33" s="129"/>
      <c r="I33" s="131"/>
      <c r="J33" s="165">
        <v>232</v>
      </c>
      <c r="K33" s="129" t="s">
        <v>29</v>
      </c>
      <c r="L33" s="129" t="s">
        <v>89</v>
      </c>
      <c r="M33" s="1084"/>
      <c r="N33" s="1084"/>
      <c r="O33" s="1084"/>
      <c r="P33" s="1084"/>
    </row>
    <row r="34" spans="1:16" x14ac:dyDescent="0.2">
      <c r="A34" s="145">
        <v>84</v>
      </c>
      <c r="B34" s="145" t="s">
        <v>87</v>
      </c>
      <c r="C34" s="183" t="s">
        <v>874</v>
      </c>
      <c r="D34" s="152">
        <v>39996</v>
      </c>
      <c r="E34" s="178">
        <v>39997</v>
      </c>
      <c r="F34" s="129"/>
      <c r="G34" s="129"/>
      <c r="H34" s="129"/>
      <c r="I34" s="131"/>
      <c r="J34" s="165">
        <v>225</v>
      </c>
      <c r="K34" s="129" t="s">
        <v>29</v>
      </c>
      <c r="L34" s="129" t="s">
        <v>89</v>
      </c>
      <c r="M34" s="1084"/>
      <c r="N34" s="1084"/>
      <c r="O34" s="1084"/>
      <c r="P34" s="1084"/>
    </row>
    <row r="35" spans="1:16" x14ac:dyDescent="0.2">
      <c r="A35" s="145">
        <v>85</v>
      </c>
      <c r="B35" s="145" t="s">
        <v>87</v>
      </c>
      <c r="C35" s="183" t="s">
        <v>875</v>
      </c>
      <c r="D35" s="152">
        <v>39997</v>
      </c>
      <c r="E35" s="178">
        <v>40000</v>
      </c>
      <c r="F35" s="129"/>
      <c r="G35" s="129"/>
      <c r="H35" s="129"/>
      <c r="I35" s="131"/>
      <c r="J35" s="165">
        <v>226</v>
      </c>
      <c r="K35" s="129" t="s">
        <v>29</v>
      </c>
      <c r="L35" s="129" t="s">
        <v>89</v>
      </c>
      <c r="M35" s="1084"/>
      <c r="N35" s="1084"/>
      <c r="O35" s="1084"/>
      <c r="P35" s="1084"/>
    </row>
    <row r="36" spans="1:16" x14ac:dyDescent="0.2">
      <c r="A36" s="145">
        <v>86</v>
      </c>
      <c r="B36" s="145" t="s">
        <v>87</v>
      </c>
      <c r="C36" s="183" t="s">
        <v>876</v>
      </c>
      <c r="D36" s="170">
        <v>40000</v>
      </c>
      <c r="E36" s="179">
        <v>40002</v>
      </c>
      <c r="F36" s="145"/>
      <c r="G36" s="167"/>
      <c r="H36" s="145"/>
      <c r="I36" s="145">
        <v>5</v>
      </c>
      <c r="J36" s="167">
        <v>226</v>
      </c>
      <c r="K36" s="163" t="s">
        <v>29</v>
      </c>
      <c r="L36" s="163" t="s">
        <v>89</v>
      </c>
      <c r="M36" s="1084"/>
      <c r="N36" s="1084"/>
      <c r="O36" s="1084"/>
      <c r="P36" s="1084"/>
    </row>
    <row r="37" spans="1:16" x14ac:dyDescent="0.2">
      <c r="A37" s="145">
        <v>87</v>
      </c>
      <c r="B37" s="145" t="s">
        <v>87</v>
      </c>
      <c r="C37" s="183" t="s">
        <v>877</v>
      </c>
      <c r="D37" s="170">
        <v>40002</v>
      </c>
      <c r="E37" s="179">
        <v>40003</v>
      </c>
      <c r="F37" s="145"/>
      <c r="G37" s="145"/>
      <c r="H37" s="145"/>
      <c r="I37" s="145"/>
      <c r="J37" s="167">
        <v>226</v>
      </c>
      <c r="K37" s="163" t="s">
        <v>29</v>
      </c>
      <c r="L37" s="163" t="s">
        <v>89</v>
      </c>
      <c r="M37" s="1084"/>
      <c r="N37" s="1084"/>
      <c r="O37" s="1084"/>
      <c r="P37" s="1084"/>
    </row>
    <row r="38" spans="1:16" x14ac:dyDescent="0.2">
      <c r="A38" s="145">
        <v>88</v>
      </c>
      <c r="B38" s="145" t="s">
        <v>87</v>
      </c>
      <c r="C38" s="183" t="s">
        <v>878</v>
      </c>
      <c r="D38" s="170">
        <v>40003</v>
      </c>
      <c r="E38" s="179">
        <v>40008</v>
      </c>
      <c r="F38" s="145"/>
      <c r="G38" s="145"/>
      <c r="H38" s="145"/>
      <c r="I38" s="145"/>
      <c r="J38" s="167">
        <v>203</v>
      </c>
      <c r="K38" s="163" t="s">
        <v>29</v>
      </c>
      <c r="L38" s="163" t="s">
        <v>89</v>
      </c>
      <c r="M38" s="1084"/>
      <c r="N38" s="1084"/>
      <c r="O38" s="1084"/>
      <c r="P38" s="1084"/>
    </row>
    <row r="39" spans="1:16" x14ac:dyDescent="0.2">
      <c r="A39" s="145">
        <v>89</v>
      </c>
      <c r="B39" s="145" t="s">
        <v>87</v>
      </c>
      <c r="C39" s="183" t="s">
        <v>879</v>
      </c>
      <c r="D39" s="170">
        <v>40008</v>
      </c>
      <c r="E39" s="179">
        <v>40010</v>
      </c>
      <c r="F39" s="145"/>
      <c r="G39" s="145"/>
      <c r="H39" s="145"/>
      <c r="I39" s="145"/>
      <c r="J39" s="167">
        <v>230</v>
      </c>
      <c r="K39" s="163" t="s">
        <v>29</v>
      </c>
      <c r="L39" s="163" t="s">
        <v>89</v>
      </c>
      <c r="M39" s="1084"/>
      <c r="N39" s="1084"/>
      <c r="O39" s="1084"/>
      <c r="P39" s="1084"/>
    </row>
    <row r="40" spans="1:16" x14ac:dyDescent="0.2">
      <c r="A40" s="145">
        <v>90</v>
      </c>
      <c r="B40" s="145" t="s">
        <v>87</v>
      </c>
      <c r="C40" s="183" t="s">
        <v>880</v>
      </c>
      <c r="D40" s="170">
        <v>40010</v>
      </c>
      <c r="E40" s="179">
        <v>40016</v>
      </c>
      <c r="F40" s="149"/>
      <c r="G40" s="145"/>
      <c r="H40" s="145"/>
      <c r="I40" s="145"/>
      <c r="J40" s="167">
        <v>236</v>
      </c>
      <c r="K40" s="163" t="s">
        <v>29</v>
      </c>
      <c r="L40" s="163" t="s">
        <v>89</v>
      </c>
      <c r="M40" s="1084"/>
      <c r="N40" s="1084"/>
      <c r="O40" s="1084"/>
      <c r="P40" s="1084"/>
    </row>
    <row r="41" spans="1:16" x14ac:dyDescent="0.2">
      <c r="A41" s="145">
        <v>1</v>
      </c>
      <c r="B41" s="145" t="s">
        <v>87</v>
      </c>
      <c r="C41" s="183" t="s">
        <v>881</v>
      </c>
      <c r="D41" s="147">
        <v>40016</v>
      </c>
      <c r="E41" s="164">
        <v>40018</v>
      </c>
      <c r="F41" s="129"/>
      <c r="G41" s="129">
        <v>5</v>
      </c>
      <c r="H41" s="129"/>
      <c r="I41" s="131"/>
      <c r="J41" s="165">
        <v>239</v>
      </c>
      <c r="K41" s="129" t="s">
        <v>29</v>
      </c>
      <c r="L41" s="129" t="s">
        <v>89</v>
      </c>
      <c r="M41" s="1084" t="s">
        <v>882</v>
      </c>
      <c r="N41" s="1084"/>
      <c r="O41" s="1084"/>
      <c r="P41" s="1084"/>
    </row>
    <row r="42" spans="1:16" ht="13.15" customHeight="1" x14ac:dyDescent="0.2">
      <c r="A42" s="145">
        <v>2</v>
      </c>
      <c r="B42" s="145" t="s">
        <v>87</v>
      </c>
      <c r="C42" s="183" t="s">
        <v>883</v>
      </c>
      <c r="D42" s="147">
        <v>40018</v>
      </c>
      <c r="E42" s="164">
        <v>40022</v>
      </c>
      <c r="F42" s="129"/>
      <c r="G42" s="129"/>
      <c r="H42" s="129"/>
      <c r="I42" s="131"/>
      <c r="J42" s="165">
        <v>227</v>
      </c>
      <c r="K42" s="129" t="s">
        <v>29</v>
      </c>
      <c r="L42" s="129" t="s">
        <v>89</v>
      </c>
      <c r="M42" s="1084"/>
      <c r="N42" s="1084"/>
      <c r="O42" s="1084"/>
      <c r="P42" s="1084"/>
    </row>
    <row r="43" spans="1:16" x14ac:dyDescent="0.2">
      <c r="A43" s="145">
        <v>3</v>
      </c>
      <c r="B43" s="145" t="s">
        <v>87</v>
      </c>
      <c r="C43" s="183" t="s">
        <v>884</v>
      </c>
      <c r="D43" s="147">
        <v>40022</v>
      </c>
      <c r="E43" s="164">
        <v>40028</v>
      </c>
      <c r="F43" s="129"/>
      <c r="G43" s="129"/>
      <c r="H43" s="129"/>
      <c r="I43" s="131"/>
      <c r="J43" s="165">
        <v>223</v>
      </c>
      <c r="K43" s="129" t="s">
        <v>29</v>
      </c>
      <c r="L43" s="129" t="s">
        <v>89</v>
      </c>
      <c r="M43" s="1084"/>
      <c r="N43" s="1084"/>
      <c r="O43" s="1084"/>
      <c r="P43" s="1084"/>
    </row>
    <row r="44" spans="1:16" x14ac:dyDescent="0.2">
      <c r="A44" s="145">
        <v>4</v>
      </c>
      <c r="B44" s="145" t="s">
        <v>87</v>
      </c>
      <c r="C44" s="183" t="s">
        <v>885</v>
      </c>
      <c r="D44" s="147">
        <v>40028</v>
      </c>
      <c r="E44" s="164">
        <v>40030</v>
      </c>
      <c r="F44" s="129"/>
      <c r="G44" s="129"/>
      <c r="H44" s="129"/>
      <c r="I44" s="131"/>
      <c r="J44" s="165">
        <v>234</v>
      </c>
      <c r="K44" s="129" t="s">
        <v>29</v>
      </c>
      <c r="L44" s="129" t="s">
        <v>89</v>
      </c>
      <c r="M44" s="1084"/>
      <c r="N44" s="1084"/>
      <c r="O44" s="1084"/>
      <c r="P44" s="1084"/>
    </row>
    <row r="45" spans="1:16" x14ac:dyDescent="0.2">
      <c r="A45" s="145">
        <v>5</v>
      </c>
      <c r="B45" s="145" t="s">
        <v>87</v>
      </c>
      <c r="C45" s="183" t="s">
        <v>886</v>
      </c>
      <c r="D45" s="147">
        <v>40030</v>
      </c>
      <c r="E45" s="164">
        <v>40036</v>
      </c>
      <c r="F45" s="129"/>
      <c r="G45" s="129"/>
      <c r="H45" s="129"/>
      <c r="I45" s="131"/>
      <c r="J45" s="165">
        <v>235</v>
      </c>
      <c r="K45" s="129" t="s">
        <v>29</v>
      </c>
      <c r="L45" s="129" t="s">
        <v>89</v>
      </c>
      <c r="M45" s="1084"/>
      <c r="N45" s="1084"/>
      <c r="O45" s="1084"/>
      <c r="P45" s="1084"/>
    </row>
    <row r="46" spans="1:16" x14ac:dyDescent="0.2">
      <c r="A46" s="145">
        <v>6</v>
      </c>
      <c r="B46" s="145" t="s">
        <v>87</v>
      </c>
      <c r="C46" s="183" t="s">
        <v>887</v>
      </c>
      <c r="D46" s="147">
        <v>40036</v>
      </c>
      <c r="E46" s="164">
        <v>40039</v>
      </c>
      <c r="F46" s="129"/>
      <c r="G46" s="129">
        <v>5</v>
      </c>
      <c r="H46" s="129"/>
      <c r="I46" s="131"/>
      <c r="J46" s="165">
        <v>230</v>
      </c>
      <c r="K46" s="129" t="s">
        <v>29</v>
      </c>
      <c r="L46" s="129" t="s">
        <v>89</v>
      </c>
      <c r="M46" s="1084"/>
      <c r="N46" s="1084"/>
      <c r="O46" s="1084"/>
      <c r="P46" s="1084"/>
    </row>
    <row r="47" spans="1:16" x14ac:dyDescent="0.2">
      <c r="A47" s="145">
        <v>7</v>
      </c>
      <c r="B47" s="145" t="s">
        <v>87</v>
      </c>
      <c r="C47" s="183" t="s">
        <v>888</v>
      </c>
      <c r="D47" s="147">
        <v>40039</v>
      </c>
      <c r="E47" s="164">
        <v>40043</v>
      </c>
      <c r="F47" s="129"/>
      <c r="G47" s="129"/>
      <c r="H47" s="129"/>
      <c r="I47" s="131"/>
      <c r="J47" s="165">
        <v>228</v>
      </c>
      <c r="K47" s="129" t="s">
        <v>29</v>
      </c>
      <c r="L47" s="129" t="s">
        <v>89</v>
      </c>
      <c r="M47" s="1084"/>
      <c r="N47" s="1084"/>
      <c r="O47" s="1084"/>
      <c r="P47" s="1084"/>
    </row>
    <row r="48" spans="1:16" x14ac:dyDescent="0.2">
      <c r="A48" s="145">
        <v>8</v>
      </c>
      <c r="B48" s="145" t="s">
        <v>87</v>
      </c>
      <c r="C48" s="183" t="s">
        <v>889</v>
      </c>
      <c r="D48" s="147">
        <v>40043</v>
      </c>
      <c r="E48" s="164">
        <v>40045</v>
      </c>
      <c r="F48" s="129"/>
      <c r="G48" s="129"/>
      <c r="H48" s="129"/>
      <c r="I48" s="131"/>
      <c r="J48" s="165">
        <v>233</v>
      </c>
      <c r="K48" s="129" t="s">
        <v>29</v>
      </c>
      <c r="L48" s="129" t="s">
        <v>89</v>
      </c>
      <c r="M48" s="1084"/>
      <c r="N48" s="1084"/>
      <c r="O48" s="1084"/>
      <c r="P48" s="1084"/>
    </row>
    <row r="49" spans="1:16" x14ac:dyDescent="0.2">
      <c r="A49" s="145">
        <v>9</v>
      </c>
      <c r="B49" s="145" t="s">
        <v>87</v>
      </c>
      <c r="C49" s="183" t="s">
        <v>890</v>
      </c>
      <c r="D49" s="147">
        <v>40045</v>
      </c>
      <c r="E49" s="164">
        <v>40050</v>
      </c>
      <c r="F49" s="129"/>
      <c r="G49" s="129"/>
      <c r="H49" s="129"/>
      <c r="I49" s="131"/>
      <c r="J49" s="165">
        <v>234</v>
      </c>
      <c r="K49" s="129" t="s">
        <v>29</v>
      </c>
      <c r="L49" s="129" t="s">
        <v>89</v>
      </c>
      <c r="M49" s="1084"/>
      <c r="N49" s="1084"/>
      <c r="O49" s="1084"/>
      <c r="P49" s="1084"/>
    </row>
    <row r="50" spans="1:16" x14ac:dyDescent="0.2">
      <c r="A50" s="145">
        <v>10</v>
      </c>
      <c r="B50" s="145" t="s">
        <v>87</v>
      </c>
      <c r="C50" s="183" t="s">
        <v>891</v>
      </c>
      <c r="D50" s="147">
        <v>40050</v>
      </c>
      <c r="E50" s="164">
        <v>40053</v>
      </c>
      <c r="F50" s="129"/>
      <c r="G50" s="129"/>
      <c r="H50" s="129"/>
      <c r="I50" s="131"/>
      <c r="J50" s="165">
        <v>229</v>
      </c>
      <c r="K50" s="129" t="s">
        <v>29</v>
      </c>
      <c r="L50" s="129" t="s">
        <v>89</v>
      </c>
      <c r="M50" s="1084"/>
      <c r="N50" s="1084"/>
      <c r="O50" s="1084"/>
      <c r="P50" s="1084"/>
    </row>
    <row r="51" spans="1:16" ht="13.15" customHeight="1" x14ac:dyDescent="0.2">
      <c r="A51" s="145">
        <v>11</v>
      </c>
      <c r="B51" s="145" t="s">
        <v>87</v>
      </c>
      <c r="C51" s="183" t="s">
        <v>892</v>
      </c>
      <c r="D51" s="158">
        <v>40053</v>
      </c>
      <c r="E51" s="166">
        <v>40054</v>
      </c>
      <c r="F51" s="145"/>
      <c r="G51" s="167">
        <v>5</v>
      </c>
      <c r="H51" s="145"/>
      <c r="I51" s="145"/>
      <c r="J51" s="167">
        <v>226</v>
      </c>
      <c r="K51" s="163" t="s">
        <v>29</v>
      </c>
      <c r="L51" s="163" t="s">
        <v>89</v>
      </c>
      <c r="M51" s="1084" t="s">
        <v>893</v>
      </c>
      <c r="N51" s="1084"/>
      <c r="O51" s="1084"/>
      <c r="P51" s="1084"/>
    </row>
    <row r="52" spans="1:16" x14ac:dyDescent="0.2">
      <c r="A52" s="145">
        <v>12</v>
      </c>
      <c r="B52" s="145" t="s">
        <v>87</v>
      </c>
      <c r="C52" s="183" t="s">
        <v>894</v>
      </c>
      <c r="D52" s="158">
        <v>40056</v>
      </c>
      <c r="E52" s="166">
        <v>40059</v>
      </c>
      <c r="F52" s="145"/>
      <c r="G52" s="145"/>
      <c r="H52" s="145"/>
      <c r="I52" s="145"/>
      <c r="J52" s="167">
        <v>231</v>
      </c>
      <c r="K52" s="163" t="s">
        <v>29</v>
      </c>
      <c r="L52" s="163" t="s">
        <v>89</v>
      </c>
      <c r="M52" s="1084"/>
      <c r="N52" s="1084"/>
      <c r="O52" s="1084"/>
      <c r="P52" s="1084"/>
    </row>
    <row r="53" spans="1:16" x14ac:dyDescent="0.2">
      <c r="A53" s="145">
        <v>13</v>
      </c>
      <c r="B53" s="145" t="s">
        <v>87</v>
      </c>
      <c r="C53" s="183" t="s">
        <v>895</v>
      </c>
      <c r="D53" s="158">
        <v>40059</v>
      </c>
      <c r="E53" s="166">
        <v>40063</v>
      </c>
      <c r="F53" s="145"/>
      <c r="G53" s="145"/>
      <c r="H53" s="145"/>
      <c r="I53" s="145"/>
      <c r="J53" s="167">
        <v>225</v>
      </c>
      <c r="K53" s="163" t="s">
        <v>29</v>
      </c>
      <c r="L53" s="163" t="s">
        <v>89</v>
      </c>
      <c r="M53" s="1084"/>
      <c r="N53" s="1084"/>
      <c r="O53" s="1084"/>
      <c r="P53" s="1084"/>
    </row>
    <row r="54" spans="1:16" x14ac:dyDescent="0.2">
      <c r="A54" s="145">
        <v>14</v>
      </c>
      <c r="B54" s="145" t="s">
        <v>87</v>
      </c>
      <c r="C54" s="183" t="s">
        <v>896</v>
      </c>
      <c r="D54" s="158">
        <v>40063</v>
      </c>
      <c r="E54" s="166">
        <v>40065</v>
      </c>
      <c r="F54" s="145"/>
      <c r="G54" s="145"/>
      <c r="H54" s="145"/>
      <c r="I54" s="145"/>
      <c r="J54" s="167">
        <v>230</v>
      </c>
      <c r="K54" s="163" t="s">
        <v>29</v>
      </c>
      <c r="L54" s="163" t="s">
        <v>89</v>
      </c>
      <c r="M54" s="1084"/>
      <c r="N54" s="1084"/>
      <c r="O54" s="1084"/>
      <c r="P54" s="1084"/>
    </row>
    <row r="55" spans="1:16" x14ac:dyDescent="0.2">
      <c r="A55" s="145">
        <v>15</v>
      </c>
      <c r="B55" s="145" t="s">
        <v>87</v>
      </c>
      <c r="C55" s="183" t="s">
        <v>897</v>
      </c>
      <c r="D55" s="158">
        <v>40065</v>
      </c>
      <c r="E55" s="166">
        <v>40067</v>
      </c>
      <c r="F55" s="149"/>
      <c r="G55" s="145"/>
      <c r="H55" s="145"/>
      <c r="I55" s="145"/>
      <c r="J55" s="167">
        <v>233</v>
      </c>
      <c r="K55" s="163" t="s">
        <v>29</v>
      </c>
      <c r="L55" s="163" t="s">
        <v>89</v>
      </c>
      <c r="M55" s="1084"/>
      <c r="N55" s="1084"/>
      <c r="O55" s="1084"/>
      <c r="P55" s="1084"/>
    </row>
    <row r="56" spans="1:16" ht="13.15" customHeight="1" x14ac:dyDescent="0.2">
      <c r="A56" s="145">
        <v>16</v>
      </c>
      <c r="B56" s="145" t="s">
        <v>87</v>
      </c>
      <c r="C56" s="184" t="s">
        <v>898</v>
      </c>
      <c r="D56" s="152" t="s">
        <v>899</v>
      </c>
      <c r="E56" s="178">
        <v>40071</v>
      </c>
      <c r="F56" s="129"/>
      <c r="G56" s="129">
        <v>5</v>
      </c>
      <c r="H56" s="129"/>
      <c r="I56" s="131"/>
      <c r="J56" s="165">
        <v>229</v>
      </c>
      <c r="K56" s="129" t="s">
        <v>29</v>
      </c>
      <c r="L56" s="129" t="s">
        <v>89</v>
      </c>
      <c r="M56" s="1084" t="s">
        <v>900</v>
      </c>
      <c r="N56" s="1084"/>
      <c r="O56" s="1084"/>
      <c r="P56" s="1084"/>
    </row>
    <row r="57" spans="1:16" x14ac:dyDescent="0.2">
      <c r="A57" s="145">
        <v>17</v>
      </c>
      <c r="B57" s="145" t="s">
        <v>87</v>
      </c>
      <c r="C57" s="184" t="s">
        <v>901</v>
      </c>
      <c r="D57" s="152">
        <v>40071</v>
      </c>
      <c r="E57" s="178">
        <v>40077</v>
      </c>
      <c r="F57" s="129"/>
      <c r="G57" s="129"/>
      <c r="H57" s="129"/>
      <c r="I57" s="131"/>
      <c r="J57" s="165">
        <v>232</v>
      </c>
      <c r="K57" s="129" t="s">
        <v>29</v>
      </c>
      <c r="L57" s="129" t="s">
        <v>89</v>
      </c>
      <c r="M57" s="1084"/>
      <c r="N57" s="1084"/>
      <c r="O57" s="1084"/>
      <c r="P57" s="1084"/>
    </row>
    <row r="58" spans="1:16" x14ac:dyDescent="0.2">
      <c r="A58" s="145">
        <v>18</v>
      </c>
      <c r="B58" s="145" t="s">
        <v>87</v>
      </c>
      <c r="C58" s="184" t="s">
        <v>902</v>
      </c>
      <c r="D58" s="152">
        <v>40077</v>
      </c>
      <c r="E58" s="178">
        <v>40080</v>
      </c>
      <c r="F58" s="129"/>
      <c r="G58" s="129"/>
      <c r="H58" s="129"/>
      <c r="I58" s="131"/>
      <c r="J58" s="165">
        <v>229</v>
      </c>
      <c r="K58" s="129" t="s">
        <v>29</v>
      </c>
      <c r="L58" s="129" t="s">
        <v>89</v>
      </c>
      <c r="M58" s="1084"/>
      <c r="N58" s="1084"/>
      <c r="O58" s="1084"/>
      <c r="P58" s="1084"/>
    </row>
    <row r="59" spans="1:16" x14ac:dyDescent="0.2">
      <c r="A59" s="145">
        <v>19</v>
      </c>
      <c r="B59" s="145" t="s">
        <v>87</v>
      </c>
      <c r="C59" s="184" t="s">
        <v>903</v>
      </c>
      <c r="D59" s="152">
        <v>40080</v>
      </c>
      <c r="E59" s="178">
        <v>40085</v>
      </c>
      <c r="F59" s="129"/>
      <c r="G59" s="129"/>
      <c r="H59" s="129"/>
      <c r="I59" s="131"/>
      <c r="J59" s="165">
        <v>226</v>
      </c>
      <c r="K59" s="129" t="s">
        <v>29</v>
      </c>
      <c r="L59" s="129" t="s">
        <v>89</v>
      </c>
      <c r="M59" s="1084"/>
      <c r="N59" s="1084"/>
      <c r="O59" s="1084"/>
      <c r="P59" s="1084"/>
    </row>
    <row r="60" spans="1:16" x14ac:dyDescent="0.2">
      <c r="A60" s="145">
        <v>20</v>
      </c>
      <c r="B60" s="145" t="s">
        <v>87</v>
      </c>
      <c r="C60" s="184" t="s">
        <v>904</v>
      </c>
      <c r="D60" s="152">
        <v>40086</v>
      </c>
      <c r="E60" s="178">
        <v>40092</v>
      </c>
      <c r="F60" s="129"/>
      <c r="G60" s="129"/>
      <c r="H60" s="129"/>
      <c r="I60" s="131"/>
      <c r="J60" s="165">
        <v>226</v>
      </c>
      <c r="K60" s="129" t="s">
        <v>29</v>
      </c>
      <c r="L60" s="129" t="s">
        <v>89</v>
      </c>
      <c r="M60" s="1084"/>
      <c r="N60" s="1084"/>
      <c r="O60" s="1084"/>
      <c r="P60" s="1084"/>
    </row>
    <row r="61" spans="1:16" x14ac:dyDescent="0.2">
      <c r="A61" s="145">
        <v>21</v>
      </c>
      <c r="B61" s="145" t="s">
        <v>87</v>
      </c>
      <c r="C61" s="184" t="s">
        <v>905</v>
      </c>
      <c r="D61" s="152">
        <v>40092</v>
      </c>
      <c r="E61" s="178">
        <v>40095</v>
      </c>
      <c r="F61" s="129"/>
      <c r="G61" s="129">
        <v>5</v>
      </c>
      <c r="H61" s="129"/>
      <c r="I61" s="131"/>
      <c r="J61" s="165">
        <v>280</v>
      </c>
      <c r="K61" s="129" t="s">
        <v>29</v>
      </c>
      <c r="L61" s="129" t="s">
        <v>89</v>
      </c>
      <c r="M61" s="1084"/>
      <c r="N61" s="1084"/>
      <c r="O61" s="1084"/>
      <c r="P61" s="1084"/>
    </row>
    <row r="62" spans="1:16" x14ac:dyDescent="0.2">
      <c r="A62" s="145">
        <v>22</v>
      </c>
      <c r="B62" s="145" t="s">
        <v>87</v>
      </c>
      <c r="C62" s="184" t="s">
        <v>906</v>
      </c>
      <c r="D62" s="152">
        <v>40095</v>
      </c>
      <c r="E62" s="178">
        <v>40101</v>
      </c>
      <c r="F62" s="129"/>
      <c r="G62" s="129"/>
      <c r="H62" s="129"/>
      <c r="I62" s="131"/>
      <c r="J62" s="165">
        <v>220</v>
      </c>
      <c r="K62" s="129" t="s">
        <v>29</v>
      </c>
      <c r="L62" s="129" t="s">
        <v>89</v>
      </c>
      <c r="M62" s="1084"/>
      <c r="N62" s="1084"/>
      <c r="O62" s="1084"/>
      <c r="P62" s="1084"/>
    </row>
    <row r="63" spans="1:16" x14ac:dyDescent="0.2">
      <c r="A63" s="145">
        <v>23</v>
      </c>
      <c r="B63" s="145" t="s">
        <v>87</v>
      </c>
      <c r="C63" s="184" t="s">
        <v>907</v>
      </c>
      <c r="D63" s="152">
        <v>40101</v>
      </c>
      <c r="E63" s="178">
        <v>40105</v>
      </c>
      <c r="F63" s="129"/>
      <c r="G63" s="129"/>
      <c r="H63" s="129"/>
      <c r="I63" s="131"/>
      <c r="J63" s="165">
        <v>262</v>
      </c>
      <c r="K63" s="129" t="s">
        <v>29</v>
      </c>
      <c r="L63" s="129" t="s">
        <v>89</v>
      </c>
      <c r="M63" s="1084"/>
      <c r="N63" s="1084"/>
      <c r="O63" s="1084"/>
      <c r="P63" s="1084"/>
    </row>
    <row r="64" spans="1:16" x14ac:dyDescent="0.2">
      <c r="A64" s="145">
        <v>24</v>
      </c>
      <c r="B64" s="145" t="s">
        <v>87</v>
      </c>
      <c r="C64" s="184" t="s">
        <v>908</v>
      </c>
      <c r="D64" s="152">
        <v>40105</v>
      </c>
      <c r="E64" s="178">
        <v>40108</v>
      </c>
      <c r="F64" s="129"/>
      <c r="G64" s="129"/>
      <c r="H64" s="129"/>
      <c r="I64" s="131"/>
      <c r="J64" s="165">
        <v>228</v>
      </c>
      <c r="K64" s="129" t="s">
        <v>29</v>
      </c>
      <c r="L64" s="129" t="s">
        <v>89</v>
      </c>
      <c r="M64" s="1084"/>
      <c r="N64" s="1084"/>
      <c r="O64" s="1084"/>
      <c r="P64" s="1084"/>
    </row>
    <row r="65" spans="1:16" x14ac:dyDescent="0.2">
      <c r="A65" s="145">
        <v>25</v>
      </c>
      <c r="B65" s="145" t="s">
        <v>87</v>
      </c>
      <c r="C65" s="184" t="s">
        <v>909</v>
      </c>
      <c r="D65" s="152">
        <v>40108</v>
      </c>
      <c r="E65" s="178">
        <v>40113</v>
      </c>
      <c r="F65" s="129"/>
      <c r="G65" s="129"/>
      <c r="H65" s="129"/>
      <c r="I65" s="131"/>
      <c r="J65" s="165">
        <v>304</v>
      </c>
      <c r="K65" s="129" t="s">
        <v>29</v>
      </c>
      <c r="L65" s="129" t="s">
        <v>89</v>
      </c>
      <c r="M65" s="1084"/>
      <c r="N65" s="1084"/>
      <c r="O65" s="1084"/>
      <c r="P65" s="1084"/>
    </row>
    <row r="66" spans="1:16" x14ac:dyDescent="0.2">
      <c r="A66" s="145">
        <v>26</v>
      </c>
      <c r="B66" s="145" t="s">
        <v>87</v>
      </c>
      <c r="C66" s="184" t="s">
        <v>910</v>
      </c>
      <c r="D66" s="170">
        <v>40113</v>
      </c>
      <c r="E66" s="179">
        <v>40116</v>
      </c>
      <c r="F66" s="145"/>
      <c r="G66" s="167">
        <v>5</v>
      </c>
      <c r="H66" s="145"/>
      <c r="I66" s="145"/>
      <c r="J66" s="167">
        <v>284</v>
      </c>
      <c r="K66" s="163" t="s">
        <v>29</v>
      </c>
      <c r="L66" s="163" t="s">
        <v>89</v>
      </c>
      <c r="M66" s="1084"/>
      <c r="N66" s="1084"/>
      <c r="O66" s="1084"/>
      <c r="P66" s="1084"/>
    </row>
    <row r="67" spans="1:16" x14ac:dyDescent="0.2">
      <c r="A67" s="145">
        <v>27</v>
      </c>
      <c r="B67" s="145" t="s">
        <v>87</v>
      </c>
      <c r="C67" s="184" t="s">
        <v>911</v>
      </c>
      <c r="D67" s="170">
        <v>40116</v>
      </c>
      <c r="E67" s="179">
        <v>40121</v>
      </c>
      <c r="F67" s="145"/>
      <c r="G67" s="145"/>
      <c r="H67" s="145"/>
      <c r="I67" s="145"/>
      <c r="J67" s="167">
        <v>247</v>
      </c>
      <c r="K67" s="163" t="s">
        <v>29</v>
      </c>
      <c r="L67" s="163" t="s">
        <v>89</v>
      </c>
      <c r="M67" s="1084"/>
      <c r="N67" s="1084"/>
      <c r="O67" s="1084"/>
      <c r="P67" s="1084"/>
    </row>
    <row r="68" spans="1:16" x14ac:dyDescent="0.2">
      <c r="A68" s="145">
        <v>28</v>
      </c>
      <c r="B68" s="145" t="s">
        <v>87</v>
      </c>
      <c r="C68" s="184" t="s">
        <v>912</v>
      </c>
      <c r="D68" s="170">
        <v>40121</v>
      </c>
      <c r="E68" s="179">
        <v>40123</v>
      </c>
      <c r="F68" s="145"/>
      <c r="G68" s="145"/>
      <c r="H68" s="145"/>
      <c r="I68" s="145"/>
      <c r="J68" s="167">
        <v>252</v>
      </c>
      <c r="K68" s="163" t="s">
        <v>29</v>
      </c>
      <c r="L68" s="163" t="s">
        <v>89</v>
      </c>
      <c r="M68" s="1084"/>
      <c r="N68" s="1084"/>
      <c r="O68" s="1084"/>
      <c r="P68" s="1084"/>
    </row>
    <row r="69" spans="1:16" x14ac:dyDescent="0.2">
      <c r="A69" s="145">
        <v>29</v>
      </c>
      <c r="B69" s="145" t="s">
        <v>87</v>
      </c>
      <c r="C69" s="184" t="s">
        <v>913</v>
      </c>
      <c r="D69" s="170">
        <v>40123</v>
      </c>
      <c r="E69" s="179">
        <v>40127</v>
      </c>
      <c r="F69" s="145"/>
      <c r="G69" s="145"/>
      <c r="H69" s="145"/>
      <c r="I69" s="145"/>
      <c r="J69" s="167">
        <v>272</v>
      </c>
      <c r="K69" s="163" t="s">
        <v>29</v>
      </c>
      <c r="L69" s="163" t="s">
        <v>89</v>
      </c>
      <c r="M69" s="1084"/>
      <c r="N69" s="1084"/>
      <c r="O69" s="1084"/>
      <c r="P69" s="1084"/>
    </row>
    <row r="70" spans="1:16" x14ac:dyDescent="0.2">
      <c r="A70" s="145">
        <v>30</v>
      </c>
      <c r="B70" s="145" t="s">
        <v>87</v>
      </c>
      <c r="C70" s="184" t="s">
        <v>914</v>
      </c>
      <c r="D70" s="170">
        <v>40127</v>
      </c>
      <c r="E70" s="179">
        <v>40129</v>
      </c>
      <c r="F70" s="149"/>
      <c r="G70" s="145"/>
      <c r="H70" s="145"/>
      <c r="I70" s="145"/>
      <c r="J70" s="167">
        <v>274</v>
      </c>
      <c r="K70" s="163" t="s">
        <v>29</v>
      </c>
      <c r="L70" s="163" t="s">
        <v>89</v>
      </c>
      <c r="M70" s="1084"/>
      <c r="N70" s="1084"/>
      <c r="O70" s="1084"/>
      <c r="P70" s="1084"/>
    </row>
    <row r="71" spans="1:16" ht="13.15" customHeight="1" x14ac:dyDescent="0.2">
      <c r="A71" s="145">
        <v>31</v>
      </c>
      <c r="B71" s="145" t="s">
        <v>87</v>
      </c>
      <c r="C71" s="183" t="s">
        <v>915</v>
      </c>
      <c r="D71" s="147">
        <v>40129</v>
      </c>
      <c r="E71" s="164">
        <v>40499</v>
      </c>
      <c r="F71" s="129"/>
      <c r="G71" s="129"/>
      <c r="H71" s="129"/>
      <c r="I71" s="131"/>
      <c r="J71" s="165">
        <v>285</v>
      </c>
      <c r="K71" s="129" t="s">
        <v>29</v>
      </c>
      <c r="L71" s="129" t="s">
        <v>89</v>
      </c>
      <c r="M71" s="1084" t="s">
        <v>916</v>
      </c>
      <c r="N71" s="1084"/>
      <c r="O71" s="1084"/>
      <c r="P71" s="1084"/>
    </row>
    <row r="72" spans="1:16" x14ac:dyDescent="0.2">
      <c r="A72" s="145">
        <v>32</v>
      </c>
      <c r="B72" s="145" t="s">
        <v>87</v>
      </c>
      <c r="C72" s="183" t="s">
        <v>917</v>
      </c>
      <c r="D72" s="147">
        <v>40134</v>
      </c>
      <c r="E72" s="164">
        <v>40502</v>
      </c>
      <c r="F72" s="129"/>
      <c r="G72" s="129"/>
      <c r="H72" s="129"/>
      <c r="I72" s="131"/>
      <c r="J72" s="165">
        <v>294</v>
      </c>
      <c r="K72" s="129" t="s">
        <v>29</v>
      </c>
      <c r="L72" s="129" t="s">
        <v>89</v>
      </c>
      <c r="M72" s="1084"/>
      <c r="N72" s="1084"/>
      <c r="O72" s="1084"/>
      <c r="P72" s="1084"/>
    </row>
    <row r="73" spans="1:16" x14ac:dyDescent="0.2">
      <c r="A73" s="145">
        <v>33</v>
      </c>
      <c r="B73" s="145" t="s">
        <v>87</v>
      </c>
      <c r="C73" s="183" t="s">
        <v>918</v>
      </c>
      <c r="D73" s="147">
        <v>40137</v>
      </c>
      <c r="E73" s="164">
        <v>40507</v>
      </c>
      <c r="F73" s="129"/>
      <c r="G73" s="129"/>
      <c r="H73" s="129"/>
      <c r="I73" s="131"/>
      <c r="J73" s="165">
        <v>266</v>
      </c>
      <c r="K73" s="129" t="s">
        <v>29</v>
      </c>
      <c r="L73" s="129" t="s">
        <v>89</v>
      </c>
      <c r="M73" s="1084"/>
      <c r="N73" s="1084"/>
      <c r="O73" s="1084"/>
      <c r="P73" s="1084"/>
    </row>
    <row r="74" spans="1:16" x14ac:dyDescent="0.2">
      <c r="A74" s="145">
        <v>34</v>
      </c>
      <c r="B74" s="145" t="s">
        <v>87</v>
      </c>
      <c r="C74" s="183" t="s">
        <v>919</v>
      </c>
      <c r="D74" s="147">
        <v>40143</v>
      </c>
      <c r="E74" s="164">
        <v>40512</v>
      </c>
      <c r="F74" s="129"/>
      <c r="G74" s="129"/>
      <c r="H74" s="129"/>
      <c r="I74" s="131"/>
      <c r="J74" s="165">
        <v>298</v>
      </c>
      <c r="K74" s="129" t="s">
        <v>29</v>
      </c>
      <c r="L74" s="129" t="s">
        <v>89</v>
      </c>
      <c r="M74" s="1084"/>
      <c r="N74" s="1084"/>
      <c r="O74" s="1084"/>
      <c r="P74" s="1084"/>
    </row>
    <row r="75" spans="1:16" x14ac:dyDescent="0.2">
      <c r="A75" s="145">
        <v>35</v>
      </c>
      <c r="B75" s="145" t="s">
        <v>87</v>
      </c>
      <c r="C75" s="183" t="s">
        <v>920</v>
      </c>
      <c r="D75" s="147">
        <v>40147</v>
      </c>
      <c r="E75" s="164">
        <v>40486</v>
      </c>
      <c r="F75" s="129"/>
      <c r="G75" s="129"/>
      <c r="H75" s="129"/>
      <c r="I75" s="131"/>
      <c r="J75" s="165">
        <v>313</v>
      </c>
      <c r="K75" s="129" t="s">
        <v>29</v>
      </c>
      <c r="L75" s="129" t="s">
        <v>89</v>
      </c>
      <c r="M75" s="1084"/>
      <c r="N75" s="1084"/>
      <c r="O75" s="1084"/>
      <c r="P75" s="1084"/>
    </row>
    <row r="76" spans="1:16" x14ac:dyDescent="0.2">
      <c r="A76" s="145">
        <v>36</v>
      </c>
      <c r="B76" s="145" t="s">
        <v>87</v>
      </c>
      <c r="C76" s="183" t="s">
        <v>921</v>
      </c>
      <c r="D76" s="147">
        <v>40151</v>
      </c>
      <c r="E76" s="164">
        <v>40522</v>
      </c>
      <c r="F76" s="129"/>
      <c r="G76" s="129"/>
      <c r="H76" s="129"/>
      <c r="I76" s="131"/>
      <c r="J76" s="165">
        <v>305</v>
      </c>
      <c r="K76" s="129" t="s">
        <v>29</v>
      </c>
      <c r="L76" s="129" t="s">
        <v>89</v>
      </c>
      <c r="M76" s="1085" t="s">
        <v>916</v>
      </c>
      <c r="N76" s="1085"/>
      <c r="O76" s="1085"/>
      <c r="P76" s="1085"/>
    </row>
    <row r="77" spans="1:16" x14ac:dyDescent="0.2">
      <c r="A77" s="145">
        <v>37</v>
      </c>
      <c r="B77" s="145" t="s">
        <v>87</v>
      </c>
      <c r="C77" s="183" t="s">
        <v>922</v>
      </c>
      <c r="D77" s="147">
        <v>40157</v>
      </c>
      <c r="E77" s="164">
        <v>40534</v>
      </c>
      <c r="F77" s="129"/>
      <c r="G77" s="129"/>
      <c r="H77" s="129"/>
      <c r="I77" s="131"/>
      <c r="J77" s="165">
        <v>289</v>
      </c>
      <c r="K77" s="129" t="s">
        <v>29</v>
      </c>
      <c r="L77" s="129" t="s">
        <v>89</v>
      </c>
      <c r="M77" s="1085"/>
      <c r="N77" s="1085"/>
      <c r="O77" s="1085"/>
      <c r="P77" s="1085"/>
    </row>
    <row r="78" spans="1:16" ht="12.75" customHeight="1" x14ac:dyDescent="0.2">
      <c r="A78" s="145">
        <v>59</v>
      </c>
      <c r="B78" s="145" t="s">
        <v>87</v>
      </c>
      <c r="C78" s="183" t="s">
        <v>923</v>
      </c>
      <c r="D78" s="147">
        <v>39738</v>
      </c>
      <c r="E78" s="164">
        <v>39787</v>
      </c>
      <c r="F78" s="129"/>
      <c r="G78" s="129">
        <v>5</v>
      </c>
      <c r="H78" s="129"/>
      <c r="I78" s="131"/>
      <c r="J78" s="165">
        <v>242</v>
      </c>
      <c r="K78" s="129" t="s">
        <v>29</v>
      </c>
      <c r="L78" s="129" t="s">
        <v>89</v>
      </c>
      <c r="M78" s="1083" t="s">
        <v>924</v>
      </c>
      <c r="N78" s="1083"/>
      <c r="O78" s="1083"/>
      <c r="P78" s="1083"/>
    </row>
    <row r="79" spans="1:16" ht="13.15" customHeight="1" x14ac:dyDescent="0.2">
      <c r="A79" s="145">
        <v>59</v>
      </c>
      <c r="B79" s="145" t="s">
        <v>87</v>
      </c>
      <c r="C79" s="183" t="s">
        <v>925</v>
      </c>
      <c r="D79" s="147">
        <v>39787</v>
      </c>
      <c r="E79" s="164">
        <v>39811</v>
      </c>
      <c r="F79" s="129"/>
      <c r="G79" s="129"/>
      <c r="H79" s="129"/>
      <c r="I79" s="131"/>
      <c r="J79" s="165">
        <v>228</v>
      </c>
      <c r="K79" s="129" t="s">
        <v>29</v>
      </c>
      <c r="L79" s="129" t="s">
        <v>89</v>
      </c>
      <c r="M79" s="1083"/>
      <c r="N79" s="1083"/>
      <c r="O79" s="1083"/>
      <c r="P79" s="1083"/>
    </row>
    <row r="80" spans="1:16" x14ac:dyDescent="0.2">
      <c r="A80" s="145">
        <v>59</v>
      </c>
      <c r="B80" s="145" t="s">
        <v>87</v>
      </c>
      <c r="C80" s="183" t="s">
        <v>926</v>
      </c>
      <c r="D80" s="147">
        <v>39811</v>
      </c>
      <c r="E80" s="164">
        <v>39860</v>
      </c>
      <c r="F80" s="129"/>
      <c r="G80" s="129"/>
      <c r="H80" s="129"/>
      <c r="I80" s="131"/>
      <c r="J80" s="165">
        <v>230</v>
      </c>
      <c r="K80" s="129" t="s">
        <v>29</v>
      </c>
      <c r="L80" s="129" t="s">
        <v>89</v>
      </c>
      <c r="M80" s="1083"/>
      <c r="N80" s="1083"/>
      <c r="O80" s="1083"/>
      <c r="P80" s="1083"/>
    </row>
    <row r="81" spans="1:16" x14ac:dyDescent="0.2">
      <c r="A81" s="145">
        <v>59</v>
      </c>
      <c r="B81" s="145" t="s">
        <v>87</v>
      </c>
      <c r="C81" s="183" t="s">
        <v>927</v>
      </c>
      <c r="D81" s="147">
        <v>39860</v>
      </c>
      <c r="E81" s="164">
        <v>39904</v>
      </c>
      <c r="F81" s="129"/>
      <c r="G81" s="129"/>
      <c r="H81" s="129"/>
      <c r="I81" s="131"/>
      <c r="J81" s="165">
        <v>228</v>
      </c>
      <c r="K81" s="129" t="s">
        <v>29</v>
      </c>
      <c r="L81" s="129" t="s">
        <v>89</v>
      </c>
      <c r="M81" s="1083"/>
      <c r="N81" s="1083"/>
      <c r="O81" s="1083"/>
      <c r="P81" s="1083"/>
    </row>
    <row r="82" spans="1:16" x14ac:dyDescent="0.2">
      <c r="A82" s="145">
        <v>59</v>
      </c>
      <c r="B82" s="145" t="s">
        <v>87</v>
      </c>
      <c r="C82" s="183" t="s">
        <v>928</v>
      </c>
      <c r="D82" s="147">
        <v>39906</v>
      </c>
      <c r="E82" s="164">
        <v>39944</v>
      </c>
      <c r="F82" s="129"/>
      <c r="G82" s="129"/>
      <c r="H82" s="129"/>
      <c r="I82" s="131"/>
      <c r="J82" s="165">
        <v>224</v>
      </c>
      <c r="K82" s="129" t="s">
        <v>29</v>
      </c>
      <c r="L82" s="129" t="s">
        <v>89</v>
      </c>
      <c r="M82" s="1083"/>
      <c r="N82" s="1083"/>
      <c r="O82" s="1083"/>
      <c r="P82" s="1083"/>
    </row>
    <row r="83" spans="1:16" x14ac:dyDescent="0.2">
      <c r="A83" s="145">
        <v>59</v>
      </c>
      <c r="B83" s="145" t="s">
        <v>87</v>
      </c>
      <c r="C83" s="183" t="s">
        <v>929</v>
      </c>
      <c r="D83" s="147">
        <v>39945</v>
      </c>
      <c r="E83" s="164">
        <v>39968</v>
      </c>
      <c r="F83" s="129"/>
      <c r="G83" s="129">
        <v>5</v>
      </c>
      <c r="H83" s="129"/>
      <c r="I83" s="131"/>
      <c r="J83" s="165">
        <v>229</v>
      </c>
      <c r="K83" s="129" t="s">
        <v>29</v>
      </c>
      <c r="L83" s="129" t="s">
        <v>89</v>
      </c>
      <c r="M83" s="1083" t="s">
        <v>930</v>
      </c>
      <c r="N83" s="1083"/>
      <c r="O83" s="1083"/>
      <c r="P83" s="1083"/>
    </row>
    <row r="84" spans="1:16" x14ac:dyDescent="0.2">
      <c r="A84" s="145">
        <v>59</v>
      </c>
      <c r="B84" s="145" t="s">
        <v>87</v>
      </c>
      <c r="C84" s="183" t="s">
        <v>931</v>
      </c>
      <c r="D84" s="147">
        <v>39968</v>
      </c>
      <c r="E84" s="164">
        <v>39995</v>
      </c>
      <c r="F84" s="129"/>
      <c r="G84" s="129"/>
      <c r="H84" s="129"/>
      <c r="I84" s="131"/>
      <c r="J84" s="165">
        <v>226</v>
      </c>
      <c r="K84" s="129" t="s">
        <v>29</v>
      </c>
      <c r="L84" s="129" t="s">
        <v>89</v>
      </c>
      <c r="M84" s="1083"/>
      <c r="N84" s="1083"/>
      <c r="O84" s="1083"/>
      <c r="P84" s="1083"/>
    </row>
    <row r="85" spans="1:16" x14ac:dyDescent="0.2">
      <c r="A85" s="145">
        <v>59</v>
      </c>
      <c r="B85" s="145" t="s">
        <v>87</v>
      </c>
      <c r="C85" s="183" t="s">
        <v>932</v>
      </c>
      <c r="D85" s="147">
        <v>39997</v>
      </c>
      <c r="E85" s="164">
        <v>40039</v>
      </c>
      <c r="F85" s="129"/>
      <c r="G85" s="129"/>
      <c r="H85" s="129"/>
      <c r="I85" s="131"/>
      <c r="J85" s="165">
        <v>230</v>
      </c>
      <c r="K85" s="129" t="s">
        <v>29</v>
      </c>
      <c r="L85" s="129" t="s">
        <v>89</v>
      </c>
      <c r="M85" s="1083"/>
      <c r="N85" s="1083"/>
      <c r="O85" s="1083"/>
      <c r="P85" s="1083"/>
    </row>
    <row r="86" spans="1:16" x14ac:dyDescent="0.2">
      <c r="A86" s="145">
        <v>59</v>
      </c>
      <c r="B86" s="145" t="s">
        <v>87</v>
      </c>
      <c r="C86" s="183" t="s">
        <v>933</v>
      </c>
      <c r="D86" s="147">
        <v>40043</v>
      </c>
      <c r="E86" s="164">
        <v>40066</v>
      </c>
      <c r="F86" s="129"/>
      <c r="G86" s="129"/>
      <c r="H86" s="129"/>
      <c r="I86" s="131"/>
      <c r="J86" s="165">
        <v>231</v>
      </c>
      <c r="K86" s="129" t="s">
        <v>29</v>
      </c>
      <c r="L86" s="129" t="s">
        <v>89</v>
      </c>
      <c r="M86" s="1083"/>
      <c r="N86" s="1083"/>
      <c r="O86" s="1083"/>
      <c r="P86" s="1083"/>
    </row>
    <row r="87" spans="1:16" ht="12.75" customHeight="1" x14ac:dyDescent="0.2">
      <c r="A87" s="145">
        <v>59</v>
      </c>
      <c r="B87" s="145" t="s">
        <v>87</v>
      </c>
      <c r="C87" s="183" t="s">
        <v>934</v>
      </c>
      <c r="D87" s="147">
        <v>40067</v>
      </c>
      <c r="E87" s="164">
        <v>40095</v>
      </c>
      <c r="F87" s="129"/>
      <c r="G87" s="129"/>
      <c r="H87" s="129"/>
      <c r="I87" s="131"/>
      <c r="J87" s="165">
        <v>225</v>
      </c>
      <c r="K87" s="129" t="s">
        <v>29</v>
      </c>
      <c r="L87" s="129" t="s">
        <v>89</v>
      </c>
      <c r="M87" s="1083"/>
      <c r="N87" s="1083"/>
      <c r="O87" s="1083"/>
      <c r="P87" s="1083"/>
    </row>
    <row r="88" spans="1:16" ht="13.15" customHeight="1" x14ac:dyDescent="0.2">
      <c r="A88" s="145">
        <v>59</v>
      </c>
      <c r="B88" s="145" t="s">
        <v>87</v>
      </c>
      <c r="C88" s="183" t="s">
        <v>935</v>
      </c>
      <c r="D88" s="147">
        <v>40105</v>
      </c>
      <c r="E88" s="166">
        <v>40149</v>
      </c>
      <c r="F88" s="145"/>
      <c r="G88" s="167">
        <v>5</v>
      </c>
      <c r="H88" s="145"/>
      <c r="I88" s="145"/>
      <c r="J88" s="167">
        <v>236</v>
      </c>
      <c r="K88" s="163" t="s">
        <v>29</v>
      </c>
      <c r="L88" s="163" t="s">
        <v>89</v>
      </c>
      <c r="M88" s="1083"/>
      <c r="N88" s="1083"/>
      <c r="O88" s="1083"/>
      <c r="P88" s="1083"/>
    </row>
    <row r="89" spans="1:16" x14ac:dyDescent="0.2">
      <c r="A89" s="145">
        <v>59</v>
      </c>
      <c r="B89" s="145" t="s">
        <v>87</v>
      </c>
      <c r="C89" s="183" t="s">
        <v>936</v>
      </c>
      <c r="D89" s="147">
        <v>40149</v>
      </c>
      <c r="E89" s="166">
        <v>39866</v>
      </c>
      <c r="F89" s="145"/>
      <c r="G89" s="145"/>
      <c r="H89" s="145"/>
      <c r="I89" s="145"/>
      <c r="J89" s="167">
        <v>232</v>
      </c>
      <c r="K89" s="163" t="s">
        <v>29</v>
      </c>
      <c r="L89" s="163" t="s">
        <v>89</v>
      </c>
      <c r="M89" s="1083"/>
      <c r="N89" s="1083"/>
      <c r="O89" s="1083"/>
      <c r="P89" s="1083"/>
    </row>
    <row r="90" spans="1:16" x14ac:dyDescent="0.2">
      <c r="A90" s="145">
        <v>59</v>
      </c>
      <c r="B90" s="145" t="s">
        <v>87</v>
      </c>
      <c r="C90" s="183" t="s">
        <v>937</v>
      </c>
      <c r="D90" s="147">
        <v>39869</v>
      </c>
      <c r="E90" s="166">
        <v>40016</v>
      </c>
      <c r="F90" s="145"/>
      <c r="G90" s="145"/>
      <c r="H90" s="145"/>
      <c r="I90" s="145"/>
      <c r="J90" s="167">
        <v>224</v>
      </c>
      <c r="K90" s="163" t="s">
        <v>29</v>
      </c>
      <c r="L90" s="163" t="s">
        <v>89</v>
      </c>
      <c r="M90" s="1083"/>
      <c r="N90" s="1083"/>
      <c r="O90" s="1083"/>
      <c r="P90" s="1083"/>
    </row>
    <row r="91" spans="1:16" x14ac:dyDescent="0.2">
      <c r="A91" s="145">
        <v>59</v>
      </c>
      <c r="B91" s="145" t="s">
        <v>87</v>
      </c>
      <c r="C91" s="183" t="s">
        <v>938</v>
      </c>
      <c r="D91" s="147">
        <v>40064</v>
      </c>
      <c r="E91" s="166">
        <v>40101</v>
      </c>
      <c r="F91" s="145"/>
      <c r="G91" s="145"/>
      <c r="H91" s="145"/>
      <c r="I91" s="145"/>
      <c r="J91" s="167">
        <v>213</v>
      </c>
      <c r="K91" s="163" t="s">
        <v>29</v>
      </c>
      <c r="L91" s="163" t="s">
        <v>89</v>
      </c>
      <c r="M91" s="1083"/>
      <c r="N91" s="1083"/>
      <c r="O91" s="1083"/>
      <c r="P91" s="1083"/>
    </row>
    <row r="92" spans="1:16" x14ac:dyDescent="0.2">
      <c r="A92" s="145">
        <v>59</v>
      </c>
      <c r="B92" s="145" t="s">
        <v>87</v>
      </c>
      <c r="C92" s="183" t="s">
        <v>939</v>
      </c>
      <c r="D92" s="147">
        <v>40169</v>
      </c>
      <c r="E92" s="166">
        <v>40171</v>
      </c>
      <c r="F92" s="149"/>
      <c r="G92" s="145"/>
      <c r="H92" s="145"/>
      <c r="I92" s="145"/>
      <c r="J92" s="167">
        <v>217</v>
      </c>
      <c r="K92" s="163" t="s">
        <v>29</v>
      </c>
      <c r="L92" s="163" t="s">
        <v>89</v>
      </c>
      <c r="M92" s="1083"/>
      <c r="N92" s="1083"/>
      <c r="O92" s="1083"/>
      <c r="P92" s="1083"/>
    </row>
    <row r="93" spans="1:16" x14ac:dyDescent="0.2">
      <c r="A93" s="104">
        <v>4</v>
      </c>
      <c r="B93" s="145" t="s">
        <v>87</v>
      </c>
      <c r="C93" s="185" t="s">
        <v>1317</v>
      </c>
      <c r="D93" s="158">
        <v>38000</v>
      </c>
      <c r="E93" s="158">
        <v>39888</v>
      </c>
      <c r="F93" s="145"/>
      <c r="G93" s="145"/>
      <c r="H93" s="145"/>
      <c r="I93" s="145"/>
      <c r="J93" s="104">
        <v>199</v>
      </c>
      <c r="K93" s="145" t="s">
        <v>29</v>
      </c>
      <c r="L93" s="145" t="s">
        <v>204</v>
      </c>
      <c r="M93" s="408"/>
      <c r="N93" s="408"/>
      <c r="O93" s="408"/>
      <c r="P93" s="408"/>
    </row>
    <row r="94" spans="1:16" x14ac:dyDescent="0.2">
      <c r="A94" s="104">
        <v>5</v>
      </c>
      <c r="B94" s="145" t="s">
        <v>87</v>
      </c>
      <c r="C94" s="185" t="s">
        <v>1318</v>
      </c>
      <c r="D94" s="158">
        <v>39890</v>
      </c>
      <c r="E94" s="158">
        <v>39892</v>
      </c>
      <c r="F94" s="145"/>
      <c r="G94" s="145"/>
      <c r="H94" s="145"/>
      <c r="I94" s="145"/>
      <c r="J94" s="104">
        <v>198</v>
      </c>
      <c r="K94" s="145" t="s">
        <v>29</v>
      </c>
      <c r="L94" s="145" t="s">
        <v>204</v>
      </c>
      <c r="M94" s="408"/>
      <c r="N94" s="408"/>
      <c r="O94" s="408"/>
      <c r="P94" s="408"/>
    </row>
    <row r="95" spans="1:16" x14ac:dyDescent="0.2">
      <c r="A95" s="145">
        <v>6</v>
      </c>
      <c r="B95" s="145" t="s">
        <v>87</v>
      </c>
      <c r="C95" s="185" t="s">
        <v>1319</v>
      </c>
      <c r="D95" s="181">
        <v>39895</v>
      </c>
      <c r="E95" s="181">
        <v>39894</v>
      </c>
      <c r="F95" s="145">
        <v>2</v>
      </c>
      <c r="G95" s="145"/>
      <c r="H95" s="145"/>
      <c r="I95" s="145"/>
      <c r="J95" s="169">
        <v>192</v>
      </c>
      <c r="K95" s="145" t="s">
        <v>29</v>
      </c>
      <c r="L95" s="145" t="s">
        <v>204</v>
      </c>
      <c r="M95" s="408"/>
      <c r="N95" s="408"/>
      <c r="O95" s="408"/>
      <c r="P95" s="408"/>
    </row>
    <row r="96" spans="1:16" x14ac:dyDescent="0.2">
      <c r="A96" s="145">
        <v>7</v>
      </c>
      <c r="B96" s="145" t="s">
        <v>87</v>
      </c>
      <c r="C96" s="185" t="s">
        <v>1320</v>
      </c>
      <c r="D96" s="181">
        <v>39895</v>
      </c>
      <c r="E96" s="181">
        <v>39904</v>
      </c>
      <c r="F96" s="145"/>
      <c r="G96" s="145"/>
      <c r="H96" s="145"/>
      <c r="I96" s="145"/>
      <c r="J96" s="169">
        <v>201</v>
      </c>
      <c r="K96" s="145" t="s">
        <v>29</v>
      </c>
      <c r="L96" s="145" t="s">
        <v>204</v>
      </c>
      <c r="M96" s="408"/>
      <c r="N96" s="408"/>
      <c r="O96" s="408"/>
      <c r="P96" s="408"/>
    </row>
    <row r="97" spans="1:16" x14ac:dyDescent="0.2">
      <c r="A97" s="145">
        <v>8</v>
      </c>
      <c r="B97" s="145" t="s">
        <v>87</v>
      </c>
      <c r="C97" s="185" t="s">
        <v>1321</v>
      </c>
      <c r="D97" s="181">
        <v>39906</v>
      </c>
      <c r="E97" s="181">
        <v>39881</v>
      </c>
      <c r="F97" s="145"/>
      <c r="G97" s="145"/>
      <c r="H97" s="145"/>
      <c r="I97" s="145"/>
      <c r="J97" s="169">
        <v>196</v>
      </c>
      <c r="K97" s="145" t="s">
        <v>29</v>
      </c>
      <c r="L97" s="145" t="s">
        <v>204</v>
      </c>
      <c r="M97" s="408"/>
      <c r="N97" s="408"/>
      <c r="O97" s="408"/>
      <c r="P97" s="408"/>
    </row>
    <row r="98" spans="1:16" x14ac:dyDescent="0.2">
      <c r="A98" s="145">
        <v>9</v>
      </c>
      <c r="B98" s="145" t="s">
        <v>87</v>
      </c>
      <c r="C98" s="185" t="s">
        <v>1322</v>
      </c>
      <c r="D98" s="181">
        <v>39779</v>
      </c>
      <c r="E98" s="181">
        <v>39891</v>
      </c>
      <c r="F98" s="145"/>
      <c r="G98" s="145"/>
      <c r="H98" s="145"/>
      <c r="I98" s="145"/>
      <c r="J98" s="169">
        <v>201</v>
      </c>
      <c r="K98" s="145" t="s">
        <v>29</v>
      </c>
      <c r="L98" s="145" t="s">
        <v>204</v>
      </c>
      <c r="M98" s="408"/>
      <c r="N98" s="408"/>
      <c r="O98" s="408"/>
      <c r="P98" s="408"/>
    </row>
    <row r="99" spans="1:16" x14ac:dyDescent="0.2">
      <c r="A99" s="145">
        <v>10</v>
      </c>
      <c r="B99" s="145" t="s">
        <v>87</v>
      </c>
      <c r="C99" s="185" t="s">
        <v>1323</v>
      </c>
      <c r="D99" s="181">
        <v>39891</v>
      </c>
      <c r="E99" s="181">
        <v>39640</v>
      </c>
      <c r="F99" s="145"/>
      <c r="G99" s="145"/>
      <c r="H99" s="145"/>
      <c r="I99" s="145"/>
      <c r="J99" s="169">
        <v>221</v>
      </c>
      <c r="K99" s="145" t="s">
        <v>29</v>
      </c>
      <c r="L99" s="145" t="s">
        <v>204</v>
      </c>
      <c r="M99" s="408"/>
      <c r="N99" s="408"/>
      <c r="O99" s="408"/>
      <c r="P99" s="408"/>
    </row>
    <row r="100" spans="1:16" x14ac:dyDescent="0.2">
      <c r="A100" s="145">
        <v>11</v>
      </c>
      <c r="B100" s="145" t="s">
        <v>87</v>
      </c>
      <c r="C100" s="185" t="s">
        <v>1324</v>
      </c>
      <c r="D100" s="181">
        <v>39938</v>
      </c>
      <c r="E100" s="181">
        <v>39944</v>
      </c>
      <c r="F100" s="145">
        <v>3</v>
      </c>
      <c r="G100" s="145"/>
      <c r="H100" s="145"/>
      <c r="I100" s="145"/>
      <c r="J100" s="169">
        <v>203</v>
      </c>
      <c r="K100" s="145" t="s">
        <v>29</v>
      </c>
      <c r="L100" s="145" t="s">
        <v>204</v>
      </c>
      <c r="M100" s="1084" t="s">
        <v>1325</v>
      </c>
      <c r="N100" s="1084"/>
      <c r="O100" s="1084"/>
      <c r="P100" s="1084"/>
    </row>
    <row r="101" spans="1:16" x14ac:dyDescent="0.2">
      <c r="A101" s="145">
        <v>12</v>
      </c>
      <c r="B101" s="145" t="s">
        <v>87</v>
      </c>
      <c r="C101" s="185" t="s">
        <v>1326</v>
      </c>
      <c r="D101" s="181">
        <v>39944</v>
      </c>
      <c r="E101" s="181">
        <v>39934</v>
      </c>
      <c r="F101" s="145"/>
      <c r="G101" s="145"/>
      <c r="H101" s="145"/>
      <c r="I101" s="145"/>
      <c r="J101" s="169">
        <v>193</v>
      </c>
      <c r="K101" s="145" t="s">
        <v>29</v>
      </c>
      <c r="L101" s="145" t="s">
        <v>204</v>
      </c>
      <c r="M101" s="1084"/>
      <c r="N101" s="1084"/>
      <c r="O101" s="1084"/>
      <c r="P101" s="1084"/>
    </row>
    <row r="102" spans="1:16" x14ac:dyDescent="0.2">
      <c r="A102" s="145">
        <v>13</v>
      </c>
      <c r="B102" s="145" t="s">
        <v>87</v>
      </c>
      <c r="C102" s="185" t="s">
        <v>1327</v>
      </c>
      <c r="D102" s="181">
        <v>39928</v>
      </c>
      <c r="E102" s="181">
        <v>39929</v>
      </c>
      <c r="F102" s="145"/>
      <c r="G102" s="145"/>
      <c r="H102" s="145"/>
      <c r="I102" s="145"/>
      <c r="J102" s="169">
        <v>192</v>
      </c>
      <c r="K102" s="145" t="s">
        <v>29</v>
      </c>
      <c r="L102" s="145" t="s">
        <v>204</v>
      </c>
      <c r="M102" s="1084"/>
      <c r="N102" s="1084"/>
      <c r="O102" s="1084"/>
      <c r="P102" s="1084"/>
    </row>
    <row r="103" spans="1:16" x14ac:dyDescent="0.2">
      <c r="A103" s="145">
        <v>14</v>
      </c>
      <c r="B103" s="145" t="s">
        <v>87</v>
      </c>
      <c r="C103" s="185" t="s">
        <v>1328</v>
      </c>
      <c r="D103" s="181">
        <v>39852</v>
      </c>
      <c r="E103" s="181">
        <v>39934</v>
      </c>
      <c r="F103" s="145"/>
      <c r="G103" s="145"/>
      <c r="H103" s="145"/>
      <c r="I103" s="145"/>
      <c r="J103" s="169">
        <v>217</v>
      </c>
      <c r="K103" s="145" t="s">
        <v>29</v>
      </c>
      <c r="L103" s="145" t="s">
        <v>204</v>
      </c>
      <c r="M103" s="1084"/>
      <c r="N103" s="1084"/>
      <c r="O103" s="1084"/>
      <c r="P103" s="1084"/>
    </row>
    <row r="104" spans="1:16" x14ac:dyDescent="0.2">
      <c r="A104" s="145">
        <v>15</v>
      </c>
      <c r="B104" s="145" t="s">
        <v>87</v>
      </c>
      <c r="C104" s="185" t="s">
        <v>1329</v>
      </c>
      <c r="D104" s="147">
        <v>39942</v>
      </c>
      <c r="E104" s="147">
        <v>39925</v>
      </c>
      <c r="F104" s="129"/>
      <c r="G104" s="129"/>
      <c r="H104" s="129"/>
      <c r="I104" s="129"/>
      <c r="J104" s="131">
        <v>199</v>
      </c>
      <c r="K104" s="145" t="s">
        <v>29</v>
      </c>
      <c r="L104" s="145" t="s">
        <v>204</v>
      </c>
      <c r="M104" s="1084"/>
      <c r="N104" s="1084"/>
      <c r="O104" s="1084"/>
      <c r="P104" s="1084"/>
    </row>
    <row r="105" spans="1:16" x14ac:dyDescent="0.2">
      <c r="A105" s="104">
        <v>1</v>
      </c>
      <c r="B105" s="145" t="s">
        <v>87</v>
      </c>
      <c r="C105" s="185" t="s">
        <v>1332</v>
      </c>
      <c r="D105" s="158">
        <v>39926</v>
      </c>
      <c r="E105" s="158">
        <v>39951</v>
      </c>
      <c r="F105" s="145">
        <v>4</v>
      </c>
      <c r="G105" s="145"/>
      <c r="H105" s="145"/>
      <c r="I105" s="145"/>
      <c r="J105" s="104">
        <v>200</v>
      </c>
      <c r="K105" s="145" t="s">
        <v>29</v>
      </c>
      <c r="L105" s="145" t="s">
        <v>204</v>
      </c>
      <c r="M105" s="1084" t="s">
        <v>1325</v>
      </c>
      <c r="N105" s="1084"/>
      <c r="O105" s="1084"/>
      <c r="P105" s="1084"/>
    </row>
    <row r="106" spans="1:16" x14ac:dyDescent="0.2">
      <c r="A106" s="104">
        <v>2</v>
      </c>
      <c r="B106" s="145" t="s">
        <v>87</v>
      </c>
      <c r="C106" s="185" t="s">
        <v>1333</v>
      </c>
      <c r="D106" s="158">
        <v>39952</v>
      </c>
      <c r="E106" s="158">
        <v>39936</v>
      </c>
      <c r="F106" s="145"/>
      <c r="G106" s="145"/>
      <c r="H106" s="145"/>
      <c r="I106" s="145"/>
      <c r="J106" s="104">
        <v>195</v>
      </c>
      <c r="K106" s="145" t="s">
        <v>29</v>
      </c>
      <c r="L106" s="145" t="s">
        <v>204</v>
      </c>
      <c r="M106" s="1084"/>
      <c r="N106" s="1084"/>
      <c r="O106" s="1084"/>
      <c r="P106" s="1084"/>
    </row>
    <row r="107" spans="1:16" x14ac:dyDescent="0.2">
      <c r="A107" s="104">
        <v>3</v>
      </c>
      <c r="B107" s="145" t="s">
        <v>87</v>
      </c>
      <c r="C107" s="185" t="s">
        <v>1334</v>
      </c>
      <c r="D107" s="158">
        <v>39931</v>
      </c>
      <c r="E107" s="158">
        <v>39830</v>
      </c>
      <c r="F107" s="145"/>
      <c r="G107" s="145"/>
      <c r="H107" s="145"/>
      <c r="I107" s="145"/>
      <c r="J107" s="104">
        <v>194</v>
      </c>
      <c r="K107" s="145" t="s">
        <v>29</v>
      </c>
      <c r="L107" s="145" t="s">
        <v>204</v>
      </c>
      <c r="M107" s="1084"/>
      <c r="N107" s="1084"/>
      <c r="O107" s="1084"/>
      <c r="P107" s="1084"/>
    </row>
    <row r="108" spans="1:16" x14ac:dyDescent="0.2">
      <c r="A108" s="104">
        <v>4</v>
      </c>
      <c r="B108" s="145" t="s">
        <v>87</v>
      </c>
      <c r="C108" s="185" t="s">
        <v>1335</v>
      </c>
      <c r="D108" s="158">
        <v>39911</v>
      </c>
      <c r="E108" s="158">
        <v>39927</v>
      </c>
      <c r="F108" s="145"/>
      <c r="G108" s="145"/>
      <c r="H108" s="145"/>
      <c r="I108" s="145"/>
      <c r="J108" s="104">
        <v>202</v>
      </c>
      <c r="K108" s="145" t="s">
        <v>29</v>
      </c>
      <c r="L108" s="145" t="s">
        <v>204</v>
      </c>
      <c r="M108" s="1084"/>
      <c r="N108" s="1084"/>
      <c r="O108" s="1084"/>
      <c r="P108" s="1084"/>
    </row>
    <row r="109" spans="1:16" x14ac:dyDescent="0.2">
      <c r="A109" s="104">
        <v>5</v>
      </c>
      <c r="B109" s="145" t="s">
        <v>87</v>
      </c>
      <c r="C109" s="185" t="s">
        <v>1336</v>
      </c>
      <c r="D109" s="158">
        <v>39923</v>
      </c>
      <c r="E109" s="158">
        <v>39931</v>
      </c>
      <c r="F109" s="145"/>
      <c r="G109" s="145"/>
      <c r="H109" s="145"/>
      <c r="I109" s="145"/>
      <c r="J109" s="104">
        <v>192</v>
      </c>
      <c r="K109" s="145" t="s">
        <v>29</v>
      </c>
      <c r="L109" s="145" t="s">
        <v>204</v>
      </c>
      <c r="M109" s="1084"/>
      <c r="N109" s="1084"/>
      <c r="O109" s="1084"/>
      <c r="P109" s="1084"/>
    </row>
    <row r="110" spans="1:16" x14ac:dyDescent="0.2">
      <c r="A110" s="145">
        <v>6</v>
      </c>
      <c r="B110" s="145" t="s">
        <v>87</v>
      </c>
      <c r="C110" s="185" t="s">
        <v>1337</v>
      </c>
      <c r="D110" s="181">
        <v>39931</v>
      </c>
      <c r="E110" s="181">
        <v>39942</v>
      </c>
      <c r="F110" s="145">
        <v>5</v>
      </c>
      <c r="G110" s="145"/>
      <c r="H110" s="145"/>
      <c r="I110" s="145"/>
      <c r="J110" s="169">
        <v>200</v>
      </c>
      <c r="K110" s="145" t="s">
        <v>29</v>
      </c>
      <c r="L110" s="145" t="s">
        <v>204</v>
      </c>
      <c r="M110" s="1084"/>
      <c r="N110" s="1084"/>
      <c r="O110" s="1084"/>
      <c r="P110" s="1084"/>
    </row>
    <row r="111" spans="1:16" x14ac:dyDescent="0.2">
      <c r="A111" s="145">
        <v>7</v>
      </c>
      <c r="B111" s="145" t="s">
        <v>87</v>
      </c>
      <c r="C111" s="185" t="s">
        <v>1338</v>
      </c>
      <c r="D111" s="181">
        <v>39942</v>
      </c>
      <c r="E111" s="181">
        <v>39939</v>
      </c>
      <c r="F111" s="145"/>
      <c r="G111" s="145"/>
      <c r="H111" s="145"/>
      <c r="I111" s="145"/>
      <c r="J111" s="169">
        <v>203</v>
      </c>
      <c r="K111" s="145" t="s">
        <v>29</v>
      </c>
      <c r="L111" s="145" t="s">
        <v>204</v>
      </c>
      <c r="M111" s="1084"/>
      <c r="N111" s="1084"/>
      <c r="O111" s="1084"/>
      <c r="P111" s="1084"/>
    </row>
    <row r="112" spans="1:16" x14ac:dyDescent="0.2">
      <c r="A112" s="145">
        <v>8</v>
      </c>
      <c r="B112" s="145" t="s">
        <v>87</v>
      </c>
      <c r="C112" s="185" t="s">
        <v>1339</v>
      </c>
      <c r="D112" s="181">
        <v>39940</v>
      </c>
      <c r="E112" s="181">
        <v>39927</v>
      </c>
      <c r="F112" s="145"/>
      <c r="G112" s="145"/>
      <c r="H112" s="145"/>
      <c r="I112" s="145"/>
      <c r="J112" s="169">
        <v>204</v>
      </c>
      <c r="K112" s="145" t="s">
        <v>29</v>
      </c>
      <c r="L112" s="145" t="s">
        <v>204</v>
      </c>
      <c r="M112" s="1084"/>
      <c r="N112" s="1084"/>
      <c r="O112" s="1084"/>
      <c r="P112" s="1084"/>
    </row>
    <row r="113" spans="1:16" x14ac:dyDescent="0.2">
      <c r="A113" s="145">
        <v>9</v>
      </c>
      <c r="B113" s="145" t="s">
        <v>87</v>
      </c>
      <c r="C113" s="185" t="s">
        <v>1340</v>
      </c>
      <c r="D113" s="181">
        <v>39928</v>
      </c>
      <c r="E113" s="181">
        <v>39933</v>
      </c>
      <c r="F113" s="145"/>
      <c r="G113" s="145"/>
      <c r="H113" s="145"/>
      <c r="I113" s="145"/>
      <c r="J113" s="169">
        <v>198</v>
      </c>
      <c r="K113" s="145" t="s">
        <v>29</v>
      </c>
      <c r="L113" s="145" t="s">
        <v>204</v>
      </c>
      <c r="M113" s="1084"/>
      <c r="N113" s="1084"/>
      <c r="O113" s="1084"/>
      <c r="P113" s="1084"/>
    </row>
    <row r="114" spans="1:16" x14ac:dyDescent="0.2">
      <c r="A114" s="145">
        <v>10</v>
      </c>
      <c r="B114" s="145" t="s">
        <v>87</v>
      </c>
      <c r="C114" s="185" t="s">
        <v>1341</v>
      </c>
      <c r="D114" s="181">
        <v>39937</v>
      </c>
      <c r="E114" s="181">
        <v>39926</v>
      </c>
      <c r="F114" s="145"/>
      <c r="G114" s="145"/>
      <c r="H114" s="145"/>
      <c r="I114" s="145"/>
      <c r="J114" s="169">
        <v>200</v>
      </c>
      <c r="K114" s="145" t="s">
        <v>29</v>
      </c>
      <c r="L114" s="145" t="s">
        <v>204</v>
      </c>
      <c r="M114" s="1084"/>
      <c r="N114" s="1084"/>
      <c r="O114" s="1084"/>
      <c r="P114" s="1084"/>
    </row>
    <row r="115" spans="1:16" x14ac:dyDescent="0.2">
      <c r="A115" s="145">
        <v>11</v>
      </c>
      <c r="B115" s="145" t="s">
        <v>87</v>
      </c>
      <c r="C115" s="185" t="s">
        <v>1342</v>
      </c>
      <c r="D115" s="181">
        <v>39926</v>
      </c>
      <c r="E115" s="181">
        <v>39910</v>
      </c>
      <c r="F115" s="145">
        <v>6</v>
      </c>
      <c r="G115" s="145"/>
      <c r="H115" s="145"/>
      <c r="I115" s="145"/>
      <c r="J115" s="169">
        <v>203</v>
      </c>
      <c r="K115" s="145" t="s">
        <v>29</v>
      </c>
      <c r="L115" s="145" t="s">
        <v>204</v>
      </c>
      <c r="M115" s="1084"/>
      <c r="N115" s="1084"/>
      <c r="O115" s="1084"/>
      <c r="P115" s="1084"/>
    </row>
    <row r="116" spans="1:16" x14ac:dyDescent="0.2">
      <c r="A116" s="145">
        <v>12</v>
      </c>
      <c r="B116" s="145" t="s">
        <v>87</v>
      </c>
      <c r="C116" s="185" t="s">
        <v>1343</v>
      </c>
      <c r="D116" s="181">
        <v>39910</v>
      </c>
      <c r="E116" s="181">
        <v>39908</v>
      </c>
      <c r="F116" s="145"/>
      <c r="G116" s="145"/>
      <c r="H116" s="145"/>
      <c r="I116" s="145"/>
      <c r="J116" s="169">
        <v>198</v>
      </c>
      <c r="K116" s="145" t="s">
        <v>29</v>
      </c>
      <c r="L116" s="145" t="s">
        <v>204</v>
      </c>
      <c r="M116" s="1084"/>
      <c r="N116" s="1084"/>
      <c r="O116" s="1084"/>
      <c r="P116" s="1084"/>
    </row>
    <row r="117" spans="1:16" x14ac:dyDescent="0.2">
      <c r="A117" s="145">
        <v>13</v>
      </c>
      <c r="B117" s="145" t="s">
        <v>87</v>
      </c>
      <c r="C117" s="185" t="s">
        <v>1344</v>
      </c>
      <c r="D117" s="181">
        <v>39923</v>
      </c>
      <c r="E117" s="181">
        <v>39930</v>
      </c>
      <c r="F117" s="145"/>
      <c r="G117" s="145"/>
      <c r="H117" s="145"/>
      <c r="I117" s="145"/>
      <c r="J117" s="169">
        <v>207</v>
      </c>
      <c r="K117" s="145" t="s">
        <v>29</v>
      </c>
      <c r="L117" s="145" t="s">
        <v>204</v>
      </c>
      <c r="M117" s="1084"/>
      <c r="N117" s="1084"/>
      <c r="O117" s="1084"/>
      <c r="P117" s="1084"/>
    </row>
    <row r="118" spans="1:16" x14ac:dyDescent="0.2">
      <c r="A118" s="145">
        <v>14</v>
      </c>
      <c r="B118" s="145" t="s">
        <v>87</v>
      </c>
      <c r="C118" s="185" t="s">
        <v>1345</v>
      </c>
      <c r="D118" s="181">
        <v>39930</v>
      </c>
      <c r="E118" s="181">
        <v>39945</v>
      </c>
      <c r="F118" s="145"/>
      <c r="G118" s="145"/>
      <c r="H118" s="145"/>
      <c r="I118" s="145"/>
      <c r="J118" s="169">
        <v>206</v>
      </c>
      <c r="K118" s="145" t="s">
        <v>29</v>
      </c>
      <c r="L118" s="145" t="s">
        <v>204</v>
      </c>
      <c r="M118" s="1084"/>
      <c r="N118" s="1084"/>
      <c r="O118" s="1084"/>
      <c r="P118" s="1084"/>
    </row>
    <row r="119" spans="1:16" x14ac:dyDescent="0.2">
      <c r="A119" s="145">
        <v>15</v>
      </c>
      <c r="B119" s="145" t="s">
        <v>87</v>
      </c>
      <c r="C119" s="185" t="s">
        <v>1346</v>
      </c>
      <c r="D119" s="147">
        <v>39945</v>
      </c>
      <c r="E119" s="147">
        <v>39965</v>
      </c>
      <c r="F119" s="129"/>
      <c r="G119" s="129"/>
      <c r="H119" s="129"/>
      <c r="I119" s="129"/>
      <c r="J119" s="131">
        <v>199</v>
      </c>
      <c r="K119" s="145" t="s">
        <v>29</v>
      </c>
      <c r="L119" s="145" t="s">
        <v>204</v>
      </c>
      <c r="M119" s="1084"/>
      <c r="N119" s="1084"/>
      <c r="O119" s="1084"/>
      <c r="P119" s="1084"/>
    </row>
    <row r="120" spans="1:16" ht="12.75" customHeight="1" x14ac:dyDescent="0.2">
      <c r="A120" s="104">
        <v>1</v>
      </c>
      <c r="B120" s="145" t="s">
        <v>87</v>
      </c>
      <c r="C120" s="185" t="s">
        <v>1347</v>
      </c>
      <c r="D120" s="158">
        <v>39965</v>
      </c>
      <c r="E120" s="158">
        <v>39954</v>
      </c>
      <c r="F120" s="145">
        <v>7</v>
      </c>
      <c r="G120" s="145"/>
      <c r="H120" s="145"/>
      <c r="I120" s="145"/>
      <c r="J120" s="104">
        <v>194</v>
      </c>
      <c r="K120" s="145" t="s">
        <v>29</v>
      </c>
      <c r="L120" s="145" t="s">
        <v>204</v>
      </c>
      <c r="M120" s="1084" t="s">
        <v>1348</v>
      </c>
      <c r="N120" s="1084"/>
      <c r="O120" s="1084"/>
      <c r="P120" s="1084"/>
    </row>
    <row r="121" spans="1:16" x14ac:dyDescent="0.2">
      <c r="A121" s="104">
        <v>2</v>
      </c>
      <c r="B121" s="145" t="s">
        <v>87</v>
      </c>
      <c r="C121" s="185" t="s">
        <v>1349</v>
      </c>
      <c r="D121" s="158">
        <v>39949</v>
      </c>
      <c r="E121" s="158">
        <v>39953</v>
      </c>
      <c r="F121" s="145"/>
      <c r="G121" s="145"/>
      <c r="H121" s="145"/>
      <c r="I121" s="145"/>
      <c r="J121" s="104">
        <v>198</v>
      </c>
      <c r="K121" s="145" t="s">
        <v>29</v>
      </c>
      <c r="L121" s="145" t="s">
        <v>204</v>
      </c>
      <c r="M121" s="1084"/>
      <c r="N121" s="1084"/>
      <c r="O121" s="1084"/>
      <c r="P121" s="1084"/>
    </row>
    <row r="122" spans="1:16" x14ac:dyDescent="0.2">
      <c r="A122" s="104">
        <v>3</v>
      </c>
      <c r="B122" s="145" t="s">
        <v>87</v>
      </c>
      <c r="C122" s="185" t="s">
        <v>1350</v>
      </c>
      <c r="D122" s="158">
        <v>39954</v>
      </c>
      <c r="E122" s="158">
        <v>39947</v>
      </c>
      <c r="F122" s="145"/>
      <c r="G122" s="145"/>
      <c r="H122" s="145"/>
      <c r="I122" s="145"/>
      <c r="J122" s="104">
        <v>202</v>
      </c>
      <c r="K122" s="145" t="s">
        <v>29</v>
      </c>
      <c r="L122" s="145" t="s">
        <v>204</v>
      </c>
      <c r="M122" s="1084"/>
      <c r="N122" s="1084"/>
      <c r="O122" s="1084"/>
      <c r="P122" s="1084"/>
    </row>
    <row r="123" spans="1:16" x14ac:dyDescent="0.2">
      <c r="A123" s="104">
        <v>4</v>
      </c>
      <c r="B123" s="145" t="s">
        <v>87</v>
      </c>
      <c r="C123" s="185" t="s">
        <v>1351</v>
      </c>
      <c r="D123" s="158">
        <v>39938</v>
      </c>
      <c r="E123" s="158">
        <v>39952</v>
      </c>
      <c r="F123" s="145"/>
      <c r="G123" s="145"/>
      <c r="H123" s="145"/>
      <c r="I123" s="145"/>
      <c r="J123" s="104">
        <v>200</v>
      </c>
      <c r="K123" s="145" t="s">
        <v>29</v>
      </c>
      <c r="L123" s="145" t="s">
        <v>204</v>
      </c>
      <c r="M123" s="1084"/>
      <c r="N123" s="1084"/>
      <c r="O123" s="1084"/>
      <c r="P123" s="1084"/>
    </row>
    <row r="124" spans="1:16" x14ac:dyDescent="0.2">
      <c r="A124" s="104">
        <v>5</v>
      </c>
      <c r="B124" s="145" t="s">
        <v>87</v>
      </c>
      <c r="C124" s="185" t="s">
        <v>1352</v>
      </c>
      <c r="D124" s="158">
        <v>39952</v>
      </c>
      <c r="E124" s="158">
        <v>39988</v>
      </c>
      <c r="F124" s="145"/>
      <c r="G124" s="145"/>
      <c r="H124" s="145"/>
      <c r="I124" s="145"/>
      <c r="J124" s="104">
        <v>199</v>
      </c>
      <c r="K124" s="145" t="s">
        <v>29</v>
      </c>
      <c r="L124" s="145" t="s">
        <v>204</v>
      </c>
      <c r="M124" s="1084"/>
      <c r="N124" s="1084"/>
      <c r="O124" s="1084"/>
      <c r="P124" s="1084"/>
    </row>
    <row r="125" spans="1:16" x14ac:dyDescent="0.2">
      <c r="A125" s="145">
        <v>6</v>
      </c>
      <c r="B125" s="145" t="s">
        <v>87</v>
      </c>
      <c r="C125" s="185" t="s">
        <v>1353</v>
      </c>
      <c r="D125" s="181">
        <v>39966</v>
      </c>
      <c r="E125" s="181">
        <v>39997</v>
      </c>
      <c r="F125" s="145">
        <v>8</v>
      </c>
      <c r="G125" s="145"/>
      <c r="H125" s="145"/>
      <c r="I125" s="145"/>
      <c r="J125" s="169">
        <v>192</v>
      </c>
      <c r="K125" s="145" t="s">
        <v>29</v>
      </c>
      <c r="L125" s="145" t="s">
        <v>204</v>
      </c>
      <c r="M125" s="1084"/>
      <c r="N125" s="1084"/>
      <c r="O125" s="1084"/>
      <c r="P125" s="1084"/>
    </row>
    <row r="126" spans="1:16" x14ac:dyDescent="0.2">
      <c r="A126" s="145">
        <v>7</v>
      </c>
      <c r="B126" s="145" t="s">
        <v>87</v>
      </c>
      <c r="C126" s="185" t="s">
        <v>1354</v>
      </c>
      <c r="D126" s="181">
        <v>39968</v>
      </c>
      <c r="E126" s="181">
        <v>39959</v>
      </c>
      <c r="F126" s="145"/>
      <c r="G126" s="145"/>
      <c r="H126" s="145"/>
      <c r="I126" s="145"/>
      <c r="J126" s="169">
        <v>202</v>
      </c>
      <c r="K126" s="145" t="s">
        <v>29</v>
      </c>
      <c r="L126" s="145" t="s">
        <v>204</v>
      </c>
      <c r="M126" s="1084"/>
      <c r="N126" s="1084"/>
      <c r="O126" s="1084"/>
      <c r="P126" s="1084"/>
    </row>
    <row r="127" spans="1:16" x14ac:dyDescent="0.2">
      <c r="A127" s="145">
        <v>8</v>
      </c>
      <c r="B127" s="145" t="s">
        <v>87</v>
      </c>
      <c r="C127" s="185" t="s">
        <v>1355</v>
      </c>
      <c r="D127" s="181">
        <v>39960</v>
      </c>
      <c r="E127" s="181">
        <v>39925</v>
      </c>
      <c r="F127" s="145"/>
      <c r="G127" s="145"/>
      <c r="H127" s="145"/>
      <c r="I127" s="145"/>
      <c r="J127" s="169">
        <v>204</v>
      </c>
      <c r="K127" s="145" t="s">
        <v>29</v>
      </c>
      <c r="L127" s="145" t="s">
        <v>204</v>
      </c>
      <c r="M127" s="1084"/>
      <c r="N127" s="1084"/>
      <c r="O127" s="1084"/>
      <c r="P127" s="1084"/>
    </row>
    <row r="128" spans="1:16" x14ac:dyDescent="0.2">
      <c r="A128" s="145">
        <v>9</v>
      </c>
      <c r="B128" s="145" t="s">
        <v>87</v>
      </c>
      <c r="C128" s="185" t="s">
        <v>1356</v>
      </c>
      <c r="D128" s="181">
        <v>39954</v>
      </c>
      <c r="E128" s="181">
        <v>39962</v>
      </c>
      <c r="F128" s="145"/>
      <c r="G128" s="145"/>
      <c r="H128" s="145"/>
      <c r="I128" s="145"/>
      <c r="J128" s="169">
        <v>194</v>
      </c>
      <c r="K128" s="145" t="s">
        <v>29</v>
      </c>
      <c r="L128" s="145" t="s">
        <v>204</v>
      </c>
      <c r="M128" s="1084"/>
      <c r="N128" s="1084"/>
      <c r="O128" s="1084"/>
      <c r="P128" s="1084"/>
    </row>
    <row r="129" spans="1:16" x14ac:dyDescent="0.2">
      <c r="A129" s="145">
        <v>10</v>
      </c>
      <c r="B129" s="145" t="s">
        <v>87</v>
      </c>
      <c r="C129" s="185" t="s">
        <v>1357</v>
      </c>
      <c r="D129" s="181">
        <v>39960</v>
      </c>
      <c r="E129" s="181">
        <v>39952</v>
      </c>
      <c r="F129" s="145"/>
      <c r="G129" s="145"/>
      <c r="H129" s="145"/>
      <c r="I129" s="145"/>
      <c r="J129" s="169">
        <v>199</v>
      </c>
      <c r="K129" s="145" t="s">
        <v>29</v>
      </c>
      <c r="L129" s="145" t="s">
        <v>204</v>
      </c>
      <c r="M129" s="1084"/>
      <c r="N129" s="1084"/>
      <c r="O129" s="1084"/>
      <c r="P129" s="1084"/>
    </row>
    <row r="130" spans="1:16" x14ac:dyDescent="0.2">
      <c r="A130" s="145">
        <v>11</v>
      </c>
      <c r="B130" s="145" t="s">
        <v>87</v>
      </c>
      <c r="C130" s="185" t="s">
        <v>1358</v>
      </c>
      <c r="D130" s="181">
        <v>39959</v>
      </c>
      <c r="E130" s="181">
        <v>39956</v>
      </c>
      <c r="F130" s="145">
        <v>9</v>
      </c>
      <c r="G130" s="145"/>
      <c r="H130" s="145"/>
      <c r="I130" s="145"/>
      <c r="J130" s="169">
        <v>197</v>
      </c>
      <c r="K130" s="145" t="s">
        <v>29</v>
      </c>
      <c r="L130" s="145" t="s">
        <v>204</v>
      </c>
      <c r="M130" s="1084"/>
      <c r="N130" s="1084"/>
      <c r="O130" s="1084"/>
      <c r="P130" s="1084"/>
    </row>
    <row r="131" spans="1:16" x14ac:dyDescent="0.2">
      <c r="A131" s="145">
        <v>12</v>
      </c>
      <c r="B131" s="145" t="s">
        <v>87</v>
      </c>
      <c r="C131" s="185" t="s">
        <v>1359</v>
      </c>
      <c r="D131" s="181">
        <v>39955</v>
      </c>
      <c r="E131" s="181">
        <v>39957</v>
      </c>
      <c r="F131" s="145"/>
      <c r="G131" s="145"/>
      <c r="H131" s="145"/>
      <c r="I131" s="145"/>
      <c r="J131" s="169">
        <v>209</v>
      </c>
      <c r="K131" s="145" t="s">
        <v>29</v>
      </c>
      <c r="L131" s="145" t="s">
        <v>204</v>
      </c>
      <c r="M131" s="1084"/>
      <c r="N131" s="1084"/>
      <c r="O131" s="1084"/>
      <c r="P131" s="1084"/>
    </row>
    <row r="132" spans="1:16" x14ac:dyDescent="0.2">
      <c r="A132" s="145">
        <v>13</v>
      </c>
      <c r="B132" s="145" t="s">
        <v>87</v>
      </c>
      <c r="C132" s="185" t="s">
        <v>1360</v>
      </c>
      <c r="D132" s="181">
        <v>39964</v>
      </c>
      <c r="E132" s="181">
        <v>40059</v>
      </c>
      <c r="F132" s="145"/>
      <c r="G132" s="145"/>
      <c r="H132" s="145"/>
      <c r="I132" s="145"/>
      <c r="J132" s="169">
        <v>197</v>
      </c>
      <c r="K132" s="145" t="s">
        <v>29</v>
      </c>
      <c r="L132" s="145" t="s">
        <v>204</v>
      </c>
      <c r="M132" s="1084"/>
      <c r="N132" s="1084"/>
      <c r="O132" s="1084"/>
      <c r="P132" s="1084"/>
    </row>
    <row r="133" spans="1:16" x14ac:dyDescent="0.2">
      <c r="A133" s="145">
        <v>14</v>
      </c>
      <c r="B133" s="145" t="s">
        <v>87</v>
      </c>
      <c r="C133" s="185" t="s">
        <v>1361</v>
      </c>
      <c r="D133" s="181">
        <v>39962</v>
      </c>
      <c r="E133" s="181">
        <v>39961</v>
      </c>
      <c r="F133" s="145"/>
      <c r="G133" s="145"/>
      <c r="H133" s="145"/>
      <c r="I133" s="145"/>
      <c r="J133" s="169">
        <v>208</v>
      </c>
      <c r="K133" s="145" t="s">
        <v>29</v>
      </c>
      <c r="L133" s="145" t="s">
        <v>204</v>
      </c>
      <c r="M133" s="1084"/>
      <c r="N133" s="1084"/>
      <c r="O133" s="1084"/>
      <c r="P133" s="1084"/>
    </row>
    <row r="134" spans="1:16" x14ac:dyDescent="0.2">
      <c r="A134" s="145">
        <v>15</v>
      </c>
      <c r="B134" s="145" t="s">
        <v>87</v>
      </c>
      <c r="C134" s="185" t="s">
        <v>1362</v>
      </c>
      <c r="D134" s="147">
        <v>39961</v>
      </c>
      <c r="E134" s="147">
        <v>39953</v>
      </c>
      <c r="F134" s="129"/>
      <c r="G134" s="129"/>
      <c r="H134" s="129"/>
      <c r="I134" s="129"/>
      <c r="J134" s="131">
        <v>201</v>
      </c>
      <c r="K134" s="145" t="s">
        <v>29</v>
      </c>
      <c r="L134" s="145" t="s">
        <v>204</v>
      </c>
      <c r="M134" s="1084"/>
      <c r="N134" s="1084"/>
      <c r="O134" s="1084"/>
      <c r="P134" s="1084"/>
    </row>
    <row r="135" spans="1:16" x14ac:dyDescent="0.2">
      <c r="A135" s="104">
        <v>1</v>
      </c>
      <c r="B135" s="145" t="s">
        <v>87</v>
      </c>
      <c r="C135" s="185" t="s">
        <v>1363</v>
      </c>
      <c r="D135" s="158">
        <v>39953</v>
      </c>
      <c r="E135" s="158">
        <v>39965</v>
      </c>
      <c r="F135" s="145">
        <v>10</v>
      </c>
      <c r="G135" s="145"/>
      <c r="H135" s="145"/>
      <c r="I135" s="145"/>
      <c r="J135" s="104">
        <v>203</v>
      </c>
      <c r="K135" s="145" t="s">
        <v>29</v>
      </c>
      <c r="L135" s="145" t="s">
        <v>204</v>
      </c>
      <c r="M135" s="1084" t="s">
        <v>1348</v>
      </c>
      <c r="N135" s="1084"/>
      <c r="O135" s="1084"/>
      <c r="P135" s="1084"/>
    </row>
    <row r="136" spans="1:16" x14ac:dyDescent="0.2">
      <c r="A136" s="104">
        <v>2</v>
      </c>
      <c r="B136" s="145" t="s">
        <v>87</v>
      </c>
      <c r="C136" s="185" t="s">
        <v>1364</v>
      </c>
      <c r="D136" s="158">
        <v>39965</v>
      </c>
      <c r="E136" s="158">
        <v>39967</v>
      </c>
      <c r="F136" s="149"/>
      <c r="G136" s="145"/>
      <c r="H136" s="145"/>
      <c r="I136" s="145"/>
      <c r="J136" s="104">
        <v>207</v>
      </c>
      <c r="K136" s="145" t="s">
        <v>29</v>
      </c>
      <c r="L136" s="145" t="s">
        <v>204</v>
      </c>
      <c r="M136" s="1084"/>
      <c r="N136" s="1084"/>
      <c r="O136" s="1084"/>
      <c r="P136" s="1084"/>
    </row>
    <row r="137" spans="1:16" x14ac:dyDescent="0.2">
      <c r="A137" s="104">
        <v>3</v>
      </c>
      <c r="B137" s="145" t="s">
        <v>87</v>
      </c>
      <c r="C137" s="185" t="s">
        <v>1365</v>
      </c>
      <c r="D137" s="158">
        <v>39962</v>
      </c>
      <c r="E137" s="158">
        <v>39954</v>
      </c>
      <c r="F137" s="149"/>
      <c r="G137" s="145"/>
      <c r="H137" s="145"/>
      <c r="I137" s="145"/>
      <c r="J137" s="104">
        <v>201</v>
      </c>
      <c r="K137" s="145" t="s">
        <v>29</v>
      </c>
      <c r="L137" s="145" t="s">
        <v>204</v>
      </c>
      <c r="M137" s="1084"/>
      <c r="N137" s="1084"/>
      <c r="O137" s="1084"/>
      <c r="P137" s="1084"/>
    </row>
    <row r="138" spans="1:16" x14ac:dyDescent="0.2">
      <c r="A138" s="104">
        <v>4</v>
      </c>
      <c r="B138" s="145" t="s">
        <v>87</v>
      </c>
      <c r="C138" s="185" t="s">
        <v>1366</v>
      </c>
      <c r="D138" s="158">
        <v>39966</v>
      </c>
      <c r="E138" s="158">
        <v>39973</v>
      </c>
      <c r="F138" s="149"/>
      <c r="G138" s="145"/>
      <c r="H138" s="145"/>
      <c r="I138" s="145"/>
      <c r="J138" s="104">
        <v>199</v>
      </c>
      <c r="K138" s="145" t="s">
        <v>29</v>
      </c>
      <c r="L138" s="145" t="s">
        <v>204</v>
      </c>
      <c r="M138" s="1084"/>
      <c r="N138" s="1084"/>
      <c r="O138" s="1084"/>
      <c r="P138" s="1084"/>
    </row>
    <row r="139" spans="1:16" x14ac:dyDescent="0.2">
      <c r="A139" s="104">
        <v>5</v>
      </c>
      <c r="B139" s="145" t="s">
        <v>87</v>
      </c>
      <c r="C139" s="185" t="s">
        <v>1367</v>
      </c>
      <c r="D139" s="158">
        <v>39968</v>
      </c>
      <c r="E139" s="158">
        <v>39962</v>
      </c>
      <c r="F139" s="145"/>
      <c r="G139" s="145"/>
      <c r="H139" s="145"/>
      <c r="I139" s="145"/>
      <c r="J139" s="104">
        <v>189</v>
      </c>
      <c r="K139" s="145" t="s">
        <v>29</v>
      </c>
      <c r="L139" s="145" t="s">
        <v>204</v>
      </c>
      <c r="M139" s="1084"/>
      <c r="N139" s="1084"/>
      <c r="O139" s="1084"/>
      <c r="P139" s="1084"/>
    </row>
    <row r="140" spans="1:16" x14ac:dyDescent="0.2">
      <c r="A140" s="145">
        <v>6</v>
      </c>
      <c r="B140" s="145" t="s">
        <v>87</v>
      </c>
      <c r="C140" s="185" t="s">
        <v>1368</v>
      </c>
      <c r="D140" s="181">
        <v>39961</v>
      </c>
      <c r="E140" s="181">
        <v>40105</v>
      </c>
      <c r="F140" s="145">
        <v>11</v>
      </c>
      <c r="G140" s="145"/>
      <c r="H140" s="145"/>
      <c r="I140" s="145"/>
      <c r="J140" s="169">
        <v>183</v>
      </c>
      <c r="K140" s="145" t="s">
        <v>29</v>
      </c>
      <c r="L140" s="145" t="s">
        <v>204</v>
      </c>
      <c r="M140" s="1084" t="s">
        <v>1369</v>
      </c>
      <c r="N140" s="1084"/>
      <c r="O140" s="1084"/>
      <c r="P140" s="1084"/>
    </row>
    <row r="141" spans="1:16" x14ac:dyDescent="0.2">
      <c r="A141" s="145">
        <v>7</v>
      </c>
      <c r="B141" s="145" t="s">
        <v>87</v>
      </c>
      <c r="C141" s="185" t="s">
        <v>1370</v>
      </c>
      <c r="D141" s="181">
        <v>40122</v>
      </c>
      <c r="E141" s="181">
        <v>40085</v>
      </c>
      <c r="F141" s="145"/>
      <c r="G141" s="145"/>
      <c r="H141" s="145"/>
      <c r="I141" s="145"/>
      <c r="J141" s="169">
        <v>188</v>
      </c>
      <c r="K141" s="145" t="s">
        <v>29</v>
      </c>
      <c r="L141" s="145" t="s">
        <v>204</v>
      </c>
      <c r="M141" s="1084"/>
      <c r="N141" s="1084"/>
      <c r="O141" s="1084"/>
      <c r="P141" s="1084"/>
    </row>
    <row r="142" spans="1:16" x14ac:dyDescent="0.2">
      <c r="A142" s="145">
        <v>8</v>
      </c>
      <c r="B142" s="145" t="s">
        <v>87</v>
      </c>
      <c r="C142" s="185" t="s">
        <v>1371</v>
      </c>
      <c r="D142" s="181">
        <v>40085</v>
      </c>
      <c r="E142" s="181">
        <v>40063</v>
      </c>
      <c r="F142" s="145"/>
      <c r="G142" s="145"/>
      <c r="H142" s="145"/>
      <c r="I142" s="145"/>
      <c r="J142" s="169">
        <v>203</v>
      </c>
      <c r="K142" s="145" t="s">
        <v>29</v>
      </c>
      <c r="L142" s="145" t="s">
        <v>204</v>
      </c>
      <c r="M142" s="1084"/>
      <c r="N142" s="1084"/>
      <c r="O142" s="1084"/>
      <c r="P142" s="1084"/>
    </row>
    <row r="143" spans="1:16" x14ac:dyDescent="0.2">
      <c r="A143" s="145">
        <v>9</v>
      </c>
      <c r="B143" s="145" t="s">
        <v>87</v>
      </c>
      <c r="C143" s="185" t="s">
        <v>1372</v>
      </c>
      <c r="D143" s="181">
        <v>40078</v>
      </c>
      <c r="E143" s="181">
        <v>39952</v>
      </c>
      <c r="F143" s="145"/>
      <c r="G143" s="145"/>
      <c r="H143" s="145"/>
      <c r="I143" s="145"/>
      <c r="J143" s="169">
        <v>193</v>
      </c>
      <c r="K143" s="145" t="s">
        <v>29</v>
      </c>
      <c r="L143" s="145" t="s">
        <v>204</v>
      </c>
      <c r="M143" s="1084"/>
      <c r="N143" s="1084"/>
      <c r="O143" s="1084"/>
      <c r="P143" s="1084"/>
    </row>
    <row r="144" spans="1:16" x14ac:dyDescent="0.2">
      <c r="A144" s="145">
        <v>10</v>
      </c>
      <c r="B144" s="145" t="s">
        <v>87</v>
      </c>
      <c r="C144" s="185" t="s">
        <v>1373</v>
      </c>
      <c r="D144" s="181">
        <v>39952</v>
      </c>
      <c r="E144" s="181">
        <v>39953</v>
      </c>
      <c r="F144" s="145"/>
      <c r="G144" s="145"/>
      <c r="H144" s="145"/>
      <c r="I144" s="145"/>
      <c r="J144" s="169">
        <v>187</v>
      </c>
      <c r="K144" s="145" t="s">
        <v>29</v>
      </c>
      <c r="L144" s="145" t="s">
        <v>204</v>
      </c>
      <c r="M144" s="1084"/>
      <c r="N144" s="1084"/>
      <c r="O144" s="1084"/>
      <c r="P144" s="1084"/>
    </row>
    <row r="145" spans="1:16" x14ac:dyDescent="0.2">
      <c r="A145" s="145">
        <v>11</v>
      </c>
      <c r="B145" s="145" t="s">
        <v>87</v>
      </c>
      <c r="C145" s="185" t="s">
        <v>1374</v>
      </c>
      <c r="D145" s="181">
        <v>40103</v>
      </c>
      <c r="E145" s="181">
        <v>39695</v>
      </c>
      <c r="F145" s="145">
        <v>12</v>
      </c>
      <c r="G145" s="145"/>
      <c r="H145" s="145"/>
      <c r="I145" s="145"/>
      <c r="J145" s="169">
        <v>174</v>
      </c>
      <c r="K145" s="145" t="s">
        <v>29</v>
      </c>
      <c r="L145" s="145" t="s">
        <v>204</v>
      </c>
      <c r="M145" s="1084"/>
      <c r="N145" s="1084"/>
      <c r="O145" s="1084"/>
      <c r="P145" s="1084"/>
    </row>
    <row r="146" spans="1:16" x14ac:dyDescent="0.2">
      <c r="A146" s="145">
        <v>12</v>
      </c>
      <c r="B146" s="145" t="s">
        <v>87</v>
      </c>
      <c r="C146" s="185" t="s">
        <v>1375</v>
      </c>
      <c r="D146" s="181">
        <v>39564</v>
      </c>
      <c r="E146" s="181">
        <v>39721</v>
      </c>
      <c r="F146" s="145"/>
      <c r="G146" s="145"/>
      <c r="H146" s="145"/>
      <c r="I146" s="145"/>
      <c r="J146" s="169">
        <v>200</v>
      </c>
      <c r="K146" s="145" t="s">
        <v>29</v>
      </c>
      <c r="L146" s="145" t="s">
        <v>204</v>
      </c>
      <c r="M146" s="1084"/>
      <c r="N146" s="1084"/>
      <c r="O146" s="1084"/>
      <c r="P146" s="1084"/>
    </row>
    <row r="147" spans="1:16" x14ac:dyDescent="0.2">
      <c r="A147" s="145">
        <v>13</v>
      </c>
      <c r="B147" s="145" t="s">
        <v>87</v>
      </c>
      <c r="C147" s="185" t="s">
        <v>1376</v>
      </c>
      <c r="D147" s="181">
        <v>39721</v>
      </c>
      <c r="E147" s="181">
        <v>39714</v>
      </c>
      <c r="F147" s="145"/>
      <c r="G147" s="145"/>
      <c r="H147" s="145"/>
      <c r="I147" s="145"/>
      <c r="J147" s="169">
        <v>205</v>
      </c>
      <c r="K147" s="145" t="s">
        <v>29</v>
      </c>
      <c r="L147" s="145" t="s">
        <v>204</v>
      </c>
      <c r="M147" s="1084"/>
      <c r="N147" s="1084"/>
      <c r="O147" s="1084"/>
      <c r="P147" s="1084"/>
    </row>
    <row r="148" spans="1:16" x14ac:dyDescent="0.2">
      <c r="A148" s="145">
        <v>14</v>
      </c>
      <c r="B148" s="145" t="s">
        <v>87</v>
      </c>
      <c r="C148" s="185" t="s">
        <v>1377</v>
      </c>
      <c r="D148" s="181">
        <v>39714</v>
      </c>
      <c r="E148" s="181">
        <v>39876</v>
      </c>
      <c r="F148" s="145"/>
      <c r="G148" s="145"/>
      <c r="H148" s="145"/>
      <c r="I148" s="145"/>
      <c r="J148" s="169">
        <v>199</v>
      </c>
      <c r="K148" s="145" t="s">
        <v>29</v>
      </c>
      <c r="L148" s="145" t="s">
        <v>204</v>
      </c>
      <c r="M148" s="1084"/>
      <c r="N148" s="1084"/>
      <c r="O148" s="1084"/>
      <c r="P148" s="1084"/>
    </row>
    <row r="149" spans="1:16" x14ac:dyDescent="0.2">
      <c r="A149" s="145">
        <v>15</v>
      </c>
      <c r="B149" s="145" t="s">
        <v>87</v>
      </c>
      <c r="C149" s="185" t="s">
        <v>1378</v>
      </c>
      <c r="D149" s="147">
        <v>39871</v>
      </c>
      <c r="E149" s="147">
        <v>39867</v>
      </c>
      <c r="F149" s="129"/>
      <c r="G149" s="129"/>
      <c r="H149" s="129"/>
      <c r="I149" s="129"/>
      <c r="J149" s="131">
        <v>196</v>
      </c>
      <c r="K149" s="145" t="s">
        <v>29</v>
      </c>
      <c r="L149" s="145" t="s">
        <v>204</v>
      </c>
      <c r="M149" s="1084"/>
      <c r="N149" s="1084"/>
      <c r="O149" s="1084"/>
      <c r="P149" s="1084"/>
    </row>
    <row r="150" spans="1:16" x14ac:dyDescent="0.2">
      <c r="A150" s="104">
        <v>1</v>
      </c>
      <c r="B150" s="145" t="s">
        <v>87</v>
      </c>
      <c r="C150" s="185" t="s">
        <v>1379</v>
      </c>
      <c r="D150" s="158">
        <v>39867</v>
      </c>
      <c r="E150" s="158">
        <v>40072</v>
      </c>
      <c r="F150" s="145">
        <v>13</v>
      </c>
      <c r="G150" s="145"/>
      <c r="H150" s="145"/>
      <c r="I150" s="145"/>
      <c r="J150" s="104">
        <v>207</v>
      </c>
      <c r="K150" s="145" t="s">
        <v>29</v>
      </c>
      <c r="L150" s="145" t="s">
        <v>204</v>
      </c>
      <c r="M150" s="1084" t="s">
        <v>1380</v>
      </c>
      <c r="N150" s="1084"/>
      <c r="O150" s="1084"/>
      <c r="P150" s="1084"/>
    </row>
    <row r="151" spans="1:16" x14ac:dyDescent="0.2">
      <c r="A151" s="104">
        <v>2</v>
      </c>
      <c r="B151" s="145" t="s">
        <v>87</v>
      </c>
      <c r="C151" s="185" t="s">
        <v>1381</v>
      </c>
      <c r="D151" s="158">
        <v>39882</v>
      </c>
      <c r="E151" s="158">
        <v>39612</v>
      </c>
      <c r="F151" s="149"/>
      <c r="G151" s="145"/>
      <c r="H151" s="145"/>
      <c r="I151" s="145"/>
      <c r="J151" s="104">
        <v>214</v>
      </c>
      <c r="K151" s="145" t="s">
        <v>29</v>
      </c>
      <c r="L151" s="145" t="s">
        <v>204</v>
      </c>
      <c r="M151" s="1084"/>
      <c r="N151" s="1084"/>
      <c r="O151" s="1084"/>
      <c r="P151" s="1084"/>
    </row>
    <row r="152" spans="1:16" x14ac:dyDescent="0.2">
      <c r="A152" s="104">
        <v>3</v>
      </c>
      <c r="B152" s="145" t="s">
        <v>87</v>
      </c>
      <c r="C152" s="185" t="s">
        <v>1382</v>
      </c>
      <c r="D152" s="158">
        <v>39618</v>
      </c>
      <c r="E152" s="158">
        <v>39623</v>
      </c>
      <c r="F152" s="149"/>
      <c r="G152" s="145"/>
      <c r="H152" s="145"/>
      <c r="I152" s="145"/>
      <c r="J152" s="104">
        <v>195</v>
      </c>
      <c r="K152" s="145" t="s">
        <v>29</v>
      </c>
      <c r="L152" s="145" t="s">
        <v>204</v>
      </c>
      <c r="M152" s="1084"/>
      <c r="N152" s="1084"/>
      <c r="O152" s="1084"/>
      <c r="P152" s="1084"/>
    </row>
    <row r="153" spans="1:16" x14ac:dyDescent="0.2">
      <c r="A153" s="104">
        <v>4</v>
      </c>
      <c r="B153" s="145" t="s">
        <v>87</v>
      </c>
      <c r="C153" s="185" t="s">
        <v>1383</v>
      </c>
      <c r="D153" s="158">
        <v>39623</v>
      </c>
      <c r="E153" s="158">
        <v>39623</v>
      </c>
      <c r="F153" s="149"/>
      <c r="G153" s="145"/>
      <c r="H153" s="145"/>
      <c r="I153" s="145"/>
      <c r="J153" s="104">
        <v>197</v>
      </c>
      <c r="K153" s="145" t="s">
        <v>29</v>
      </c>
      <c r="L153" s="145" t="s">
        <v>204</v>
      </c>
      <c r="M153" s="1084" t="s">
        <v>1384</v>
      </c>
      <c r="N153" s="1084"/>
      <c r="O153" s="1084"/>
      <c r="P153" s="1084"/>
    </row>
    <row r="154" spans="1:16" x14ac:dyDescent="0.2">
      <c r="A154" s="104">
        <v>5</v>
      </c>
      <c r="B154" s="145" t="s">
        <v>87</v>
      </c>
      <c r="C154" s="185" t="s">
        <v>1385</v>
      </c>
      <c r="D154" s="158">
        <v>39623</v>
      </c>
      <c r="E154" s="158">
        <v>39623</v>
      </c>
      <c r="F154" s="145"/>
      <c r="G154" s="145"/>
      <c r="H154" s="145"/>
      <c r="I154" s="145"/>
      <c r="J154" s="104">
        <v>206</v>
      </c>
      <c r="K154" s="145" t="s">
        <v>29</v>
      </c>
      <c r="L154" s="145" t="s">
        <v>204</v>
      </c>
      <c r="M154" s="1084"/>
      <c r="N154" s="1084"/>
      <c r="O154" s="1084"/>
      <c r="P154" s="1084"/>
    </row>
    <row r="155" spans="1:16" x14ac:dyDescent="0.2">
      <c r="A155" s="145">
        <v>6</v>
      </c>
      <c r="B155" s="145" t="s">
        <v>87</v>
      </c>
      <c r="C155" s="185" t="s">
        <v>1386</v>
      </c>
      <c r="D155" s="181">
        <v>39623</v>
      </c>
      <c r="E155" s="181">
        <v>39582</v>
      </c>
      <c r="F155" s="145">
        <v>14</v>
      </c>
      <c r="G155" s="145"/>
      <c r="H155" s="145"/>
      <c r="I155" s="145"/>
      <c r="J155" s="169">
        <v>197</v>
      </c>
      <c r="K155" s="145" t="s">
        <v>29</v>
      </c>
      <c r="L155" s="145" t="s">
        <v>204</v>
      </c>
      <c r="M155" s="1084"/>
      <c r="N155" s="1084"/>
      <c r="O155" s="1084"/>
      <c r="P155" s="1084"/>
    </row>
    <row r="156" spans="1:16" x14ac:dyDescent="0.2">
      <c r="A156" s="145">
        <v>7</v>
      </c>
      <c r="B156" s="145" t="s">
        <v>87</v>
      </c>
      <c r="C156" s="185" t="s">
        <v>1387</v>
      </c>
      <c r="D156" s="181">
        <v>39562</v>
      </c>
      <c r="E156" s="181">
        <v>39608</v>
      </c>
      <c r="F156" s="145"/>
      <c r="G156" s="145"/>
      <c r="H156" s="145"/>
      <c r="I156" s="145"/>
      <c r="J156" s="169">
        <v>200</v>
      </c>
      <c r="K156" s="145" t="s">
        <v>29</v>
      </c>
      <c r="L156" s="145" t="s">
        <v>204</v>
      </c>
      <c r="M156" s="1084"/>
      <c r="N156" s="1084"/>
      <c r="O156" s="1084"/>
      <c r="P156" s="1084"/>
    </row>
    <row r="157" spans="1:16" x14ac:dyDescent="0.2">
      <c r="A157" s="145">
        <v>8</v>
      </c>
      <c r="B157" s="145" t="s">
        <v>87</v>
      </c>
      <c r="C157" s="185" t="s">
        <v>1388</v>
      </c>
      <c r="D157" s="181">
        <v>39604</v>
      </c>
      <c r="E157" s="181">
        <v>39608</v>
      </c>
      <c r="F157" s="145"/>
      <c r="G157" s="145"/>
      <c r="H157" s="145"/>
      <c r="I157" s="145"/>
      <c r="J157" s="169">
        <v>107</v>
      </c>
      <c r="K157" s="145" t="s">
        <v>29</v>
      </c>
      <c r="L157" s="145" t="s">
        <v>204</v>
      </c>
      <c r="M157" s="1084"/>
      <c r="N157" s="1084"/>
      <c r="O157" s="1084"/>
      <c r="P157" s="1084"/>
    </row>
    <row r="158" spans="1:16" x14ac:dyDescent="0.2">
      <c r="A158" s="145">
        <v>9</v>
      </c>
      <c r="B158" s="145" t="s">
        <v>87</v>
      </c>
      <c r="C158" s="185" t="s">
        <v>1389</v>
      </c>
      <c r="D158" s="181">
        <v>39975</v>
      </c>
      <c r="E158" s="181">
        <v>39982</v>
      </c>
      <c r="F158" s="145"/>
      <c r="G158" s="145"/>
      <c r="H158" s="145"/>
      <c r="I158" s="145"/>
      <c r="J158" s="169">
        <v>186</v>
      </c>
      <c r="K158" s="145" t="s">
        <v>29</v>
      </c>
      <c r="L158" s="145" t="s">
        <v>204</v>
      </c>
      <c r="M158" s="1084"/>
      <c r="N158" s="1084"/>
      <c r="O158" s="1084"/>
      <c r="P158" s="1084"/>
    </row>
    <row r="159" spans="1:16" x14ac:dyDescent="0.2">
      <c r="A159" s="145">
        <v>10</v>
      </c>
      <c r="B159" s="145" t="s">
        <v>87</v>
      </c>
      <c r="C159" s="185" t="s">
        <v>1390</v>
      </c>
      <c r="D159" s="181">
        <v>39982</v>
      </c>
      <c r="E159" s="181">
        <v>39993</v>
      </c>
      <c r="F159" s="145"/>
      <c r="G159" s="145"/>
      <c r="H159" s="145"/>
      <c r="I159" s="145"/>
      <c r="J159" s="169">
        <v>198</v>
      </c>
      <c r="K159" s="145" t="s">
        <v>29</v>
      </c>
      <c r="L159" s="145" t="s">
        <v>204</v>
      </c>
      <c r="M159" s="1084"/>
      <c r="N159" s="1084"/>
      <c r="O159" s="1084"/>
      <c r="P159" s="1084"/>
    </row>
    <row r="160" spans="1:16" x14ac:dyDescent="0.2">
      <c r="A160" s="145">
        <v>11</v>
      </c>
      <c r="B160" s="145" t="s">
        <v>87</v>
      </c>
      <c r="C160" s="185" t="s">
        <v>1391</v>
      </c>
      <c r="D160" s="181">
        <v>39989</v>
      </c>
      <c r="E160" s="181">
        <v>39995</v>
      </c>
      <c r="F160" s="145">
        <v>15</v>
      </c>
      <c r="G160" s="145"/>
      <c r="H160" s="145"/>
      <c r="I160" s="145"/>
      <c r="J160" s="169">
        <v>184</v>
      </c>
      <c r="K160" s="145" t="s">
        <v>29</v>
      </c>
      <c r="L160" s="145" t="s">
        <v>204</v>
      </c>
      <c r="M160" s="1084" t="s">
        <v>1392</v>
      </c>
      <c r="N160" s="1084"/>
      <c r="O160" s="1084"/>
      <c r="P160" s="1084"/>
    </row>
    <row r="161" spans="1:16" x14ac:dyDescent="0.2">
      <c r="A161" s="145">
        <v>12</v>
      </c>
      <c r="B161" s="145" t="s">
        <v>87</v>
      </c>
      <c r="C161" s="185" t="s">
        <v>1393</v>
      </c>
      <c r="D161" s="181">
        <v>39996</v>
      </c>
      <c r="E161" s="181">
        <v>40003</v>
      </c>
      <c r="F161" s="145"/>
      <c r="G161" s="145"/>
      <c r="H161" s="145"/>
      <c r="I161" s="145"/>
      <c r="J161" s="169">
        <v>183</v>
      </c>
      <c r="K161" s="145" t="s">
        <v>29</v>
      </c>
      <c r="L161" s="145" t="s">
        <v>204</v>
      </c>
      <c r="M161" s="1084"/>
      <c r="N161" s="1084"/>
      <c r="O161" s="1084"/>
      <c r="P161" s="1084"/>
    </row>
    <row r="162" spans="1:16" ht="12.75" customHeight="1" x14ac:dyDescent="0.2">
      <c r="A162" s="145">
        <v>13</v>
      </c>
      <c r="B162" s="145" t="s">
        <v>87</v>
      </c>
      <c r="C162" s="185" t="s">
        <v>1394</v>
      </c>
      <c r="D162" s="181">
        <v>40003</v>
      </c>
      <c r="E162" s="181">
        <v>40007</v>
      </c>
      <c r="F162" s="145"/>
      <c r="G162" s="145"/>
      <c r="H162" s="145"/>
      <c r="I162" s="145"/>
      <c r="J162" s="169">
        <v>183</v>
      </c>
      <c r="K162" s="145" t="s">
        <v>29</v>
      </c>
      <c r="L162" s="145" t="s">
        <v>204</v>
      </c>
      <c r="M162" s="1084"/>
      <c r="N162" s="1084"/>
      <c r="O162" s="1084"/>
      <c r="P162" s="1084"/>
    </row>
    <row r="163" spans="1:16" x14ac:dyDescent="0.2">
      <c r="A163" s="145">
        <v>14</v>
      </c>
      <c r="B163" s="145" t="s">
        <v>87</v>
      </c>
      <c r="C163" s="185" t="s">
        <v>1395</v>
      </c>
      <c r="D163" s="181">
        <v>40007</v>
      </c>
      <c r="E163" s="181">
        <v>40009</v>
      </c>
      <c r="F163" s="145"/>
      <c r="G163" s="145"/>
      <c r="H163" s="145"/>
      <c r="I163" s="145"/>
      <c r="J163" s="169">
        <v>190</v>
      </c>
      <c r="K163" s="145" t="s">
        <v>29</v>
      </c>
      <c r="L163" s="145" t="s">
        <v>204</v>
      </c>
      <c r="M163" s="1084"/>
      <c r="N163" s="1084"/>
      <c r="O163" s="1084"/>
      <c r="P163" s="1084"/>
    </row>
    <row r="164" spans="1:16" x14ac:dyDescent="0.2">
      <c r="A164" s="145">
        <v>15</v>
      </c>
      <c r="B164" s="145" t="s">
        <v>87</v>
      </c>
      <c r="C164" s="185" t="s">
        <v>1396</v>
      </c>
      <c r="D164" s="147">
        <v>40009</v>
      </c>
      <c r="E164" s="147">
        <v>40023</v>
      </c>
      <c r="F164" s="129"/>
      <c r="G164" s="129"/>
      <c r="H164" s="129"/>
      <c r="I164" s="129"/>
      <c r="J164" s="131">
        <v>192</v>
      </c>
      <c r="K164" s="145" t="s">
        <v>29</v>
      </c>
      <c r="L164" s="145" t="s">
        <v>204</v>
      </c>
      <c r="M164" s="1084"/>
      <c r="N164" s="1084"/>
      <c r="O164" s="1084"/>
      <c r="P164" s="1084"/>
    </row>
    <row r="165" spans="1:16" x14ac:dyDescent="0.2">
      <c r="A165" s="104">
        <v>1</v>
      </c>
      <c r="B165" s="145" t="s">
        <v>87</v>
      </c>
      <c r="C165" s="185" t="s">
        <v>1397</v>
      </c>
      <c r="D165" s="170">
        <v>40023</v>
      </c>
      <c r="E165" s="158">
        <v>40027</v>
      </c>
      <c r="F165" s="145">
        <v>16</v>
      </c>
      <c r="G165" s="145"/>
      <c r="H165" s="145"/>
      <c r="I165" s="145"/>
      <c r="J165" s="104">
        <v>176</v>
      </c>
      <c r="K165" s="145" t="s">
        <v>29</v>
      </c>
      <c r="L165" s="145" t="s">
        <v>204</v>
      </c>
      <c r="M165" s="1084" t="s">
        <v>1392</v>
      </c>
      <c r="N165" s="1084"/>
      <c r="O165" s="1084"/>
      <c r="P165" s="1084"/>
    </row>
    <row r="166" spans="1:16" x14ac:dyDescent="0.2">
      <c r="A166" s="104">
        <v>2</v>
      </c>
      <c r="B166" s="145" t="s">
        <v>87</v>
      </c>
      <c r="C166" s="185" t="s">
        <v>1398</v>
      </c>
      <c r="D166" s="170">
        <v>39883</v>
      </c>
      <c r="E166" s="158">
        <v>40010</v>
      </c>
      <c r="F166" s="149"/>
      <c r="G166" s="145"/>
      <c r="H166" s="145"/>
      <c r="I166" s="145"/>
      <c r="J166" s="104">
        <v>182</v>
      </c>
      <c r="K166" s="145" t="s">
        <v>29</v>
      </c>
      <c r="L166" s="145" t="s">
        <v>204</v>
      </c>
      <c r="M166" s="1084"/>
      <c r="N166" s="1084"/>
      <c r="O166" s="1084"/>
      <c r="P166" s="1084"/>
    </row>
    <row r="167" spans="1:16" x14ac:dyDescent="0.2">
      <c r="A167" s="104">
        <v>3</v>
      </c>
      <c r="B167" s="145" t="s">
        <v>87</v>
      </c>
      <c r="C167" s="185" t="s">
        <v>1399</v>
      </c>
      <c r="D167" s="170" t="s">
        <v>1400</v>
      </c>
      <c r="E167" s="158">
        <v>40086</v>
      </c>
      <c r="F167" s="149"/>
      <c r="G167" s="145"/>
      <c r="H167" s="145"/>
      <c r="I167" s="145"/>
      <c r="J167" s="104">
        <v>184</v>
      </c>
      <c r="K167" s="145" t="s">
        <v>29</v>
      </c>
      <c r="L167" s="145" t="s">
        <v>204</v>
      </c>
      <c r="M167" s="1084"/>
      <c r="N167" s="1084"/>
      <c r="O167" s="1084"/>
      <c r="P167" s="1084"/>
    </row>
    <row r="168" spans="1:16" x14ac:dyDescent="0.2">
      <c r="A168" s="104">
        <v>4</v>
      </c>
      <c r="B168" s="145" t="s">
        <v>87</v>
      </c>
      <c r="C168" s="185" t="s">
        <v>1401</v>
      </c>
      <c r="D168" s="170">
        <v>40086</v>
      </c>
      <c r="E168" s="158">
        <v>40088</v>
      </c>
      <c r="F168" s="149"/>
      <c r="G168" s="145"/>
      <c r="H168" s="145"/>
      <c r="I168" s="145"/>
      <c r="J168" s="104">
        <v>199</v>
      </c>
      <c r="K168" s="145" t="s">
        <v>29</v>
      </c>
      <c r="L168" s="145" t="s">
        <v>204</v>
      </c>
      <c r="M168" s="1084"/>
      <c r="N168" s="1084"/>
      <c r="O168" s="1084"/>
      <c r="P168" s="1084"/>
    </row>
    <row r="169" spans="1:16" x14ac:dyDescent="0.2">
      <c r="A169" s="104">
        <v>5</v>
      </c>
      <c r="B169" s="145" t="s">
        <v>87</v>
      </c>
      <c r="C169" s="185" t="s">
        <v>1402</v>
      </c>
      <c r="D169" s="170">
        <v>40091</v>
      </c>
      <c r="E169" s="158">
        <v>40100</v>
      </c>
      <c r="F169" s="145"/>
      <c r="G169" s="145"/>
      <c r="H169" s="145"/>
      <c r="I169" s="145"/>
      <c r="J169" s="104">
        <v>195</v>
      </c>
      <c r="K169" s="145" t="s">
        <v>29</v>
      </c>
      <c r="L169" s="145" t="s">
        <v>204</v>
      </c>
      <c r="M169" s="1084"/>
      <c r="N169" s="1084"/>
      <c r="O169" s="1084"/>
      <c r="P169" s="1084"/>
    </row>
    <row r="170" spans="1:16" x14ac:dyDescent="0.2">
      <c r="A170" s="145">
        <v>6</v>
      </c>
      <c r="B170" s="145" t="s">
        <v>87</v>
      </c>
      <c r="C170" s="185" t="s">
        <v>1403</v>
      </c>
      <c r="D170" s="186">
        <v>40100</v>
      </c>
      <c r="E170" s="181">
        <v>40043</v>
      </c>
      <c r="F170" s="145">
        <v>17</v>
      </c>
      <c r="G170" s="145"/>
      <c r="H170" s="145"/>
      <c r="I170" s="145"/>
      <c r="J170" s="169">
        <v>211</v>
      </c>
      <c r="K170" s="145" t="s">
        <v>29</v>
      </c>
      <c r="L170" s="145" t="s">
        <v>204</v>
      </c>
      <c r="M170" s="1084"/>
      <c r="N170" s="1084"/>
      <c r="O170" s="1084"/>
      <c r="P170" s="1084"/>
    </row>
    <row r="171" spans="1:16" x14ac:dyDescent="0.2">
      <c r="A171" s="145">
        <v>7</v>
      </c>
      <c r="B171" s="145" t="s">
        <v>87</v>
      </c>
      <c r="C171" s="185" t="s">
        <v>1404</v>
      </c>
      <c r="D171" s="186">
        <v>40042</v>
      </c>
      <c r="E171" s="181">
        <v>40046</v>
      </c>
      <c r="F171" s="145"/>
      <c r="G171" s="145"/>
      <c r="H171" s="145"/>
      <c r="I171" s="145"/>
      <c r="J171" s="169">
        <v>202</v>
      </c>
      <c r="K171" s="145" t="s">
        <v>29</v>
      </c>
      <c r="L171" s="145" t="s">
        <v>204</v>
      </c>
      <c r="M171" s="1084"/>
      <c r="N171" s="1084"/>
      <c r="O171" s="1084"/>
      <c r="P171" s="1084"/>
    </row>
    <row r="172" spans="1:16" x14ac:dyDescent="0.2">
      <c r="A172" s="145">
        <v>8</v>
      </c>
      <c r="B172" s="145" t="s">
        <v>87</v>
      </c>
      <c r="C172" s="185" t="s">
        <v>1405</v>
      </c>
      <c r="D172" s="186">
        <v>40050</v>
      </c>
      <c r="E172" s="181">
        <v>40049</v>
      </c>
      <c r="F172" s="145"/>
      <c r="G172" s="145"/>
      <c r="H172" s="145"/>
      <c r="I172" s="145"/>
      <c r="J172" s="169">
        <v>193</v>
      </c>
      <c r="K172" s="145" t="s">
        <v>29</v>
      </c>
      <c r="L172" s="145" t="s">
        <v>204</v>
      </c>
      <c r="M172" s="1084"/>
      <c r="N172" s="1084"/>
      <c r="O172" s="1084"/>
      <c r="P172" s="1084"/>
    </row>
    <row r="173" spans="1:16" x14ac:dyDescent="0.2">
      <c r="A173" s="145">
        <v>9</v>
      </c>
      <c r="B173" s="145" t="s">
        <v>87</v>
      </c>
      <c r="C173" s="185" t="s">
        <v>1406</v>
      </c>
      <c r="D173" s="186">
        <v>40052</v>
      </c>
      <c r="E173" s="181">
        <v>40063</v>
      </c>
      <c r="F173" s="145"/>
      <c r="G173" s="145"/>
      <c r="H173" s="145"/>
      <c r="I173" s="145"/>
      <c r="J173" s="169">
        <v>198</v>
      </c>
      <c r="K173" s="145" t="s">
        <v>29</v>
      </c>
      <c r="L173" s="145" t="s">
        <v>204</v>
      </c>
      <c r="M173" s="1084"/>
      <c r="N173" s="1084"/>
      <c r="O173" s="1084"/>
      <c r="P173" s="1084"/>
    </row>
    <row r="174" spans="1:16" x14ac:dyDescent="0.2">
      <c r="A174" s="145">
        <v>10</v>
      </c>
      <c r="B174" s="145" t="s">
        <v>87</v>
      </c>
      <c r="C174" s="185" t="s">
        <v>1407</v>
      </c>
      <c r="D174" s="186">
        <v>40063</v>
      </c>
      <c r="E174" s="181">
        <v>40067</v>
      </c>
      <c r="F174" s="145"/>
      <c r="G174" s="145"/>
      <c r="H174" s="145"/>
      <c r="I174" s="145"/>
      <c r="J174" s="169">
        <v>190</v>
      </c>
      <c r="K174" s="145" t="s">
        <v>29</v>
      </c>
      <c r="L174" s="145" t="s">
        <v>204</v>
      </c>
      <c r="M174" s="1084"/>
      <c r="N174" s="1084"/>
      <c r="O174" s="1084"/>
      <c r="P174" s="1084"/>
    </row>
    <row r="175" spans="1:16" x14ac:dyDescent="0.2">
      <c r="A175" s="145">
        <v>11</v>
      </c>
      <c r="B175" s="145" t="s">
        <v>87</v>
      </c>
      <c r="C175" s="185" t="s">
        <v>1408</v>
      </c>
      <c r="D175" s="186">
        <v>40058</v>
      </c>
      <c r="E175" s="181">
        <v>40047</v>
      </c>
      <c r="F175" s="145">
        <v>18</v>
      </c>
      <c r="G175" s="145"/>
      <c r="H175" s="145"/>
      <c r="I175" s="145"/>
      <c r="J175" s="169">
        <v>208</v>
      </c>
      <c r="K175" s="145" t="s">
        <v>29</v>
      </c>
      <c r="L175" s="145" t="s">
        <v>204</v>
      </c>
      <c r="M175" s="1084" t="s">
        <v>1409</v>
      </c>
      <c r="N175" s="1084"/>
      <c r="O175" s="1084"/>
      <c r="P175" s="1084"/>
    </row>
    <row r="176" spans="1:16" x14ac:dyDescent="0.2">
      <c r="A176" s="145">
        <v>12</v>
      </c>
      <c r="B176" s="145" t="s">
        <v>87</v>
      </c>
      <c r="C176" s="185" t="s">
        <v>1410</v>
      </c>
      <c r="D176" s="186">
        <v>40055</v>
      </c>
      <c r="E176" s="181">
        <v>39738</v>
      </c>
      <c r="F176" s="145"/>
      <c r="G176" s="145"/>
      <c r="H176" s="145"/>
      <c r="I176" s="145"/>
      <c r="J176" s="169">
        <v>171</v>
      </c>
      <c r="K176" s="145" t="s">
        <v>29</v>
      </c>
      <c r="L176" s="145" t="s">
        <v>204</v>
      </c>
      <c r="M176" s="1084"/>
      <c r="N176" s="1084"/>
      <c r="O176" s="1084"/>
      <c r="P176" s="1084"/>
    </row>
    <row r="177" spans="1:16" x14ac:dyDescent="0.2">
      <c r="A177" s="145">
        <v>13</v>
      </c>
      <c r="B177" s="145" t="s">
        <v>87</v>
      </c>
      <c r="C177" s="185" t="s">
        <v>1411</v>
      </c>
      <c r="D177" s="186">
        <v>39900</v>
      </c>
      <c r="E177" s="181">
        <v>39963</v>
      </c>
      <c r="F177" s="145"/>
      <c r="G177" s="145"/>
      <c r="H177" s="145"/>
      <c r="I177" s="145"/>
      <c r="J177" s="169">
        <v>225</v>
      </c>
      <c r="K177" s="145" t="s">
        <v>29</v>
      </c>
      <c r="L177" s="145" t="s">
        <v>204</v>
      </c>
      <c r="M177" s="1084"/>
      <c r="N177" s="1084"/>
      <c r="O177" s="1084"/>
      <c r="P177" s="1084"/>
    </row>
    <row r="178" spans="1:16" x14ac:dyDescent="0.2">
      <c r="A178" s="145">
        <v>14</v>
      </c>
      <c r="B178" s="145" t="s">
        <v>87</v>
      </c>
      <c r="C178" s="185" t="s">
        <v>1412</v>
      </c>
      <c r="D178" s="186">
        <v>40104</v>
      </c>
      <c r="E178" s="181">
        <v>39987</v>
      </c>
      <c r="F178" s="145"/>
      <c r="G178" s="145"/>
      <c r="H178" s="145"/>
      <c r="I178" s="145"/>
      <c r="J178" s="169">
        <v>212</v>
      </c>
      <c r="K178" s="145" t="s">
        <v>29</v>
      </c>
      <c r="L178" s="145" t="s">
        <v>204</v>
      </c>
      <c r="M178" s="1084"/>
      <c r="N178" s="1084"/>
      <c r="O178" s="1084"/>
      <c r="P178" s="1084"/>
    </row>
    <row r="179" spans="1:16" x14ac:dyDescent="0.2">
      <c r="A179" s="145">
        <v>15</v>
      </c>
      <c r="B179" s="145" t="s">
        <v>87</v>
      </c>
      <c r="C179" s="185" t="s">
        <v>1413</v>
      </c>
      <c r="D179" s="152">
        <v>40027</v>
      </c>
      <c r="E179" s="147">
        <v>40117</v>
      </c>
      <c r="F179" s="129"/>
      <c r="G179" s="129"/>
      <c r="H179" s="129"/>
      <c r="I179" s="129"/>
      <c r="J179" s="131">
        <v>200</v>
      </c>
      <c r="K179" s="145" t="s">
        <v>29</v>
      </c>
      <c r="L179" s="145" t="s">
        <v>204</v>
      </c>
      <c r="M179" s="1084"/>
      <c r="N179" s="1084"/>
      <c r="O179" s="1084"/>
      <c r="P179" s="1084"/>
    </row>
    <row r="180" spans="1:16" x14ac:dyDescent="0.2">
      <c r="A180" s="104">
        <v>1</v>
      </c>
      <c r="B180" s="145" t="s">
        <v>87</v>
      </c>
      <c r="C180" s="185" t="s">
        <v>1414</v>
      </c>
      <c r="D180" s="170">
        <v>40116</v>
      </c>
      <c r="E180" s="158">
        <v>40047</v>
      </c>
      <c r="F180" s="145">
        <v>19</v>
      </c>
      <c r="G180" s="145"/>
      <c r="H180" s="145"/>
      <c r="I180" s="145"/>
      <c r="J180" s="104">
        <v>229</v>
      </c>
      <c r="K180" s="145" t="s">
        <v>29</v>
      </c>
      <c r="L180" s="145" t="s">
        <v>204</v>
      </c>
      <c r="M180" s="1084" t="s">
        <v>1409</v>
      </c>
      <c r="N180" s="1084"/>
      <c r="O180" s="1084"/>
      <c r="P180" s="1084"/>
    </row>
    <row r="181" spans="1:16" x14ac:dyDescent="0.2">
      <c r="A181" s="104">
        <v>2</v>
      </c>
      <c r="B181" s="145" t="s">
        <v>87</v>
      </c>
      <c r="C181" s="185" t="s">
        <v>1415</v>
      </c>
      <c r="D181" s="170">
        <v>39879</v>
      </c>
      <c r="E181" s="158">
        <v>40145</v>
      </c>
      <c r="F181" s="149"/>
      <c r="G181" s="145"/>
      <c r="H181" s="145"/>
      <c r="I181" s="145"/>
      <c r="J181" s="104">
        <v>208</v>
      </c>
      <c r="K181" s="145" t="s">
        <v>29</v>
      </c>
      <c r="L181" s="145" t="s">
        <v>204</v>
      </c>
      <c r="M181" s="1084"/>
      <c r="N181" s="1084"/>
      <c r="O181" s="1084"/>
      <c r="P181" s="1084"/>
    </row>
    <row r="182" spans="1:16" x14ac:dyDescent="0.2">
      <c r="A182" s="104">
        <v>3</v>
      </c>
      <c r="B182" s="145" t="s">
        <v>87</v>
      </c>
      <c r="C182" s="185" t="s">
        <v>1416</v>
      </c>
      <c r="D182" s="170">
        <v>40145</v>
      </c>
      <c r="E182" s="158">
        <v>40135</v>
      </c>
      <c r="F182" s="149"/>
      <c r="G182" s="145"/>
      <c r="H182" s="145"/>
      <c r="I182" s="145"/>
      <c r="J182" s="104">
        <v>203</v>
      </c>
      <c r="K182" s="145" t="s">
        <v>29</v>
      </c>
      <c r="L182" s="145" t="s">
        <v>204</v>
      </c>
      <c r="M182" s="1084"/>
      <c r="N182" s="1084"/>
      <c r="O182" s="1084"/>
      <c r="P182" s="1084"/>
    </row>
    <row r="183" spans="1:16" x14ac:dyDescent="0.2">
      <c r="A183" s="104">
        <v>4</v>
      </c>
      <c r="B183" s="145" t="s">
        <v>87</v>
      </c>
      <c r="C183" s="185" t="s">
        <v>1417</v>
      </c>
      <c r="D183" s="170">
        <v>40135</v>
      </c>
      <c r="E183" s="158">
        <v>40140</v>
      </c>
      <c r="F183" s="149"/>
      <c r="G183" s="145"/>
      <c r="H183" s="145"/>
      <c r="I183" s="145"/>
      <c r="J183" s="104">
        <v>189</v>
      </c>
      <c r="K183" s="145" t="s">
        <v>29</v>
      </c>
      <c r="L183" s="145" t="s">
        <v>204</v>
      </c>
      <c r="M183" s="1084"/>
      <c r="N183" s="1084"/>
      <c r="O183" s="1084"/>
      <c r="P183" s="1084"/>
    </row>
    <row r="184" spans="1:16" x14ac:dyDescent="0.2">
      <c r="A184" s="104">
        <v>5</v>
      </c>
      <c r="B184" s="145" t="s">
        <v>87</v>
      </c>
      <c r="C184" s="185" t="s">
        <v>1418</v>
      </c>
      <c r="D184" s="170">
        <v>40140</v>
      </c>
      <c r="E184" s="158">
        <v>40101</v>
      </c>
      <c r="F184" s="145"/>
      <c r="G184" s="145"/>
      <c r="H184" s="145"/>
      <c r="I184" s="145"/>
      <c r="J184" s="104">
        <v>204</v>
      </c>
      <c r="K184" s="145" t="s">
        <v>29</v>
      </c>
      <c r="L184" s="145" t="s">
        <v>204</v>
      </c>
      <c r="M184" s="1084"/>
      <c r="N184" s="1084"/>
      <c r="O184" s="1084"/>
      <c r="P184" s="1084"/>
    </row>
    <row r="185" spans="1:16" x14ac:dyDescent="0.2">
      <c r="A185" s="145">
        <v>6</v>
      </c>
      <c r="B185" s="145" t="s">
        <v>87</v>
      </c>
      <c r="C185" s="185" t="s">
        <v>1419</v>
      </c>
      <c r="D185" s="186">
        <v>40101</v>
      </c>
      <c r="E185" s="181">
        <v>40109</v>
      </c>
      <c r="F185" s="145">
        <v>20</v>
      </c>
      <c r="G185" s="145"/>
      <c r="H185" s="145"/>
      <c r="I185" s="145"/>
      <c r="J185" s="169">
        <v>197</v>
      </c>
      <c r="K185" s="145" t="s">
        <v>29</v>
      </c>
      <c r="L185" s="145" t="s">
        <v>204</v>
      </c>
      <c r="M185" s="1084"/>
      <c r="N185" s="1084"/>
      <c r="O185" s="1084"/>
      <c r="P185" s="1084"/>
    </row>
    <row r="186" spans="1:16" x14ac:dyDescent="0.2">
      <c r="A186" s="145">
        <v>7</v>
      </c>
      <c r="B186" s="145" t="s">
        <v>87</v>
      </c>
      <c r="C186" s="185" t="s">
        <v>1420</v>
      </c>
      <c r="D186" s="186">
        <v>40109</v>
      </c>
      <c r="E186" s="181">
        <v>40120</v>
      </c>
      <c r="F186" s="145"/>
      <c r="G186" s="145"/>
      <c r="H186" s="145"/>
      <c r="I186" s="145"/>
      <c r="J186" s="169">
        <v>198</v>
      </c>
      <c r="K186" s="145" t="s">
        <v>29</v>
      </c>
      <c r="L186" s="145" t="s">
        <v>204</v>
      </c>
      <c r="M186" s="1084"/>
      <c r="N186" s="1084"/>
      <c r="O186" s="1084"/>
      <c r="P186" s="1084"/>
    </row>
    <row r="187" spans="1:16" x14ac:dyDescent="0.2">
      <c r="A187" s="145">
        <v>8</v>
      </c>
      <c r="B187" s="145" t="s">
        <v>87</v>
      </c>
      <c r="C187" s="185" t="s">
        <v>1421</v>
      </c>
      <c r="D187" s="186">
        <v>40119</v>
      </c>
      <c r="E187" s="181">
        <v>40113</v>
      </c>
      <c r="F187" s="145"/>
      <c r="G187" s="145"/>
      <c r="H187" s="145"/>
      <c r="I187" s="145"/>
      <c r="J187" s="169">
        <v>199</v>
      </c>
      <c r="K187" s="145" t="s">
        <v>29</v>
      </c>
      <c r="L187" s="145" t="s">
        <v>204</v>
      </c>
      <c r="M187" s="1084"/>
      <c r="N187" s="1084"/>
      <c r="O187" s="1084"/>
      <c r="P187" s="1084"/>
    </row>
    <row r="188" spans="1:16" x14ac:dyDescent="0.2">
      <c r="A188" s="145">
        <v>9</v>
      </c>
      <c r="B188" s="145" t="s">
        <v>87</v>
      </c>
      <c r="C188" s="185" t="s">
        <v>1422</v>
      </c>
      <c r="D188" s="186">
        <v>40114</v>
      </c>
      <c r="E188" s="181">
        <v>40112</v>
      </c>
      <c r="F188" s="145"/>
      <c r="G188" s="145"/>
      <c r="H188" s="145"/>
      <c r="I188" s="145"/>
      <c r="J188" s="169">
        <v>204</v>
      </c>
      <c r="K188" s="145" t="s">
        <v>29</v>
      </c>
      <c r="L188" s="145" t="s">
        <v>204</v>
      </c>
      <c r="M188" s="1084"/>
      <c r="N188" s="1084"/>
      <c r="O188" s="1084"/>
      <c r="P188" s="1084"/>
    </row>
    <row r="189" spans="1:16" x14ac:dyDescent="0.2">
      <c r="A189" s="145">
        <v>10</v>
      </c>
      <c r="B189" s="145" t="s">
        <v>87</v>
      </c>
      <c r="C189" s="185" t="s">
        <v>1423</v>
      </c>
      <c r="D189" s="186">
        <v>40127</v>
      </c>
      <c r="E189" s="181">
        <v>39965</v>
      </c>
      <c r="F189" s="145"/>
      <c r="G189" s="145"/>
      <c r="H189" s="145"/>
      <c r="I189" s="145"/>
      <c r="J189" s="169">
        <v>202</v>
      </c>
      <c r="K189" s="145" t="s">
        <v>29</v>
      </c>
      <c r="L189" s="145" t="s">
        <v>204</v>
      </c>
      <c r="M189" s="1084" t="s">
        <v>1424</v>
      </c>
      <c r="N189" s="1084"/>
      <c r="O189" s="1084"/>
      <c r="P189" s="1084"/>
    </row>
    <row r="190" spans="1:16" x14ac:dyDescent="0.2">
      <c r="A190" s="145">
        <v>11</v>
      </c>
      <c r="B190" s="145" t="s">
        <v>87</v>
      </c>
      <c r="C190" s="185" t="s">
        <v>1425</v>
      </c>
      <c r="D190" s="186">
        <v>39965</v>
      </c>
      <c r="E190" s="181">
        <v>39974</v>
      </c>
      <c r="F190" s="145">
        <v>21</v>
      </c>
      <c r="G190" s="145"/>
      <c r="H190" s="145"/>
      <c r="I190" s="145"/>
      <c r="J190" s="169">
        <v>206</v>
      </c>
      <c r="K190" s="145" t="s">
        <v>29</v>
      </c>
      <c r="L190" s="145" t="s">
        <v>204</v>
      </c>
      <c r="M190" s="1084"/>
      <c r="N190" s="1084"/>
      <c r="O190" s="1084"/>
      <c r="P190" s="1084"/>
    </row>
    <row r="191" spans="1:16" x14ac:dyDescent="0.2">
      <c r="A191" s="145">
        <v>12</v>
      </c>
      <c r="B191" s="145" t="s">
        <v>87</v>
      </c>
      <c r="C191" s="185" t="s">
        <v>1426</v>
      </c>
      <c r="D191" s="186">
        <v>39974</v>
      </c>
      <c r="E191" s="181">
        <v>40150</v>
      </c>
      <c r="F191" s="145"/>
      <c r="G191" s="145"/>
      <c r="H191" s="145"/>
      <c r="I191" s="145"/>
      <c r="J191" s="169">
        <v>200</v>
      </c>
      <c r="K191" s="145" t="s">
        <v>29</v>
      </c>
      <c r="L191" s="145" t="s">
        <v>204</v>
      </c>
      <c r="M191" s="1084"/>
      <c r="N191" s="1084"/>
      <c r="O191" s="1084"/>
      <c r="P191" s="1084"/>
    </row>
    <row r="192" spans="1:16" x14ac:dyDescent="0.2">
      <c r="A192" s="145">
        <v>13</v>
      </c>
      <c r="B192" s="145" t="s">
        <v>87</v>
      </c>
      <c r="C192" s="185" t="s">
        <v>1427</v>
      </c>
      <c r="D192" s="186">
        <v>39974</v>
      </c>
      <c r="E192" s="181">
        <v>39946</v>
      </c>
      <c r="F192" s="145"/>
      <c r="G192" s="145"/>
      <c r="H192" s="145"/>
      <c r="I192" s="145"/>
      <c r="J192" s="169">
        <v>199</v>
      </c>
      <c r="K192" s="145" t="s">
        <v>29</v>
      </c>
      <c r="L192" s="145" t="s">
        <v>204</v>
      </c>
      <c r="M192" s="1084"/>
      <c r="N192" s="1084"/>
      <c r="O192" s="1084"/>
      <c r="P192" s="1084"/>
    </row>
    <row r="193" spans="1:16" x14ac:dyDescent="0.2">
      <c r="A193" s="145">
        <v>14</v>
      </c>
      <c r="B193" s="145" t="s">
        <v>87</v>
      </c>
      <c r="C193" s="185" t="s">
        <v>1428</v>
      </c>
      <c r="D193" s="186">
        <v>39946</v>
      </c>
      <c r="E193" s="181">
        <v>39914</v>
      </c>
      <c r="F193" s="145"/>
      <c r="G193" s="145"/>
      <c r="H193" s="145"/>
      <c r="I193" s="145"/>
      <c r="J193" s="169">
        <v>194</v>
      </c>
      <c r="K193" s="145" t="s">
        <v>29</v>
      </c>
      <c r="L193" s="145" t="s">
        <v>204</v>
      </c>
      <c r="M193" s="1084"/>
      <c r="N193" s="1084"/>
      <c r="O193" s="1084"/>
      <c r="P193" s="1084"/>
    </row>
    <row r="194" spans="1:16" x14ac:dyDescent="0.2">
      <c r="A194" s="145">
        <v>15</v>
      </c>
      <c r="B194" s="145" t="s">
        <v>87</v>
      </c>
      <c r="C194" s="185" t="s">
        <v>1429</v>
      </c>
      <c r="D194" s="152">
        <v>40121</v>
      </c>
      <c r="E194" s="147">
        <v>40143</v>
      </c>
      <c r="F194" s="129"/>
      <c r="G194" s="129"/>
      <c r="H194" s="129"/>
      <c r="I194" s="129"/>
      <c r="J194" s="131">
        <v>192</v>
      </c>
      <c r="K194" s="145" t="s">
        <v>29</v>
      </c>
      <c r="L194" s="145" t="s">
        <v>204</v>
      </c>
      <c r="M194" s="1084"/>
      <c r="N194" s="1084"/>
      <c r="O194" s="1084"/>
      <c r="P194" s="1084"/>
    </row>
    <row r="195" spans="1:16" x14ac:dyDescent="0.2">
      <c r="A195" s="104">
        <v>1</v>
      </c>
      <c r="B195" s="145" t="s">
        <v>87</v>
      </c>
      <c r="C195" s="187" t="s">
        <v>1430</v>
      </c>
      <c r="D195" s="170">
        <v>40143</v>
      </c>
      <c r="E195" s="158">
        <v>40151</v>
      </c>
      <c r="F195" s="145">
        <v>22</v>
      </c>
      <c r="G195" s="145"/>
      <c r="H195" s="145"/>
      <c r="I195" s="145"/>
      <c r="J195" s="104">
        <v>205</v>
      </c>
      <c r="K195" s="145" t="s">
        <v>29</v>
      </c>
      <c r="L195" s="145" t="s">
        <v>204</v>
      </c>
      <c r="M195" s="1084" t="s">
        <v>1431</v>
      </c>
      <c r="N195" s="1084"/>
      <c r="O195" s="1084"/>
      <c r="P195" s="1084"/>
    </row>
    <row r="196" spans="1:16" x14ac:dyDescent="0.2">
      <c r="A196" s="104">
        <v>2</v>
      </c>
      <c r="B196" s="145" t="s">
        <v>87</v>
      </c>
      <c r="C196" s="185" t="s">
        <v>1432</v>
      </c>
      <c r="D196" s="170">
        <v>40151</v>
      </c>
      <c r="E196" s="158">
        <v>40138</v>
      </c>
      <c r="F196" s="149"/>
      <c r="G196" s="145"/>
      <c r="H196" s="145"/>
      <c r="I196" s="145"/>
      <c r="J196" s="104">
        <v>170</v>
      </c>
      <c r="K196" s="145" t="s">
        <v>29</v>
      </c>
      <c r="L196" s="145" t="s">
        <v>204</v>
      </c>
      <c r="M196" s="1084"/>
      <c r="N196" s="1084"/>
      <c r="O196" s="1084"/>
      <c r="P196" s="1084"/>
    </row>
    <row r="197" spans="1:16" x14ac:dyDescent="0.2">
      <c r="A197" s="104">
        <v>3</v>
      </c>
      <c r="B197" s="145" t="s">
        <v>87</v>
      </c>
      <c r="C197" s="185" t="s">
        <v>1433</v>
      </c>
      <c r="D197" s="170">
        <v>39744</v>
      </c>
      <c r="E197" s="158">
        <v>40121</v>
      </c>
      <c r="F197" s="149"/>
      <c r="G197" s="145"/>
      <c r="H197" s="145"/>
      <c r="I197" s="145"/>
      <c r="J197" s="104">
        <v>191</v>
      </c>
      <c r="K197" s="145" t="s">
        <v>29</v>
      </c>
      <c r="L197" s="145" t="s">
        <v>204</v>
      </c>
      <c r="M197" s="1084"/>
      <c r="N197" s="1084"/>
      <c r="O197" s="1084"/>
      <c r="P197" s="1084"/>
    </row>
    <row r="198" spans="1:16" x14ac:dyDescent="0.2">
      <c r="A198" s="104">
        <v>4</v>
      </c>
      <c r="B198" s="145" t="s">
        <v>87</v>
      </c>
      <c r="C198" s="185" t="s">
        <v>1434</v>
      </c>
      <c r="D198" s="170">
        <v>40081</v>
      </c>
      <c r="E198" s="158">
        <v>40138</v>
      </c>
      <c r="F198" s="149"/>
      <c r="G198" s="145"/>
      <c r="H198" s="145"/>
      <c r="I198" s="145"/>
      <c r="J198" s="104">
        <v>209</v>
      </c>
      <c r="K198" s="145" t="s">
        <v>29</v>
      </c>
      <c r="L198" s="145" t="s">
        <v>204</v>
      </c>
      <c r="M198" s="1084"/>
      <c r="N198" s="1084"/>
      <c r="O198" s="1084"/>
      <c r="P198" s="1084"/>
    </row>
    <row r="199" spans="1:16" x14ac:dyDescent="0.2">
      <c r="A199" s="104">
        <v>5</v>
      </c>
      <c r="B199" s="145" t="s">
        <v>87</v>
      </c>
      <c r="C199" s="185" t="s">
        <v>1435</v>
      </c>
      <c r="D199" s="170">
        <v>40054</v>
      </c>
      <c r="E199" s="158">
        <v>40142</v>
      </c>
      <c r="F199" s="145"/>
      <c r="G199" s="145"/>
      <c r="H199" s="145"/>
      <c r="I199" s="145"/>
      <c r="J199" s="104">
        <v>196</v>
      </c>
      <c r="K199" s="145" t="s">
        <v>29</v>
      </c>
      <c r="L199" s="145" t="s">
        <v>204</v>
      </c>
      <c r="M199" s="1084"/>
      <c r="N199" s="1084"/>
      <c r="O199" s="1084"/>
      <c r="P199" s="1084"/>
    </row>
    <row r="200" spans="1:16" x14ac:dyDescent="0.2">
      <c r="A200" s="145">
        <v>6</v>
      </c>
      <c r="B200" s="145" t="s">
        <v>87</v>
      </c>
      <c r="C200" s="185" t="s">
        <v>1436</v>
      </c>
      <c r="D200" s="186">
        <v>40141</v>
      </c>
      <c r="E200" s="181">
        <v>40148</v>
      </c>
      <c r="F200" s="145">
        <v>23</v>
      </c>
      <c r="G200" s="145"/>
      <c r="H200" s="145"/>
      <c r="I200" s="145"/>
      <c r="J200" s="169">
        <v>196</v>
      </c>
      <c r="K200" s="145" t="s">
        <v>29</v>
      </c>
      <c r="L200" s="145" t="s">
        <v>204</v>
      </c>
      <c r="M200" s="1084" t="s">
        <v>1437</v>
      </c>
      <c r="N200" s="1084"/>
      <c r="O200" s="1084"/>
      <c r="P200" s="1084"/>
    </row>
    <row r="201" spans="1:16" x14ac:dyDescent="0.2">
      <c r="A201" s="145">
        <v>7</v>
      </c>
      <c r="B201" s="145" t="s">
        <v>87</v>
      </c>
      <c r="C201" s="185" t="s">
        <v>1438</v>
      </c>
      <c r="D201" s="186">
        <v>40038</v>
      </c>
      <c r="E201" s="181">
        <v>40018</v>
      </c>
      <c r="F201" s="145"/>
      <c r="G201" s="145"/>
      <c r="H201" s="145"/>
      <c r="I201" s="145"/>
      <c r="J201" s="169">
        <v>197</v>
      </c>
      <c r="K201" s="145" t="s">
        <v>29</v>
      </c>
      <c r="L201" s="145" t="s">
        <v>204</v>
      </c>
      <c r="M201" s="1084"/>
      <c r="N201" s="1084"/>
      <c r="O201" s="1084"/>
      <c r="P201" s="1084"/>
    </row>
    <row r="202" spans="1:16" x14ac:dyDescent="0.2">
      <c r="A202" s="145">
        <v>8</v>
      </c>
      <c r="B202" s="145" t="s">
        <v>87</v>
      </c>
      <c r="C202" s="185" t="s">
        <v>1439</v>
      </c>
      <c r="D202" s="186">
        <v>40154</v>
      </c>
      <c r="E202" s="181">
        <v>40023</v>
      </c>
      <c r="F202" s="145"/>
      <c r="G202" s="145"/>
      <c r="H202" s="145"/>
      <c r="I202" s="145"/>
      <c r="J202" s="169">
        <v>202</v>
      </c>
      <c r="K202" s="145" t="s">
        <v>29</v>
      </c>
      <c r="L202" s="145" t="s">
        <v>204</v>
      </c>
      <c r="M202" s="1084"/>
      <c r="N202" s="1084"/>
      <c r="O202" s="1084"/>
      <c r="P202" s="1084"/>
    </row>
    <row r="203" spans="1:16" x14ac:dyDescent="0.2">
      <c r="A203" s="145">
        <v>9</v>
      </c>
      <c r="B203" s="145" t="s">
        <v>87</v>
      </c>
      <c r="C203" s="185" t="s">
        <v>1440</v>
      </c>
      <c r="D203" s="186">
        <v>40054</v>
      </c>
      <c r="E203" s="181">
        <v>39787</v>
      </c>
      <c r="F203" s="145"/>
      <c r="G203" s="145"/>
      <c r="H203" s="145"/>
      <c r="I203" s="145"/>
      <c r="J203" s="169">
        <v>235</v>
      </c>
      <c r="K203" s="145" t="s">
        <v>29</v>
      </c>
      <c r="L203" s="145" t="s">
        <v>204</v>
      </c>
      <c r="M203" s="1084"/>
      <c r="N203" s="1084"/>
      <c r="O203" s="1084"/>
      <c r="P203" s="1084"/>
    </row>
    <row r="204" spans="1:16" x14ac:dyDescent="0.2">
      <c r="A204" s="145">
        <v>10</v>
      </c>
      <c r="B204" s="145" t="s">
        <v>87</v>
      </c>
      <c r="C204" s="185" t="s">
        <v>1441</v>
      </c>
      <c r="D204" s="186">
        <v>40038</v>
      </c>
      <c r="E204" s="181">
        <v>39960</v>
      </c>
      <c r="F204" s="145"/>
      <c r="G204" s="145"/>
      <c r="H204" s="145"/>
      <c r="I204" s="145"/>
      <c r="J204" s="169">
        <v>207</v>
      </c>
      <c r="K204" s="145" t="s">
        <v>29</v>
      </c>
      <c r="L204" s="145" t="s">
        <v>204</v>
      </c>
      <c r="M204" s="1084"/>
      <c r="N204" s="1084"/>
      <c r="O204" s="1084"/>
      <c r="P204" s="1084"/>
    </row>
    <row r="205" spans="1:16" x14ac:dyDescent="0.2">
      <c r="A205" s="145">
        <v>11</v>
      </c>
      <c r="B205" s="145" t="s">
        <v>87</v>
      </c>
      <c r="C205" s="185" t="s">
        <v>1442</v>
      </c>
      <c r="D205" s="186">
        <v>40101</v>
      </c>
      <c r="E205" s="181">
        <v>39803</v>
      </c>
      <c r="F205" s="145">
        <v>24</v>
      </c>
      <c r="G205" s="145"/>
      <c r="H205" s="145"/>
      <c r="I205" s="145"/>
      <c r="J205" s="169">
        <v>196</v>
      </c>
      <c r="K205" s="145" t="s">
        <v>29</v>
      </c>
      <c r="L205" s="145" t="s">
        <v>204</v>
      </c>
      <c r="M205" s="1084"/>
      <c r="N205" s="1084"/>
      <c r="O205" s="1084"/>
      <c r="P205" s="1084"/>
    </row>
    <row r="206" spans="1:16" x14ac:dyDescent="0.2">
      <c r="A206" s="145">
        <v>12</v>
      </c>
      <c r="B206" s="145" t="s">
        <v>87</v>
      </c>
      <c r="C206" s="185" t="s">
        <v>1443</v>
      </c>
      <c r="D206" s="186">
        <v>40245</v>
      </c>
      <c r="E206" s="181">
        <v>39990</v>
      </c>
      <c r="F206" s="145"/>
      <c r="G206" s="145"/>
      <c r="H206" s="145"/>
      <c r="I206" s="145"/>
      <c r="J206" s="169">
        <v>191</v>
      </c>
      <c r="K206" s="145" t="s">
        <v>29</v>
      </c>
      <c r="L206" s="145" t="s">
        <v>204</v>
      </c>
      <c r="M206" s="1084"/>
      <c r="N206" s="1084"/>
      <c r="O206" s="1084"/>
      <c r="P206" s="1084"/>
    </row>
    <row r="207" spans="1:16" x14ac:dyDescent="0.2">
      <c r="A207" s="145">
        <v>13</v>
      </c>
      <c r="B207" s="145" t="s">
        <v>87</v>
      </c>
      <c r="C207" s="185" t="s">
        <v>1444</v>
      </c>
      <c r="D207" s="186">
        <v>39990</v>
      </c>
      <c r="E207" s="181">
        <v>40218</v>
      </c>
      <c r="F207" s="145"/>
      <c r="G207" s="145"/>
      <c r="H207" s="145"/>
      <c r="I207" s="145"/>
      <c r="J207" s="169">
        <v>189</v>
      </c>
      <c r="K207" s="145" t="s">
        <v>29</v>
      </c>
      <c r="L207" s="145" t="s">
        <v>204</v>
      </c>
      <c r="M207" s="1084"/>
      <c r="N207" s="1084"/>
      <c r="O207" s="1084"/>
      <c r="P207" s="1084"/>
    </row>
    <row r="208" spans="1:16" x14ac:dyDescent="0.2">
      <c r="A208" s="145">
        <v>14</v>
      </c>
      <c r="B208" s="145" t="s">
        <v>87</v>
      </c>
      <c r="C208" s="185" t="s">
        <v>1445</v>
      </c>
      <c r="D208" s="186">
        <v>39997</v>
      </c>
      <c r="E208" s="181">
        <v>40167</v>
      </c>
      <c r="F208" s="145"/>
      <c r="G208" s="145"/>
      <c r="H208" s="145"/>
      <c r="I208" s="145"/>
      <c r="J208" s="169">
        <v>192</v>
      </c>
      <c r="K208" s="145" t="s">
        <v>29</v>
      </c>
      <c r="L208" s="145" t="s">
        <v>204</v>
      </c>
      <c r="M208" s="1084"/>
      <c r="N208" s="1084"/>
      <c r="O208" s="1084"/>
      <c r="P208" s="1084"/>
    </row>
    <row r="209" spans="1:16" x14ac:dyDescent="0.2">
      <c r="A209" s="145">
        <v>15</v>
      </c>
      <c r="B209" s="145" t="s">
        <v>87</v>
      </c>
      <c r="C209" s="185" t="s">
        <v>1446</v>
      </c>
      <c r="D209" s="152">
        <v>40130</v>
      </c>
      <c r="E209" s="147">
        <v>40136</v>
      </c>
      <c r="F209" s="129"/>
      <c r="G209" s="129"/>
      <c r="H209" s="129"/>
      <c r="I209" s="129"/>
      <c r="J209" s="131">
        <v>199</v>
      </c>
      <c r="K209" s="145" t="s">
        <v>29</v>
      </c>
      <c r="L209" s="145" t="s">
        <v>204</v>
      </c>
      <c r="M209" s="1084"/>
      <c r="N209" s="1084"/>
      <c r="O209" s="1084"/>
      <c r="P209" s="1084"/>
    </row>
    <row r="210" spans="1:16" x14ac:dyDescent="0.2">
      <c r="A210" s="104">
        <v>1</v>
      </c>
      <c r="B210" s="145" t="s">
        <v>87</v>
      </c>
      <c r="C210" s="185" t="s">
        <v>1447</v>
      </c>
      <c r="D210" s="170">
        <v>40135</v>
      </c>
      <c r="E210" s="158">
        <v>40152</v>
      </c>
      <c r="F210" s="145">
        <v>25</v>
      </c>
      <c r="G210" s="145"/>
      <c r="H210" s="145"/>
      <c r="I210" s="145"/>
      <c r="J210" s="104">
        <v>191</v>
      </c>
      <c r="K210" s="145" t="s">
        <v>29</v>
      </c>
      <c r="L210" s="145" t="s">
        <v>204</v>
      </c>
      <c r="M210" s="1084" t="s">
        <v>1437</v>
      </c>
      <c r="N210" s="1084"/>
      <c r="O210" s="1084"/>
      <c r="P210" s="1084"/>
    </row>
    <row r="211" spans="1:16" x14ac:dyDescent="0.2">
      <c r="A211" s="104">
        <v>2</v>
      </c>
      <c r="B211" s="145" t="s">
        <v>87</v>
      </c>
      <c r="C211" s="185" t="s">
        <v>1448</v>
      </c>
      <c r="D211" s="158">
        <v>40122</v>
      </c>
      <c r="E211" s="158">
        <v>40039</v>
      </c>
      <c r="F211" s="149"/>
      <c r="G211" s="145"/>
      <c r="H211" s="145"/>
      <c r="I211" s="145"/>
      <c r="J211" s="104">
        <v>199</v>
      </c>
      <c r="K211" s="145" t="s">
        <v>29</v>
      </c>
      <c r="L211" s="145" t="s">
        <v>204</v>
      </c>
      <c r="M211" s="1084"/>
      <c r="N211" s="1084"/>
      <c r="O211" s="1084"/>
      <c r="P211" s="1084"/>
    </row>
    <row r="212" spans="1:16" x14ac:dyDescent="0.2">
      <c r="A212" s="104">
        <v>3</v>
      </c>
      <c r="B212" s="145" t="s">
        <v>87</v>
      </c>
      <c r="C212" s="185" t="s">
        <v>1449</v>
      </c>
      <c r="D212" s="170">
        <v>40040</v>
      </c>
      <c r="E212" s="158">
        <v>40099</v>
      </c>
      <c r="F212" s="149"/>
      <c r="G212" s="145"/>
      <c r="H212" s="145"/>
      <c r="I212" s="145"/>
      <c r="J212" s="104">
        <v>196</v>
      </c>
      <c r="K212" s="145" t="s">
        <v>29</v>
      </c>
      <c r="L212" s="145" t="s">
        <v>204</v>
      </c>
      <c r="M212" s="1084"/>
      <c r="N212" s="1084"/>
      <c r="O212" s="1084"/>
      <c r="P212" s="1084"/>
    </row>
    <row r="213" spans="1:16" x14ac:dyDescent="0.2">
      <c r="A213" s="104">
        <v>4</v>
      </c>
      <c r="B213" s="145" t="s">
        <v>87</v>
      </c>
      <c r="C213" s="185" t="s">
        <v>1450</v>
      </c>
      <c r="D213" s="170">
        <v>40099</v>
      </c>
      <c r="E213" s="158">
        <v>40087</v>
      </c>
      <c r="F213" s="149"/>
      <c r="G213" s="145"/>
      <c r="H213" s="145"/>
      <c r="I213" s="145"/>
      <c r="J213" s="104">
        <v>191</v>
      </c>
      <c r="K213" s="145" t="s">
        <v>29</v>
      </c>
      <c r="L213" s="145" t="s">
        <v>204</v>
      </c>
      <c r="M213" s="1084"/>
      <c r="N213" s="1084"/>
      <c r="O213" s="1084"/>
      <c r="P213" s="1084"/>
    </row>
    <row r="214" spans="1:16" x14ac:dyDescent="0.2">
      <c r="A214" s="104">
        <v>5</v>
      </c>
      <c r="B214" s="145" t="s">
        <v>87</v>
      </c>
      <c r="C214" s="185" t="s">
        <v>1451</v>
      </c>
      <c r="D214" s="170">
        <v>40088</v>
      </c>
      <c r="E214" s="158">
        <v>40072</v>
      </c>
      <c r="F214" s="145"/>
      <c r="G214" s="145"/>
      <c r="H214" s="145"/>
      <c r="I214" s="145"/>
      <c r="J214" s="104">
        <v>199</v>
      </c>
      <c r="K214" s="145" t="s">
        <v>29</v>
      </c>
      <c r="L214" s="145" t="s">
        <v>204</v>
      </c>
      <c r="M214" s="1084"/>
      <c r="N214" s="1084"/>
      <c r="O214" s="1084"/>
      <c r="P214" s="1084"/>
    </row>
    <row r="215" spans="1:16" x14ac:dyDescent="0.2">
      <c r="A215" s="145">
        <v>6</v>
      </c>
      <c r="B215" s="145" t="s">
        <v>87</v>
      </c>
      <c r="C215" s="185" t="s">
        <v>1452</v>
      </c>
      <c r="D215" s="186">
        <v>40072</v>
      </c>
      <c r="E215" s="181">
        <v>40051</v>
      </c>
      <c r="F215" s="145">
        <v>26</v>
      </c>
      <c r="G215" s="145"/>
      <c r="H215" s="145"/>
      <c r="I215" s="145"/>
      <c r="J215" s="169">
        <v>202</v>
      </c>
      <c r="K215" s="145" t="s">
        <v>29</v>
      </c>
      <c r="L215" s="145" t="s">
        <v>204</v>
      </c>
      <c r="M215" s="1084"/>
      <c r="N215" s="1084"/>
      <c r="O215" s="1084"/>
      <c r="P215" s="1084"/>
    </row>
    <row r="216" spans="1:16" x14ac:dyDescent="0.2">
      <c r="A216" s="145">
        <v>7</v>
      </c>
      <c r="B216" s="145" t="s">
        <v>87</v>
      </c>
      <c r="C216" s="185" t="s">
        <v>1453</v>
      </c>
      <c r="D216" s="186">
        <v>40050</v>
      </c>
      <c r="E216" s="181">
        <v>39975</v>
      </c>
      <c r="F216" s="145"/>
      <c r="G216" s="145"/>
      <c r="H216" s="145"/>
      <c r="I216" s="145"/>
      <c r="J216" s="169">
        <v>202</v>
      </c>
      <c r="K216" s="145" t="s">
        <v>29</v>
      </c>
      <c r="L216" s="145" t="s">
        <v>204</v>
      </c>
      <c r="M216" s="1084"/>
      <c r="N216" s="1084"/>
      <c r="O216" s="1084"/>
      <c r="P216" s="1084"/>
    </row>
    <row r="217" spans="1:16" x14ac:dyDescent="0.2">
      <c r="A217" s="145">
        <v>8</v>
      </c>
      <c r="B217" s="145" t="s">
        <v>87</v>
      </c>
      <c r="C217" s="185" t="s">
        <v>1454</v>
      </c>
      <c r="D217" s="186">
        <v>40057</v>
      </c>
      <c r="E217" s="181">
        <v>39980</v>
      </c>
      <c r="F217" s="145"/>
      <c r="G217" s="145"/>
      <c r="H217" s="145"/>
      <c r="I217" s="145"/>
      <c r="J217" s="169">
        <v>195</v>
      </c>
      <c r="K217" s="145" t="s">
        <v>29</v>
      </c>
      <c r="L217" s="145" t="s">
        <v>204</v>
      </c>
      <c r="M217" s="1084"/>
      <c r="N217" s="1084"/>
      <c r="O217" s="1084"/>
      <c r="P217" s="1084"/>
    </row>
    <row r="218" spans="1:16" x14ac:dyDescent="0.2">
      <c r="A218" s="145">
        <v>9</v>
      </c>
      <c r="B218" s="145" t="s">
        <v>87</v>
      </c>
      <c r="C218" s="185" t="s">
        <v>1455</v>
      </c>
      <c r="D218" s="186">
        <v>39980</v>
      </c>
      <c r="E218" s="181">
        <v>40045</v>
      </c>
      <c r="F218" s="145"/>
      <c r="G218" s="145"/>
      <c r="H218" s="145"/>
      <c r="I218" s="145"/>
      <c r="J218" s="169">
        <v>196</v>
      </c>
      <c r="K218" s="145" t="s">
        <v>29</v>
      </c>
      <c r="L218" s="145" t="s">
        <v>204</v>
      </c>
      <c r="M218" s="1084"/>
      <c r="N218" s="1084"/>
      <c r="O218" s="1084"/>
      <c r="P218" s="1084"/>
    </row>
    <row r="219" spans="1:16" x14ac:dyDescent="0.2">
      <c r="A219" s="145">
        <v>10</v>
      </c>
      <c r="B219" s="145" t="s">
        <v>87</v>
      </c>
      <c r="C219" s="185" t="s">
        <v>1456</v>
      </c>
      <c r="D219" s="186">
        <v>39879</v>
      </c>
      <c r="E219" s="181">
        <v>40127</v>
      </c>
      <c r="F219" s="145"/>
      <c r="G219" s="145"/>
      <c r="H219" s="145"/>
      <c r="I219" s="145"/>
      <c r="J219" s="169">
        <v>198</v>
      </c>
      <c r="K219" s="145" t="s">
        <v>29</v>
      </c>
      <c r="L219" s="145" t="s">
        <v>204</v>
      </c>
      <c r="M219" s="1084"/>
      <c r="N219" s="1084"/>
      <c r="O219" s="1084"/>
      <c r="P219" s="1084"/>
    </row>
    <row r="220" spans="1:16" x14ac:dyDescent="0.2">
      <c r="A220" s="145">
        <v>11</v>
      </c>
      <c r="B220" s="145" t="s">
        <v>87</v>
      </c>
      <c r="C220" s="185" t="s">
        <v>1457</v>
      </c>
      <c r="D220" s="186">
        <v>39988</v>
      </c>
      <c r="E220" s="181">
        <v>40019</v>
      </c>
      <c r="F220" s="145">
        <v>27</v>
      </c>
      <c r="G220" s="145"/>
      <c r="H220" s="145"/>
      <c r="I220" s="145"/>
      <c r="J220" s="169">
        <v>204</v>
      </c>
      <c r="K220" s="145" t="s">
        <v>29</v>
      </c>
      <c r="L220" s="145" t="s">
        <v>204</v>
      </c>
      <c r="M220" s="1084" t="s">
        <v>1458</v>
      </c>
      <c r="N220" s="1084"/>
      <c r="O220" s="1084"/>
      <c r="P220" s="1084"/>
    </row>
    <row r="221" spans="1:16" x14ac:dyDescent="0.2">
      <c r="A221" s="145">
        <v>12</v>
      </c>
      <c r="B221" s="145" t="s">
        <v>87</v>
      </c>
      <c r="C221" s="185" t="s">
        <v>1459</v>
      </c>
      <c r="D221" s="186">
        <v>40032</v>
      </c>
      <c r="E221" s="181">
        <v>39995</v>
      </c>
      <c r="F221" s="145"/>
      <c r="G221" s="145"/>
      <c r="H221" s="145"/>
      <c r="I221" s="145"/>
      <c r="J221" s="169">
        <v>200</v>
      </c>
      <c r="K221" s="145" t="s">
        <v>29</v>
      </c>
      <c r="L221" s="145" t="s">
        <v>204</v>
      </c>
      <c r="M221" s="1084"/>
      <c r="N221" s="1084"/>
      <c r="O221" s="1084"/>
      <c r="P221" s="1084"/>
    </row>
    <row r="222" spans="1:16" x14ac:dyDescent="0.2">
      <c r="A222" s="145">
        <v>13</v>
      </c>
      <c r="B222" s="145" t="s">
        <v>87</v>
      </c>
      <c r="C222" s="185" t="s">
        <v>1460</v>
      </c>
      <c r="D222" s="186">
        <v>39996</v>
      </c>
      <c r="E222" s="181">
        <v>39938</v>
      </c>
      <c r="F222" s="145"/>
      <c r="G222" s="145"/>
      <c r="H222" s="145"/>
      <c r="I222" s="145"/>
      <c r="J222" s="169">
        <v>194</v>
      </c>
      <c r="K222" s="145" t="s">
        <v>29</v>
      </c>
      <c r="L222" s="145" t="s">
        <v>204</v>
      </c>
      <c r="M222" s="1084"/>
      <c r="N222" s="1084"/>
      <c r="O222" s="1084"/>
      <c r="P222" s="1084"/>
    </row>
    <row r="223" spans="1:16" x14ac:dyDescent="0.2">
      <c r="A223" s="145">
        <v>14</v>
      </c>
      <c r="B223" s="145" t="s">
        <v>87</v>
      </c>
      <c r="C223" s="185" t="s">
        <v>1461</v>
      </c>
      <c r="D223" s="186">
        <v>39998</v>
      </c>
      <c r="E223" s="181">
        <v>40002</v>
      </c>
      <c r="F223" s="145"/>
      <c r="G223" s="145"/>
      <c r="H223" s="145"/>
      <c r="I223" s="145"/>
      <c r="J223" s="169">
        <v>199</v>
      </c>
      <c r="K223" s="145" t="s">
        <v>29</v>
      </c>
      <c r="L223" s="145" t="s">
        <v>204</v>
      </c>
      <c r="M223" s="1084"/>
      <c r="N223" s="1084"/>
      <c r="O223" s="1084"/>
      <c r="P223" s="1084"/>
    </row>
    <row r="224" spans="1:16" x14ac:dyDescent="0.2">
      <c r="A224" s="145">
        <v>15</v>
      </c>
      <c r="B224" s="145" t="s">
        <v>87</v>
      </c>
      <c r="C224" s="185" t="s">
        <v>1462</v>
      </c>
      <c r="D224" s="152">
        <v>40002</v>
      </c>
      <c r="E224" s="147">
        <v>40020</v>
      </c>
      <c r="F224" s="129"/>
      <c r="G224" s="129"/>
      <c r="H224" s="129"/>
      <c r="I224" s="129"/>
      <c r="J224" s="131">
        <v>199</v>
      </c>
      <c r="K224" s="145" t="s">
        <v>29</v>
      </c>
      <c r="L224" s="145" t="s">
        <v>204</v>
      </c>
      <c r="M224" s="1084"/>
      <c r="N224" s="1084"/>
      <c r="O224" s="1084"/>
      <c r="P224" s="1084"/>
    </row>
    <row r="225" spans="1:16" x14ac:dyDescent="0.2">
      <c r="A225" s="104">
        <v>1</v>
      </c>
      <c r="B225" s="145" t="s">
        <v>87</v>
      </c>
      <c r="C225" s="185" t="s">
        <v>1463</v>
      </c>
      <c r="D225" s="170">
        <v>40018</v>
      </c>
      <c r="E225" s="158">
        <v>40025</v>
      </c>
      <c r="F225" s="145">
        <v>28</v>
      </c>
      <c r="G225" s="145"/>
      <c r="H225" s="145"/>
      <c r="I225" s="145"/>
      <c r="J225" s="104">
        <v>205</v>
      </c>
      <c r="K225" s="145" t="s">
        <v>29</v>
      </c>
      <c r="L225" s="145" t="s">
        <v>204</v>
      </c>
      <c r="M225" s="1084" t="s">
        <v>1458</v>
      </c>
      <c r="N225" s="1084"/>
      <c r="O225" s="1084"/>
      <c r="P225" s="1084"/>
    </row>
    <row r="226" spans="1:16" x14ac:dyDescent="0.2">
      <c r="A226" s="104">
        <v>2</v>
      </c>
      <c r="B226" s="145" t="s">
        <v>87</v>
      </c>
      <c r="C226" s="185" t="s">
        <v>1464</v>
      </c>
      <c r="D226" s="158">
        <v>39857</v>
      </c>
      <c r="E226" s="158">
        <v>39945</v>
      </c>
      <c r="F226" s="149"/>
      <c r="G226" s="145"/>
      <c r="H226" s="145"/>
      <c r="I226" s="145"/>
      <c r="J226" s="104">
        <v>200</v>
      </c>
      <c r="K226" s="145" t="s">
        <v>29</v>
      </c>
      <c r="L226" s="145" t="s">
        <v>204</v>
      </c>
      <c r="M226" s="1084"/>
      <c r="N226" s="1084"/>
      <c r="O226" s="1084"/>
      <c r="P226" s="1084"/>
    </row>
    <row r="227" spans="1:16" x14ac:dyDescent="0.2">
      <c r="A227" s="104">
        <v>3</v>
      </c>
      <c r="B227" s="145" t="s">
        <v>87</v>
      </c>
      <c r="C227" s="185" t="s">
        <v>1465</v>
      </c>
      <c r="D227" s="170">
        <v>39983</v>
      </c>
      <c r="E227" s="170">
        <v>39989</v>
      </c>
      <c r="F227" s="149"/>
      <c r="G227" s="145"/>
      <c r="H227" s="145"/>
      <c r="I227" s="145"/>
      <c r="J227" s="104">
        <v>203</v>
      </c>
      <c r="K227" s="145" t="s">
        <v>29</v>
      </c>
      <c r="L227" s="145" t="s">
        <v>204</v>
      </c>
      <c r="M227" s="1084"/>
      <c r="N227" s="1084"/>
      <c r="O227" s="1084"/>
      <c r="P227" s="1084"/>
    </row>
    <row r="228" spans="1:16" x14ac:dyDescent="0.2">
      <c r="A228" s="104">
        <v>4</v>
      </c>
      <c r="B228" s="145" t="s">
        <v>87</v>
      </c>
      <c r="C228" s="185" t="s">
        <v>1466</v>
      </c>
      <c r="D228" s="170">
        <v>39984</v>
      </c>
      <c r="E228" s="170">
        <v>40015</v>
      </c>
      <c r="F228" s="149"/>
      <c r="G228" s="145"/>
      <c r="H228" s="145"/>
      <c r="I228" s="145"/>
      <c r="J228" s="104">
        <v>202</v>
      </c>
      <c r="K228" s="145" t="s">
        <v>29</v>
      </c>
      <c r="L228" s="145" t="s">
        <v>204</v>
      </c>
      <c r="M228" s="1084"/>
      <c r="N228" s="1084"/>
      <c r="O228" s="1084"/>
      <c r="P228" s="1084"/>
    </row>
    <row r="229" spans="1:16" x14ac:dyDescent="0.2">
      <c r="A229" s="104">
        <v>5</v>
      </c>
      <c r="B229" s="145" t="s">
        <v>87</v>
      </c>
      <c r="C229" s="185" t="s">
        <v>1467</v>
      </c>
      <c r="D229" s="170">
        <v>39958</v>
      </c>
      <c r="E229" s="170">
        <v>39997</v>
      </c>
      <c r="F229" s="145"/>
      <c r="G229" s="145"/>
      <c r="H229" s="145"/>
      <c r="I229" s="145"/>
      <c r="J229" s="104">
        <v>199</v>
      </c>
      <c r="K229" s="145" t="s">
        <v>29</v>
      </c>
      <c r="L229" s="145" t="s">
        <v>204</v>
      </c>
      <c r="M229" s="1084"/>
      <c r="N229" s="1084"/>
      <c r="O229" s="1084"/>
      <c r="P229" s="1084"/>
    </row>
    <row r="230" spans="1:16" x14ac:dyDescent="0.2">
      <c r="A230" s="145">
        <v>6</v>
      </c>
      <c r="B230" s="145" t="s">
        <v>87</v>
      </c>
      <c r="C230" s="185" t="s">
        <v>1468</v>
      </c>
      <c r="D230" s="170">
        <v>39997</v>
      </c>
      <c r="E230" s="170">
        <v>39989</v>
      </c>
      <c r="F230" s="145">
        <v>29</v>
      </c>
      <c r="G230" s="145"/>
      <c r="H230" s="145"/>
      <c r="I230" s="145"/>
      <c r="J230" s="169">
        <v>191</v>
      </c>
      <c r="K230" s="145" t="s">
        <v>29</v>
      </c>
      <c r="L230" s="145" t="s">
        <v>204</v>
      </c>
      <c r="M230" s="1084"/>
      <c r="N230" s="1084"/>
      <c r="O230" s="1084"/>
      <c r="P230" s="1084"/>
    </row>
    <row r="231" spans="1:16" x14ac:dyDescent="0.2">
      <c r="A231" s="145">
        <v>7</v>
      </c>
      <c r="B231" s="145" t="s">
        <v>87</v>
      </c>
      <c r="C231" s="185" t="s">
        <v>1469</v>
      </c>
      <c r="D231" s="170">
        <v>39996</v>
      </c>
      <c r="E231" s="170">
        <v>40031</v>
      </c>
      <c r="F231" s="145"/>
      <c r="G231" s="145"/>
      <c r="H231" s="145"/>
      <c r="I231" s="145"/>
      <c r="J231" s="169">
        <v>194</v>
      </c>
      <c r="K231" s="145" t="s">
        <v>29</v>
      </c>
      <c r="L231" s="145" t="s">
        <v>204</v>
      </c>
      <c r="M231" s="1084"/>
      <c r="N231" s="1084"/>
      <c r="O231" s="1084"/>
      <c r="P231" s="1084"/>
    </row>
    <row r="232" spans="1:16" x14ac:dyDescent="0.2">
      <c r="A232" s="145">
        <v>8</v>
      </c>
      <c r="B232" s="145" t="s">
        <v>87</v>
      </c>
      <c r="C232" s="185" t="s">
        <v>1470</v>
      </c>
      <c r="D232" s="170">
        <v>40018</v>
      </c>
      <c r="E232" s="170">
        <v>39725</v>
      </c>
      <c r="F232" s="145"/>
      <c r="G232" s="145"/>
      <c r="H232" s="145"/>
      <c r="I232" s="145"/>
      <c r="J232" s="169">
        <v>203</v>
      </c>
      <c r="K232" s="145" t="s">
        <v>29</v>
      </c>
      <c r="L232" s="145" t="s">
        <v>204</v>
      </c>
      <c r="M232" s="1084"/>
      <c r="N232" s="1084"/>
      <c r="O232" s="1084"/>
      <c r="P232" s="1084"/>
    </row>
    <row r="233" spans="1:16" x14ac:dyDescent="0.2">
      <c r="A233" s="145">
        <v>9</v>
      </c>
      <c r="B233" s="145" t="s">
        <v>87</v>
      </c>
      <c r="C233" s="185" t="s">
        <v>1471</v>
      </c>
      <c r="D233" s="170">
        <v>40018</v>
      </c>
      <c r="E233" s="170">
        <v>39844</v>
      </c>
      <c r="F233" s="145"/>
      <c r="G233" s="145"/>
      <c r="H233" s="145"/>
      <c r="I233" s="145"/>
      <c r="J233" s="169">
        <v>224</v>
      </c>
      <c r="K233" s="145" t="s">
        <v>29</v>
      </c>
      <c r="L233" s="145" t="s">
        <v>204</v>
      </c>
      <c r="M233" s="1084"/>
      <c r="N233" s="1084"/>
      <c r="O233" s="1084"/>
      <c r="P233" s="1084"/>
    </row>
    <row r="234" spans="1:16" x14ac:dyDescent="0.2">
      <c r="A234" s="145">
        <v>10</v>
      </c>
      <c r="B234" s="145" t="s">
        <v>87</v>
      </c>
      <c r="C234" s="185" t="s">
        <v>1472</v>
      </c>
      <c r="D234" s="170">
        <v>39998</v>
      </c>
      <c r="E234" s="170">
        <v>39984</v>
      </c>
      <c r="F234" s="145"/>
      <c r="G234" s="145"/>
      <c r="H234" s="145"/>
      <c r="I234" s="145"/>
      <c r="J234" s="169">
        <v>215</v>
      </c>
      <c r="K234" s="145" t="s">
        <v>29</v>
      </c>
      <c r="L234" s="145" t="s">
        <v>204</v>
      </c>
      <c r="M234" s="1084"/>
      <c r="N234" s="1084"/>
      <c r="O234" s="1084"/>
      <c r="P234" s="1084"/>
    </row>
    <row r="235" spans="1:16" x14ac:dyDescent="0.2">
      <c r="A235" s="145">
        <v>11</v>
      </c>
      <c r="B235" s="145" t="s">
        <v>87</v>
      </c>
      <c r="C235" s="185" t="s">
        <v>1473</v>
      </c>
      <c r="D235" s="170">
        <v>40036</v>
      </c>
      <c r="E235" s="170">
        <v>40032</v>
      </c>
      <c r="F235" s="145">
        <v>30</v>
      </c>
      <c r="G235" s="145"/>
      <c r="H235" s="145"/>
      <c r="I235" s="145"/>
      <c r="J235" s="169">
        <v>204</v>
      </c>
      <c r="K235" s="145" t="s">
        <v>29</v>
      </c>
      <c r="L235" s="145" t="s">
        <v>204</v>
      </c>
      <c r="M235" s="1084"/>
      <c r="N235" s="1084"/>
      <c r="O235" s="1084"/>
      <c r="P235" s="1084"/>
    </row>
    <row r="236" spans="1:16" ht="12.75" customHeight="1" x14ac:dyDescent="0.2">
      <c r="A236" s="145">
        <v>12</v>
      </c>
      <c r="B236" s="145" t="s">
        <v>87</v>
      </c>
      <c r="C236" s="185" t="s">
        <v>1474</v>
      </c>
      <c r="D236" s="170">
        <v>40060</v>
      </c>
      <c r="E236" s="170">
        <v>40221</v>
      </c>
      <c r="F236" s="145"/>
      <c r="G236" s="145"/>
      <c r="H236" s="145"/>
      <c r="I236" s="145"/>
      <c r="J236" s="169">
        <v>197</v>
      </c>
      <c r="K236" s="145" t="s">
        <v>29</v>
      </c>
      <c r="L236" s="145" t="s">
        <v>204</v>
      </c>
      <c r="M236" s="1086" t="s">
        <v>1475</v>
      </c>
      <c r="N236" s="1087"/>
      <c r="O236" s="1087"/>
      <c r="P236" s="1088"/>
    </row>
    <row r="237" spans="1:16" ht="12.75" customHeight="1" x14ac:dyDescent="0.2">
      <c r="A237" s="145">
        <v>13</v>
      </c>
      <c r="B237" s="145" t="s">
        <v>87</v>
      </c>
      <c r="C237" s="185" t="s">
        <v>1476</v>
      </c>
      <c r="D237" s="170">
        <v>40040</v>
      </c>
      <c r="E237" s="170">
        <v>40074</v>
      </c>
      <c r="F237" s="145"/>
      <c r="G237" s="145"/>
      <c r="H237" s="145"/>
      <c r="I237" s="145"/>
      <c r="J237" s="169">
        <v>217</v>
      </c>
      <c r="K237" s="145" t="s">
        <v>29</v>
      </c>
      <c r="L237" s="145" t="s">
        <v>204</v>
      </c>
      <c r="M237" s="1089"/>
      <c r="N237" s="1090"/>
      <c r="O237" s="1090"/>
      <c r="P237" s="1091"/>
    </row>
    <row r="238" spans="1:16" x14ac:dyDescent="0.2">
      <c r="A238" s="145">
        <v>14</v>
      </c>
      <c r="B238" s="145" t="s">
        <v>87</v>
      </c>
      <c r="C238" s="185" t="s">
        <v>1477</v>
      </c>
      <c r="D238" s="170">
        <v>39928</v>
      </c>
      <c r="E238" s="170">
        <v>40074</v>
      </c>
      <c r="F238" s="145"/>
      <c r="G238" s="145"/>
      <c r="H238" s="145"/>
      <c r="I238" s="145"/>
      <c r="J238" s="169">
        <v>197</v>
      </c>
      <c r="K238" s="145" t="s">
        <v>29</v>
      </c>
      <c r="L238" s="145" t="s">
        <v>204</v>
      </c>
      <c r="M238" s="1089"/>
      <c r="N238" s="1090"/>
      <c r="O238" s="1090"/>
      <c r="P238" s="1091"/>
    </row>
    <row r="239" spans="1:16" x14ac:dyDescent="0.2">
      <c r="A239" s="145">
        <v>15</v>
      </c>
      <c r="B239" s="145" t="s">
        <v>87</v>
      </c>
      <c r="C239" s="185" t="s">
        <v>1478</v>
      </c>
      <c r="D239" s="170">
        <v>40074</v>
      </c>
      <c r="E239" s="170">
        <v>40040</v>
      </c>
      <c r="F239" s="129"/>
      <c r="G239" s="129"/>
      <c r="H239" s="129"/>
      <c r="I239" s="129"/>
      <c r="J239" s="131">
        <v>197</v>
      </c>
      <c r="K239" s="145" t="s">
        <v>29</v>
      </c>
      <c r="L239" s="145" t="s">
        <v>204</v>
      </c>
      <c r="M239" s="1092"/>
      <c r="N239" s="1093"/>
      <c r="O239" s="1093"/>
      <c r="P239" s="1094"/>
    </row>
    <row r="240" spans="1:16" x14ac:dyDescent="0.2">
      <c r="A240" s="104">
        <v>1</v>
      </c>
      <c r="B240" s="145" t="s">
        <v>87</v>
      </c>
      <c r="C240" s="185" t="s">
        <v>1501</v>
      </c>
      <c r="D240" s="170">
        <v>39856</v>
      </c>
      <c r="E240" s="158">
        <v>39885</v>
      </c>
      <c r="F240" s="145">
        <v>1</v>
      </c>
      <c r="G240" s="145"/>
      <c r="H240" s="145"/>
      <c r="I240" s="145"/>
      <c r="J240" s="104">
        <v>195</v>
      </c>
      <c r="K240" s="145" t="s">
        <v>29</v>
      </c>
      <c r="L240" s="145" t="s">
        <v>204</v>
      </c>
      <c r="M240" s="408" t="s">
        <v>1502</v>
      </c>
      <c r="N240" s="408"/>
      <c r="O240" s="408"/>
      <c r="P240" s="408"/>
    </row>
    <row r="241" spans="1:16" x14ac:dyDescent="0.2">
      <c r="A241" s="104">
        <v>2</v>
      </c>
      <c r="B241" s="145" t="s">
        <v>87</v>
      </c>
      <c r="C241" s="185" t="s">
        <v>1503</v>
      </c>
      <c r="D241" s="158">
        <v>39875</v>
      </c>
      <c r="E241" s="158">
        <v>39873</v>
      </c>
      <c r="F241" s="149"/>
      <c r="G241" s="145"/>
      <c r="H241" s="145"/>
      <c r="I241" s="145"/>
      <c r="J241" s="104">
        <v>208</v>
      </c>
      <c r="K241" s="145" t="s">
        <v>29</v>
      </c>
      <c r="L241" s="145" t="s">
        <v>204</v>
      </c>
      <c r="M241" s="408"/>
      <c r="N241" s="408"/>
      <c r="O241" s="408"/>
      <c r="P241" s="408"/>
    </row>
    <row r="242" spans="1:16" x14ac:dyDescent="0.2">
      <c r="A242" s="104">
        <v>3</v>
      </c>
      <c r="B242" s="145" t="s">
        <v>87</v>
      </c>
      <c r="C242" s="185" t="s">
        <v>1504</v>
      </c>
      <c r="D242" s="170">
        <v>39874</v>
      </c>
      <c r="E242" s="170">
        <v>39854</v>
      </c>
      <c r="F242" s="149"/>
      <c r="G242" s="145"/>
      <c r="H242" s="145"/>
      <c r="I242" s="145"/>
      <c r="J242" s="104">
        <v>197</v>
      </c>
      <c r="K242" s="145" t="s">
        <v>29</v>
      </c>
      <c r="L242" s="145" t="s">
        <v>204</v>
      </c>
      <c r="M242" s="408"/>
      <c r="N242" s="408"/>
      <c r="O242" s="408"/>
      <c r="P242" s="408"/>
    </row>
    <row r="243" spans="1:16" x14ac:dyDescent="0.2">
      <c r="A243" s="104">
        <v>4</v>
      </c>
      <c r="B243" s="145" t="s">
        <v>87</v>
      </c>
      <c r="C243" s="185" t="s">
        <v>1505</v>
      </c>
      <c r="D243" s="170">
        <v>39854</v>
      </c>
      <c r="E243" s="170">
        <v>39876</v>
      </c>
      <c r="F243" s="149"/>
      <c r="G243" s="145"/>
      <c r="H243" s="145"/>
      <c r="I243" s="145"/>
      <c r="J243" s="104">
        <v>197</v>
      </c>
      <c r="K243" s="145" t="s">
        <v>29</v>
      </c>
      <c r="L243" s="145" t="s">
        <v>204</v>
      </c>
      <c r="M243" s="408"/>
      <c r="N243" s="408"/>
      <c r="O243" s="408"/>
      <c r="P243" s="408"/>
    </row>
    <row r="244" spans="1:16" x14ac:dyDescent="0.2">
      <c r="A244" s="104">
        <v>5</v>
      </c>
      <c r="B244" s="145" t="s">
        <v>87</v>
      </c>
      <c r="C244" s="185" t="s">
        <v>1506</v>
      </c>
      <c r="D244" s="170">
        <v>39876</v>
      </c>
      <c r="E244" s="170">
        <v>39864</v>
      </c>
      <c r="F244" s="145"/>
      <c r="G244" s="145"/>
      <c r="H244" s="145"/>
      <c r="I244" s="145"/>
      <c r="J244" s="104">
        <v>206</v>
      </c>
      <c r="K244" s="145" t="s">
        <v>29</v>
      </c>
      <c r="L244" s="145" t="s">
        <v>204</v>
      </c>
      <c r="M244" s="408"/>
      <c r="N244" s="408"/>
      <c r="O244" s="408"/>
      <c r="P244" s="408"/>
    </row>
    <row r="245" spans="1:16" x14ac:dyDescent="0.2">
      <c r="A245" s="145">
        <v>6</v>
      </c>
      <c r="B245" s="145" t="s">
        <v>87</v>
      </c>
      <c r="C245" s="185" t="s">
        <v>1507</v>
      </c>
      <c r="D245" s="170">
        <v>39868</v>
      </c>
      <c r="E245" s="170">
        <v>39885</v>
      </c>
      <c r="F245" s="145">
        <v>2</v>
      </c>
      <c r="G245" s="145"/>
      <c r="H245" s="145"/>
      <c r="I245" s="145"/>
      <c r="J245" s="169">
        <v>189</v>
      </c>
      <c r="K245" s="145" t="s">
        <v>29</v>
      </c>
      <c r="L245" s="145" t="s">
        <v>204</v>
      </c>
      <c r="M245" s="408"/>
      <c r="N245" s="408"/>
      <c r="O245" s="408"/>
      <c r="P245" s="408"/>
    </row>
    <row r="246" spans="1:16" x14ac:dyDescent="0.2">
      <c r="A246" s="145">
        <v>7</v>
      </c>
      <c r="B246" s="145" t="s">
        <v>87</v>
      </c>
      <c r="C246" s="185" t="s">
        <v>1508</v>
      </c>
      <c r="D246" s="170">
        <v>39858</v>
      </c>
      <c r="E246" s="170">
        <v>39229</v>
      </c>
      <c r="F246" s="145"/>
      <c r="G246" s="145"/>
      <c r="H246" s="145"/>
      <c r="I246" s="145"/>
      <c r="J246" s="169">
        <v>186</v>
      </c>
      <c r="K246" s="145" t="s">
        <v>29</v>
      </c>
      <c r="L246" s="145" t="s">
        <v>204</v>
      </c>
      <c r="M246" s="408"/>
      <c r="N246" s="408"/>
      <c r="O246" s="408"/>
      <c r="P246" s="408"/>
    </row>
    <row r="247" spans="1:16" x14ac:dyDescent="0.2">
      <c r="A247" s="145">
        <v>8</v>
      </c>
      <c r="B247" s="145" t="s">
        <v>87</v>
      </c>
      <c r="C247" s="185" t="s">
        <v>1509</v>
      </c>
      <c r="D247" s="170">
        <v>39175</v>
      </c>
      <c r="E247" s="170">
        <v>39842</v>
      </c>
      <c r="F247" s="145"/>
      <c r="G247" s="145"/>
      <c r="H247" s="145"/>
      <c r="I247" s="145"/>
      <c r="J247" s="169">
        <v>181</v>
      </c>
      <c r="K247" s="145" t="s">
        <v>29</v>
      </c>
      <c r="L247" s="145" t="s">
        <v>204</v>
      </c>
      <c r="M247" s="408"/>
      <c r="N247" s="408"/>
      <c r="O247" s="408"/>
      <c r="P247" s="408"/>
    </row>
    <row r="248" spans="1:16" x14ac:dyDescent="0.2">
      <c r="A248" s="145">
        <v>9</v>
      </c>
      <c r="B248" s="145" t="s">
        <v>87</v>
      </c>
      <c r="C248" s="185" t="s">
        <v>1510</v>
      </c>
      <c r="D248" s="170">
        <v>39643</v>
      </c>
      <c r="E248" s="170">
        <v>39911</v>
      </c>
      <c r="F248" s="145"/>
      <c r="G248" s="145"/>
      <c r="H248" s="145"/>
      <c r="I248" s="145"/>
      <c r="J248" s="169">
        <v>194</v>
      </c>
      <c r="K248" s="145" t="s">
        <v>29</v>
      </c>
      <c r="L248" s="145" t="s">
        <v>204</v>
      </c>
      <c r="M248" s="408"/>
      <c r="N248" s="408"/>
      <c r="O248" s="408"/>
      <c r="P248" s="408"/>
    </row>
    <row r="249" spans="1:16" x14ac:dyDescent="0.2">
      <c r="A249" s="145">
        <v>10</v>
      </c>
      <c r="B249" s="145" t="s">
        <v>87</v>
      </c>
      <c r="C249" s="185" t="s">
        <v>1511</v>
      </c>
      <c r="D249" s="170">
        <v>39839</v>
      </c>
      <c r="E249" s="170">
        <v>39513</v>
      </c>
      <c r="F249" s="145"/>
      <c r="G249" s="145"/>
      <c r="H249" s="145"/>
      <c r="I249" s="145"/>
      <c r="J249" s="169">
        <v>231</v>
      </c>
      <c r="K249" s="145" t="s">
        <v>29</v>
      </c>
      <c r="L249" s="145" t="s">
        <v>204</v>
      </c>
      <c r="M249" s="408"/>
      <c r="N249" s="408"/>
      <c r="O249" s="408"/>
      <c r="P249" s="408"/>
    </row>
    <row r="250" spans="1:16" x14ac:dyDescent="0.2">
      <c r="A250" s="145">
        <v>11</v>
      </c>
      <c r="B250" s="145" t="s">
        <v>87</v>
      </c>
      <c r="C250" s="185" t="s">
        <v>1512</v>
      </c>
      <c r="D250" s="170">
        <v>39914</v>
      </c>
      <c r="E250" s="170">
        <v>39891</v>
      </c>
      <c r="F250" s="145">
        <v>3</v>
      </c>
      <c r="G250" s="145"/>
      <c r="H250" s="145"/>
      <c r="I250" s="145"/>
      <c r="J250" s="169">
        <v>192</v>
      </c>
      <c r="K250" s="145" t="s">
        <v>29</v>
      </c>
      <c r="L250" s="145" t="s">
        <v>204</v>
      </c>
      <c r="M250" s="408"/>
      <c r="N250" s="408"/>
      <c r="O250" s="408"/>
      <c r="P250" s="408"/>
    </row>
    <row r="251" spans="1:16" x14ac:dyDescent="0.2">
      <c r="A251" s="145">
        <v>12</v>
      </c>
      <c r="B251" s="145" t="s">
        <v>87</v>
      </c>
      <c r="C251" s="185" t="s">
        <v>1513</v>
      </c>
      <c r="D251" s="170">
        <v>39902</v>
      </c>
      <c r="E251" s="170">
        <v>39889</v>
      </c>
      <c r="F251" s="145"/>
      <c r="G251" s="145"/>
      <c r="H251" s="145"/>
      <c r="I251" s="145"/>
      <c r="J251" s="169">
        <v>196</v>
      </c>
      <c r="K251" s="145" t="s">
        <v>29</v>
      </c>
      <c r="L251" s="145" t="s">
        <v>204</v>
      </c>
      <c r="M251" s="408"/>
      <c r="N251" s="408"/>
      <c r="O251" s="408"/>
      <c r="P251" s="408"/>
    </row>
    <row r="252" spans="1:16" x14ac:dyDescent="0.2">
      <c r="A252" s="145">
        <v>13</v>
      </c>
      <c r="B252" s="145" t="s">
        <v>87</v>
      </c>
      <c r="C252" s="185" t="s">
        <v>1514</v>
      </c>
      <c r="D252" s="170">
        <v>39877</v>
      </c>
      <c r="E252" s="170">
        <v>39856</v>
      </c>
      <c r="F252" s="145"/>
      <c r="G252" s="145"/>
      <c r="H252" s="145"/>
      <c r="I252" s="145"/>
      <c r="J252" s="169">
        <v>206</v>
      </c>
      <c r="K252" s="145" t="s">
        <v>29</v>
      </c>
      <c r="L252" s="145" t="s">
        <v>204</v>
      </c>
      <c r="M252" s="408"/>
      <c r="N252" s="408"/>
      <c r="O252" s="408"/>
      <c r="P252" s="408"/>
    </row>
    <row r="253" spans="1:16" x14ac:dyDescent="0.2">
      <c r="A253" s="145">
        <v>14</v>
      </c>
      <c r="B253" s="145" t="s">
        <v>87</v>
      </c>
      <c r="C253" s="185" t="s">
        <v>1515</v>
      </c>
      <c r="D253" s="170">
        <v>39855</v>
      </c>
      <c r="E253" s="170">
        <v>39894</v>
      </c>
      <c r="F253" s="145"/>
      <c r="G253" s="145"/>
      <c r="H253" s="145"/>
      <c r="I253" s="145"/>
      <c r="J253" s="169">
        <v>200</v>
      </c>
      <c r="K253" s="145" t="s">
        <v>29</v>
      </c>
      <c r="L253" s="145" t="s">
        <v>204</v>
      </c>
      <c r="M253" s="408"/>
      <c r="N253" s="408"/>
      <c r="O253" s="408"/>
      <c r="P253" s="408"/>
    </row>
    <row r="254" spans="1:16" x14ac:dyDescent="0.2">
      <c r="A254" s="145">
        <v>15</v>
      </c>
      <c r="B254" s="145" t="s">
        <v>87</v>
      </c>
      <c r="C254" s="185" t="s">
        <v>1516</v>
      </c>
      <c r="D254" s="170">
        <v>39897</v>
      </c>
      <c r="E254" s="170">
        <v>39893</v>
      </c>
      <c r="F254" s="129"/>
      <c r="G254" s="129"/>
      <c r="H254" s="129"/>
      <c r="I254" s="129"/>
      <c r="J254" s="131">
        <v>195</v>
      </c>
      <c r="K254" s="145" t="s">
        <v>29</v>
      </c>
      <c r="L254" s="145" t="s">
        <v>204</v>
      </c>
      <c r="M254" s="408"/>
      <c r="N254" s="408"/>
      <c r="O254" s="408"/>
      <c r="P254" s="408"/>
    </row>
    <row r="255" spans="1:16" ht="24" x14ac:dyDescent="0.2">
      <c r="A255" s="145">
        <v>1</v>
      </c>
      <c r="B255" s="145" t="s">
        <v>700</v>
      </c>
      <c r="C255" s="188" t="s">
        <v>1744</v>
      </c>
      <c r="D255" s="158">
        <v>40092</v>
      </c>
      <c r="E255" s="158">
        <v>40092</v>
      </c>
      <c r="F255" s="129"/>
      <c r="G255" s="129"/>
      <c r="H255" s="145">
        <v>5</v>
      </c>
      <c r="I255" s="129"/>
      <c r="J255" s="145">
        <v>201</v>
      </c>
      <c r="K255" s="145" t="s">
        <v>29</v>
      </c>
      <c r="L255" s="104" t="s">
        <v>204</v>
      </c>
      <c r="M255" s="1096" t="s">
        <v>1745</v>
      </c>
      <c r="N255" s="1096"/>
      <c r="O255" s="1096"/>
      <c r="P255" s="1096"/>
    </row>
    <row r="256" spans="1:16" ht="48" x14ac:dyDescent="0.2">
      <c r="A256" s="145">
        <v>2</v>
      </c>
      <c r="B256" s="145" t="s">
        <v>700</v>
      </c>
      <c r="C256" s="188" t="s">
        <v>1746</v>
      </c>
      <c r="D256" s="148">
        <v>39936</v>
      </c>
      <c r="E256" s="148">
        <v>40094</v>
      </c>
      <c r="F256" s="145"/>
      <c r="G256" s="145"/>
      <c r="H256" s="103"/>
      <c r="I256" s="104"/>
      <c r="J256" s="145">
        <v>199</v>
      </c>
      <c r="K256" s="145" t="s">
        <v>29</v>
      </c>
      <c r="L256" s="104" t="s">
        <v>204</v>
      </c>
      <c r="M256" s="1096"/>
      <c r="N256" s="1096"/>
      <c r="O256" s="1096"/>
      <c r="P256" s="1096"/>
    </row>
    <row r="257" spans="1:16" ht="38.25" customHeight="1" x14ac:dyDescent="0.2">
      <c r="A257" s="145">
        <v>3</v>
      </c>
      <c r="B257" s="145" t="s">
        <v>700</v>
      </c>
      <c r="C257" s="188" t="s">
        <v>1747</v>
      </c>
      <c r="D257" s="148">
        <v>40094</v>
      </c>
      <c r="E257" s="148">
        <v>40097</v>
      </c>
      <c r="F257" s="145"/>
      <c r="G257" s="145"/>
      <c r="H257" s="145"/>
      <c r="I257" s="145"/>
      <c r="J257" s="145">
        <v>197</v>
      </c>
      <c r="K257" s="145" t="s">
        <v>29</v>
      </c>
      <c r="L257" s="104" t="s">
        <v>204</v>
      </c>
      <c r="M257" s="1096"/>
      <c r="N257" s="1096"/>
      <c r="O257" s="1096"/>
      <c r="P257" s="1096"/>
    </row>
    <row r="258" spans="1:16" ht="60" x14ac:dyDescent="0.2">
      <c r="A258" s="145">
        <v>4</v>
      </c>
      <c r="B258" s="145" t="s">
        <v>700</v>
      </c>
      <c r="C258" s="189" t="s">
        <v>1748</v>
      </c>
      <c r="D258" s="148">
        <v>40095</v>
      </c>
      <c r="E258" s="148">
        <v>39946</v>
      </c>
      <c r="F258" s="145"/>
      <c r="G258" s="145"/>
      <c r="H258" s="145"/>
      <c r="I258" s="145"/>
      <c r="J258" s="145">
        <v>202</v>
      </c>
      <c r="K258" s="145" t="s">
        <v>29</v>
      </c>
      <c r="L258" s="104" t="s">
        <v>204</v>
      </c>
      <c r="M258" s="1096"/>
      <c r="N258" s="1096"/>
      <c r="O258" s="1096"/>
      <c r="P258" s="1096"/>
    </row>
    <row r="259" spans="1:16" ht="72" x14ac:dyDescent="0.2">
      <c r="A259" s="145">
        <v>5</v>
      </c>
      <c r="B259" s="145" t="s">
        <v>700</v>
      </c>
      <c r="C259" s="189" t="s">
        <v>1749</v>
      </c>
      <c r="D259" s="148">
        <v>40063</v>
      </c>
      <c r="E259" s="148">
        <v>39938</v>
      </c>
      <c r="F259" s="145"/>
      <c r="G259" s="145"/>
      <c r="H259" s="145"/>
      <c r="I259" s="145"/>
      <c r="J259" s="145">
        <v>214</v>
      </c>
      <c r="K259" s="145" t="s">
        <v>29</v>
      </c>
      <c r="L259" s="104" t="s">
        <v>204</v>
      </c>
      <c r="M259" s="1096"/>
      <c r="N259" s="1096"/>
      <c r="O259" s="1096"/>
      <c r="P259" s="1096"/>
    </row>
    <row r="260" spans="1:16" ht="72" x14ac:dyDescent="0.2">
      <c r="A260" s="145">
        <v>6</v>
      </c>
      <c r="B260" s="145" t="s">
        <v>700</v>
      </c>
      <c r="C260" s="188" t="s">
        <v>1750</v>
      </c>
      <c r="D260" s="148">
        <v>39939</v>
      </c>
      <c r="E260" s="148">
        <v>39965</v>
      </c>
      <c r="F260" s="190"/>
      <c r="G260" s="190"/>
      <c r="H260" s="145">
        <v>5</v>
      </c>
      <c r="I260" s="104"/>
      <c r="J260" s="145">
        <v>195</v>
      </c>
      <c r="K260" s="145" t="s">
        <v>29</v>
      </c>
      <c r="L260" s="104" t="s">
        <v>204</v>
      </c>
      <c r="M260" s="1096"/>
      <c r="N260" s="1096"/>
      <c r="O260" s="1096"/>
      <c r="P260" s="1096"/>
    </row>
    <row r="261" spans="1:16" ht="72" x14ac:dyDescent="0.2">
      <c r="A261" s="145">
        <v>7</v>
      </c>
      <c r="B261" s="145" t="s">
        <v>1751</v>
      </c>
      <c r="C261" s="188" t="s">
        <v>1752</v>
      </c>
      <c r="D261" s="148">
        <v>39965</v>
      </c>
      <c r="E261" s="148">
        <v>39983</v>
      </c>
      <c r="F261" s="190"/>
      <c r="G261" s="190"/>
      <c r="H261" s="145"/>
      <c r="I261" s="145"/>
      <c r="J261" s="145">
        <v>199</v>
      </c>
      <c r="K261" s="145" t="s">
        <v>29</v>
      </c>
      <c r="L261" s="104" t="s">
        <v>204</v>
      </c>
      <c r="M261" s="1096"/>
      <c r="N261" s="1096"/>
      <c r="O261" s="1096"/>
      <c r="P261" s="1096"/>
    </row>
    <row r="262" spans="1:16" ht="72" x14ac:dyDescent="0.2">
      <c r="A262" s="145">
        <v>8</v>
      </c>
      <c r="B262" s="145" t="s">
        <v>700</v>
      </c>
      <c r="C262" s="188" t="s">
        <v>1753</v>
      </c>
      <c r="D262" s="148">
        <v>39961</v>
      </c>
      <c r="E262" s="148">
        <v>39995</v>
      </c>
      <c r="F262" s="190"/>
      <c r="G262" s="190"/>
      <c r="H262" s="145"/>
      <c r="I262" s="145"/>
      <c r="J262" s="145">
        <v>205</v>
      </c>
      <c r="K262" s="145" t="s">
        <v>29</v>
      </c>
      <c r="L262" s="104" t="s">
        <v>204</v>
      </c>
      <c r="M262" s="1096"/>
      <c r="N262" s="1096"/>
      <c r="O262" s="1096"/>
      <c r="P262" s="1096"/>
    </row>
    <row r="263" spans="1:16" ht="72" x14ac:dyDescent="0.2">
      <c r="A263" s="145">
        <v>9</v>
      </c>
      <c r="B263" s="145" t="s">
        <v>700</v>
      </c>
      <c r="C263" s="188" t="s">
        <v>1754</v>
      </c>
      <c r="D263" s="148">
        <v>39995</v>
      </c>
      <c r="E263" s="148">
        <v>40001</v>
      </c>
      <c r="F263" s="190"/>
      <c r="G263" s="190"/>
      <c r="H263" s="145"/>
      <c r="I263" s="145"/>
      <c r="J263" s="145">
        <v>208</v>
      </c>
      <c r="K263" s="145" t="s">
        <v>29</v>
      </c>
      <c r="L263" s="104" t="s">
        <v>204</v>
      </c>
      <c r="M263" s="1096"/>
      <c r="N263" s="1096"/>
      <c r="O263" s="1096"/>
      <c r="P263" s="1096"/>
    </row>
    <row r="264" spans="1:16" ht="72" x14ac:dyDescent="0.2">
      <c r="A264" s="145">
        <v>10</v>
      </c>
      <c r="B264" s="145" t="s">
        <v>700</v>
      </c>
      <c r="C264" s="188" t="s">
        <v>1755</v>
      </c>
      <c r="D264" s="148">
        <v>40135</v>
      </c>
      <c r="E264" s="148">
        <v>40009</v>
      </c>
      <c r="F264" s="190"/>
      <c r="G264" s="190"/>
      <c r="H264" s="145"/>
      <c r="I264" s="145"/>
      <c r="J264" s="145">
        <v>200</v>
      </c>
      <c r="K264" s="145" t="s">
        <v>29</v>
      </c>
      <c r="L264" s="104" t="s">
        <v>204</v>
      </c>
      <c r="M264" s="1096"/>
      <c r="N264" s="1096"/>
      <c r="O264" s="1096"/>
      <c r="P264" s="1096"/>
    </row>
    <row r="265" spans="1:16" ht="60" x14ac:dyDescent="0.2">
      <c r="A265" s="145">
        <v>11</v>
      </c>
      <c r="B265" s="145" t="s">
        <v>700</v>
      </c>
      <c r="C265" s="189" t="s">
        <v>1756</v>
      </c>
      <c r="D265" s="148">
        <v>40001</v>
      </c>
      <c r="E265" s="148">
        <v>40017</v>
      </c>
      <c r="F265" s="145"/>
      <c r="G265" s="145"/>
      <c r="H265" s="145">
        <v>5</v>
      </c>
      <c r="I265" s="145"/>
      <c r="J265" s="145">
        <v>201</v>
      </c>
      <c r="K265" s="145" t="s">
        <v>29</v>
      </c>
      <c r="L265" s="104" t="s">
        <v>204</v>
      </c>
      <c r="M265" s="1096"/>
      <c r="N265" s="1096"/>
      <c r="O265" s="1096"/>
      <c r="P265" s="1096"/>
    </row>
    <row r="266" spans="1:16" ht="72" x14ac:dyDescent="0.2">
      <c r="A266" s="145">
        <v>12</v>
      </c>
      <c r="B266" s="145" t="s">
        <v>700</v>
      </c>
      <c r="C266" s="189" t="s">
        <v>1757</v>
      </c>
      <c r="D266" s="148">
        <v>39973</v>
      </c>
      <c r="E266" s="148">
        <v>39825</v>
      </c>
      <c r="F266" s="145"/>
      <c r="G266" s="145"/>
      <c r="H266" s="145"/>
      <c r="I266" s="145"/>
      <c r="J266" s="145">
        <v>202</v>
      </c>
      <c r="K266" s="145" t="s">
        <v>29</v>
      </c>
      <c r="L266" s="104" t="s">
        <v>204</v>
      </c>
      <c r="M266" s="1096"/>
      <c r="N266" s="1096"/>
      <c r="O266" s="1096"/>
      <c r="P266" s="1096"/>
    </row>
    <row r="267" spans="1:16" ht="60" x14ac:dyDescent="0.2">
      <c r="A267" s="145">
        <v>13</v>
      </c>
      <c r="B267" s="145" t="s">
        <v>700</v>
      </c>
      <c r="C267" s="189" t="s">
        <v>1758</v>
      </c>
      <c r="D267" s="148">
        <v>39827</v>
      </c>
      <c r="E267" s="148">
        <v>40177</v>
      </c>
      <c r="F267" s="145"/>
      <c r="G267" s="145"/>
      <c r="H267" s="145"/>
      <c r="I267" s="145"/>
      <c r="J267" s="145">
        <v>200</v>
      </c>
      <c r="K267" s="145" t="s">
        <v>29</v>
      </c>
      <c r="L267" s="104" t="s">
        <v>204</v>
      </c>
      <c r="M267" s="1096"/>
      <c r="N267" s="1096"/>
      <c r="O267" s="1096"/>
      <c r="P267" s="1096"/>
    </row>
    <row r="268" spans="1:16" ht="60" x14ac:dyDescent="0.2">
      <c r="A268" s="145">
        <v>14</v>
      </c>
      <c r="B268" s="145" t="s">
        <v>700</v>
      </c>
      <c r="C268" s="189" t="s">
        <v>1759</v>
      </c>
      <c r="D268" s="148">
        <v>40160</v>
      </c>
      <c r="E268" s="148">
        <v>40144</v>
      </c>
      <c r="F268" s="145"/>
      <c r="G268" s="145"/>
      <c r="H268" s="145"/>
      <c r="I268" s="145"/>
      <c r="J268" s="145">
        <v>207</v>
      </c>
      <c r="K268" s="145" t="s">
        <v>29</v>
      </c>
      <c r="L268" s="104" t="s">
        <v>204</v>
      </c>
      <c r="M268" s="1096"/>
      <c r="N268" s="1096"/>
      <c r="O268" s="1096"/>
      <c r="P268" s="1096"/>
    </row>
    <row r="269" spans="1:16" ht="60" customHeight="1" x14ac:dyDescent="0.2">
      <c r="A269" s="145">
        <v>15</v>
      </c>
      <c r="B269" s="145" t="s">
        <v>700</v>
      </c>
      <c r="C269" s="191" t="s">
        <v>1760</v>
      </c>
      <c r="D269" s="148">
        <v>40185</v>
      </c>
      <c r="E269" s="148">
        <v>40141</v>
      </c>
      <c r="F269" s="145"/>
      <c r="G269" s="145"/>
      <c r="H269" s="145"/>
      <c r="I269" s="145"/>
      <c r="J269" s="145">
        <v>195</v>
      </c>
      <c r="K269" s="145" t="s">
        <v>29</v>
      </c>
      <c r="L269" s="1095" t="s">
        <v>204</v>
      </c>
      <c r="M269" s="408" t="s">
        <v>1745</v>
      </c>
      <c r="N269" s="408"/>
      <c r="O269" s="408"/>
      <c r="P269" s="408"/>
    </row>
    <row r="270" spans="1:16" ht="22.5" customHeight="1" x14ac:dyDescent="0.2">
      <c r="A270" s="145">
        <v>16</v>
      </c>
      <c r="B270" s="145" t="s">
        <v>700</v>
      </c>
      <c r="C270" s="188" t="s">
        <v>1768</v>
      </c>
      <c r="D270" s="148">
        <v>40177</v>
      </c>
      <c r="E270" s="148">
        <v>40156</v>
      </c>
      <c r="F270" s="190"/>
      <c r="G270" s="190"/>
      <c r="H270" s="145">
        <v>5</v>
      </c>
      <c r="I270" s="104"/>
      <c r="J270" s="145">
        <v>197</v>
      </c>
      <c r="K270" s="145" t="s">
        <v>29</v>
      </c>
      <c r="L270" s="104" t="s">
        <v>204</v>
      </c>
      <c r="M270" s="408" t="s">
        <v>1769</v>
      </c>
      <c r="N270" s="408"/>
      <c r="O270" s="408"/>
      <c r="P270" s="408"/>
    </row>
    <row r="271" spans="1:16" ht="60" x14ac:dyDescent="0.2">
      <c r="A271" s="145">
        <v>17</v>
      </c>
      <c r="B271" s="145" t="s">
        <v>700</v>
      </c>
      <c r="C271" s="188" t="s">
        <v>1770</v>
      </c>
      <c r="D271" s="148">
        <v>40163</v>
      </c>
      <c r="E271" s="148">
        <v>40185</v>
      </c>
      <c r="F271" s="190"/>
      <c r="G271" s="190"/>
      <c r="H271" s="145"/>
      <c r="I271" s="145"/>
      <c r="J271" s="145">
        <v>197</v>
      </c>
      <c r="K271" s="145" t="s">
        <v>29</v>
      </c>
      <c r="L271" s="104" t="s">
        <v>204</v>
      </c>
      <c r="M271" s="408"/>
      <c r="N271" s="408"/>
      <c r="O271" s="408"/>
      <c r="P271" s="408"/>
    </row>
    <row r="272" spans="1:16" ht="60" x14ac:dyDescent="0.2">
      <c r="A272" s="145">
        <v>18</v>
      </c>
      <c r="B272" s="145" t="s">
        <v>700</v>
      </c>
      <c r="C272" s="188" t="s">
        <v>1771</v>
      </c>
      <c r="D272" s="148">
        <v>40184</v>
      </c>
      <c r="E272" s="148">
        <v>40141</v>
      </c>
      <c r="F272" s="190"/>
      <c r="G272" s="190"/>
      <c r="H272" s="145"/>
      <c r="I272" s="145"/>
      <c r="J272" s="145">
        <v>199</v>
      </c>
      <c r="K272" s="145" t="s">
        <v>29</v>
      </c>
      <c r="L272" s="104" t="s">
        <v>204</v>
      </c>
      <c r="M272" s="408"/>
      <c r="N272" s="408"/>
      <c r="O272" s="408"/>
      <c r="P272" s="408"/>
    </row>
    <row r="273" spans="1:16" ht="60" x14ac:dyDescent="0.2">
      <c r="A273" s="145">
        <v>19</v>
      </c>
      <c r="B273" s="145" t="s">
        <v>700</v>
      </c>
      <c r="C273" s="188" t="s">
        <v>1772</v>
      </c>
      <c r="D273" s="148">
        <v>40130</v>
      </c>
      <c r="E273" s="148">
        <v>40145</v>
      </c>
      <c r="F273" s="190"/>
      <c r="G273" s="190"/>
      <c r="H273" s="145"/>
      <c r="I273" s="145"/>
      <c r="J273" s="145">
        <v>201</v>
      </c>
      <c r="K273" s="145" t="s">
        <v>29</v>
      </c>
      <c r="L273" s="104" t="s">
        <v>204</v>
      </c>
      <c r="M273" s="408"/>
      <c r="N273" s="408"/>
      <c r="O273" s="408"/>
      <c r="P273" s="408"/>
    </row>
    <row r="274" spans="1:16" ht="60" x14ac:dyDescent="0.2">
      <c r="A274" s="145">
        <v>20</v>
      </c>
      <c r="B274" s="145" t="s">
        <v>700</v>
      </c>
      <c r="C274" s="188" t="s">
        <v>1773</v>
      </c>
      <c r="D274" s="148">
        <v>40140</v>
      </c>
      <c r="E274" s="148">
        <v>40056</v>
      </c>
      <c r="F274" s="190"/>
      <c r="G274" s="190"/>
      <c r="H274" s="145"/>
      <c r="I274" s="145"/>
      <c r="J274" s="145">
        <v>191</v>
      </c>
      <c r="K274" s="145" t="s">
        <v>29</v>
      </c>
      <c r="L274" s="104" t="s">
        <v>204</v>
      </c>
      <c r="M274" s="408"/>
      <c r="N274" s="408"/>
      <c r="O274" s="408"/>
      <c r="P274" s="408"/>
    </row>
    <row r="275" spans="1:16" ht="48" x14ac:dyDescent="0.2">
      <c r="A275" s="145">
        <v>21</v>
      </c>
      <c r="B275" s="145" t="s">
        <v>700</v>
      </c>
      <c r="C275" s="188" t="s">
        <v>1774</v>
      </c>
      <c r="D275" s="148">
        <v>40143</v>
      </c>
      <c r="E275" s="148">
        <v>40164</v>
      </c>
      <c r="F275" s="190"/>
      <c r="G275" s="190"/>
      <c r="H275" s="145">
        <v>5</v>
      </c>
      <c r="I275" s="145"/>
      <c r="J275" s="145">
        <v>193</v>
      </c>
      <c r="K275" s="145" t="s">
        <v>29</v>
      </c>
      <c r="L275" s="104" t="s">
        <v>204</v>
      </c>
      <c r="M275" s="408" t="s">
        <v>1775</v>
      </c>
      <c r="N275" s="408"/>
      <c r="O275" s="408"/>
      <c r="P275" s="408"/>
    </row>
    <row r="276" spans="1:16" ht="60" x14ac:dyDescent="0.2">
      <c r="A276" s="145">
        <v>22</v>
      </c>
      <c r="B276" s="145" t="s">
        <v>700</v>
      </c>
      <c r="C276" s="188" t="s">
        <v>1776</v>
      </c>
      <c r="D276" s="148">
        <v>40165</v>
      </c>
      <c r="E276" s="148">
        <v>40184</v>
      </c>
      <c r="F276" s="190"/>
      <c r="G276" s="190"/>
      <c r="H276" s="145"/>
      <c r="I276" s="145"/>
      <c r="J276" s="145">
        <v>191</v>
      </c>
      <c r="K276" s="145" t="s">
        <v>29</v>
      </c>
      <c r="L276" s="104" t="s">
        <v>204</v>
      </c>
      <c r="M276" s="408"/>
      <c r="N276" s="408"/>
      <c r="O276" s="408"/>
      <c r="P276" s="408"/>
    </row>
    <row r="277" spans="1:16" ht="36" x14ac:dyDescent="0.2">
      <c r="A277" s="145">
        <v>23</v>
      </c>
      <c r="B277" s="145" t="s">
        <v>700</v>
      </c>
      <c r="C277" s="188" t="s">
        <v>1777</v>
      </c>
      <c r="D277" s="148">
        <v>40057</v>
      </c>
      <c r="E277" s="148">
        <v>40004</v>
      </c>
      <c r="F277" s="190"/>
      <c r="G277" s="190"/>
      <c r="H277" s="145"/>
      <c r="I277" s="145"/>
      <c r="J277" s="145">
        <v>195</v>
      </c>
      <c r="K277" s="145" t="s">
        <v>29</v>
      </c>
      <c r="L277" s="104" t="s">
        <v>204</v>
      </c>
      <c r="M277" s="408"/>
      <c r="N277" s="408"/>
      <c r="O277" s="408"/>
      <c r="P277" s="408"/>
    </row>
    <row r="278" spans="1:16" ht="48" x14ac:dyDescent="0.2">
      <c r="A278" s="145">
        <v>24</v>
      </c>
      <c r="B278" s="145" t="s">
        <v>700</v>
      </c>
      <c r="C278" s="188" t="s">
        <v>1778</v>
      </c>
      <c r="D278" s="148">
        <v>40058</v>
      </c>
      <c r="E278" s="148">
        <v>40097</v>
      </c>
      <c r="F278" s="190"/>
      <c r="G278" s="190"/>
      <c r="H278" s="145"/>
      <c r="I278" s="145"/>
      <c r="J278" s="145">
        <v>192</v>
      </c>
      <c r="K278" s="145" t="s">
        <v>29</v>
      </c>
      <c r="L278" s="104" t="s">
        <v>204</v>
      </c>
      <c r="M278" s="408"/>
      <c r="N278" s="408"/>
      <c r="O278" s="408"/>
      <c r="P278" s="408"/>
    </row>
    <row r="279" spans="1:16" ht="48" x14ac:dyDescent="0.2">
      <c r="A279" s="145">
        <v>25</v>
      </c>
      <c r="B279" s="145" t="s">
        <v>700</v>
      </c>
      <c r="C279" s="188" t="s">
        <v>1779</v>
      </c>
      <c r="D279" s="148">
        <v>40053</v>
      </c>
      <c r="E279" s="148">
        <v>40144</v>
      </c>
      <c r="F279" s="190"/>
      <c r="G279" s="190"/>
      <c r="H279" s="145"/>
      <c r="I279" s="145"/>
      <c r="J279" s="145">
        <v>194</v>
      </c>
      <c r="K279" s="145" t="s">
        <v>29</v>
      </c>
      <c r="L279" s="104" t="s">
        <v>204</v>
      </c>
      <c r="M279" s="408"/>
      <c r="N279" s="408"/>
      <c r="O279" s="408"/>
      <c r="P279" s="408"/>
    </row>
    <row r="280" spans="1:16" ht="60" x14ac:dyDescent="0.2">
      <c r="A280" s="145">
        <v>26</v>
      </c>
      <c r="B280" s="145" t="s">
        <v>700</v>
      </c>
      <c r="C280" s="191" t="s">
        <v>1780</v>
      </c>
      <c r="D280" s="148">
        <v>40144</v>
      </c>
      <c r="E280" s="148">
        <v>40148</v>
      </c>
      <c r="F280" s="190"/>
      <c r="G280" s="190"/>
      <c r="H280" s="145">
        <v>5</v>
      </c>
      <c r="I280" s="145"/>
      <c r="J280" s="145">
        <v>198</v>
      </c>
      <c r="K280" s="145" t="s">
        <v>29</v>
      </c>
      <c r="L280" s="104" t="s">
        <v>204</v>
      </c>
      <c r="M280" s="408"/>
      <c r="N280" s="408"/>
      <c r="O280" s="408"/>
      <c r="P280" s="408"/>
    </row>
    <row r="281" spans="1:16" ht="60" x14ac:dyDescent="0.2">
      <c r="A281" s="145">
        <v>27</v>
      </c>
      <c r="B281" s="145" t="s">
        <v>700</v>
      </c>
      <c r="C281" s="192" t="s">
        <v>1781</v>
      </c>
      <c r="D281" s="148">
        <v>40156</v>
      </c>
      <c r="E281" s="148">
        <v>40030</v>
      </c>
      <c r="F281" s="190"/>
      <c r="G281" s="190"/>
      <c r="H281" s="145"/>
      <c r="I281" s="145"/>
      <c r="J281" s="145">
        <v>199</v>
      </c>
      <c r="K281" s="145" t="s">
        <v>29</v>
      </c>
      <c r="L281" s="104" t="s">
        <v>204</v>
      </c>
      <c r="M281" s="408"/>
      <c r="N281" s="408"/>
      <c r="O281" s="408"/>
      <c r="P281" s="408"/>
    </row>
    <row r="282" spans="1:16" ht="60" x14ac:dyDescent="0.2">
      <c r="A282" s="145">
        <v>28</v>
      </c>
      <c r="B282" s="145" t="s">
        <v>700</v>
      </c>
      <c r="C282" s="189" t="s">
        <v>1782</v>
      </c>
      <c r="D282" s="148">
        <v>40147</v>
      </c>
      <c r="E282" s="148">
        <v>40197</v>
      </c>
      <c r="F282" s="190"/>
      <c r="G282" s="190"/>
      <c r="H282" s="145"/>
      <c r="I282" s="145"/>
      <c r="J282" s="145">
        <v>201</v>
      </c>
      <c r="K282" s="145" t="s">
        <v>29</v>
      </c>
      <c r="L282" s="104" t="s">
        <v>204</v>
      </c>
      <c r="M282" s="408"/>
      <c r="N282" s="408"/>
      <c r="O282" s="408"/>
      <c r="P282" s="408"/>
    </row>
    <row r="283" spans="1:16" ht="60" x14ac:dyDescent="0.2">
      <c r="A283" s="145">
        <v>29</v>
      </c>
      <c r="B283" s="145" t="s">
        <v>700</v>
      </c>
      <c r="C283" s="189" t="s">
        <v>1783</v>
      </c>
      <c r="D283" s="148">
        <v>40197</v>
      </c>
      <c r="E283" s="148">
        <v>40108</v>
      </c>
      <c r="F283" s="190"/>
      <c r="G283" s="190"/>
      <c r="H283" s="145"/>
      <c r="I283" s="145"/>
      <c r="J283" s="145">
        <v>209</v>
      </c>
      <c r="K283" s="145" t="s">
        <v>29</v>
      </c>
      <c r="L283" s="104" t="s">
        <v>204</v>
      </c>
      <c r="M283" s="408"/>
      <c r="N283" s="408"/>
      <c r="O283" s="408"/>
      <c r="P283" s="408"/>
    </row>
    <row r="284" spans="1:16" ht="60" x14ac:dyDescent="0.2">
      <c r="A284" s="145">
        <v>30</v>
      </c>
      <c r="B284" s="145" t="s">
        <v>700</v>
      </c>
      <c r="C284" s="188" t="s">
        <v>1784</v>
      </c>
      <c r="D284" s="148">
        <v>40109</v>
      </c>
      <c r="E284" s="148">
        <v>40113</v>
      </c>
      <c r="F284" s="190"/>
      <c r="G284" s="190"/>
      <c r="H284" s="145"/>
      <c r="I284" s="145"/>
      <c r="J284" s="145">
        <v>216</v>
      </c>
      <c r="K284" s="145" t="s">
        <v>29</v>
      </c>
      <c r="L284" s="104" t="s">
        <v>204</v>
      </c>
      <c r="M284" s="408"/>
      <c r="N284" s="408"/>
      <c r="O284" s="408"/>
      <c r="P284" s="408"/>
    </row>
    <row r="285" spans="1:16" ht="22.5" customHeight="1" x14ac:dyDescent="0.2">
      <c r="A285" s="145">
        <v>31</v>
      </c>
      <c r="B285" s="145" t="s">
        <v>700</v>
      </c>
      <c r="C285" s="188" t="s">
        <v>1785</v>
      </c>
      <c r="D285" s="148">
        <v>40114</v>
      </c>
      <c r="E285" s="148">
        <v>40114</v>
      </c>
      <c r="F285" s="145"/>
      <c r="G285" s="145"/>
      <c r="H285" s="145">
        <v>5</v>
      </c>
      <c r="I285" s="104"/>
      <c r="J285" s="145">
        <v>212</v>
      </c>
      <c r="K285" s="145" t="s">
        <v>29</v>
      </c>
      <c r="L285" s="104" t="s">
        <v>204</v>
      </c>
      <c r="M285" s="408" t="s">
        <v>1775</v>
      </c>
      <c r="N285" s="408"/>
      <c r="O285" s="408"/>
      <c r="P285" s="408"/>
    </row>
    <row r="286" spans="1:16" ht="60" x14ac:dyDescent="0.2">
      <c r="A286" s="145">
        <v>32</v>
      </c>
      <c r="B286" s="145" t="s">
        <v>700</v>
      </c>
      <c r="C286" s="188" t="s">
        <v>1786</v>
      </c>
      <c r="D286" s="148">
        <v>40080</v>
      </c>
      <c r="E286" s="148">
        <v>40047</v>
      </c>
      <c r="F286" s="145"/>
      <c r="G286" s="145"/>
      <c r="H286" s="145"/>
      <c r="I286" s="145"/>
      <c r="J286" s="145">
        <v>192</v>
      </c>
      <c r="K286" s="145" t="s">
        <v>29</v>
      </c>
      <c r="L286" s="104" t="s">
        <v>204</v>
      </c>
      <c r="M286" s="408"/>
      <c r="N286" s="408"/>
      <c r="O286" s="408"/>
      <c r="P286" s="408"/>
    </row>
    <row r="287" spans="1:16" ht="48" x14ac:dyDescent="0.2">
      <c r="A287" s="145">
        <v>33</v>
      </c>
      <c r="B287" s="145" t="s">
        <v>700</v>
      </c>
      <c r="C287" s="188" t="s">
        <v>1787</v>
      </c>
      <c r="D287" s="148">
        <v>40046</v>
      </c>
      <c r="E287" s="148">
        <v>40101</v>
      </c>
      <c r="F287" s="145"/>
      <c r="G287" s="145"/>
      <c r="H287" s="145"/>
      <c r="I287" s="145"/>
      <c r="J287" s="145">
        <v>201</v>
      </c>
      <c r="K287" s="145" t="s">
        <v>29</v>
      </c>
      <c r="L287" s="104" t="s">
        <v>204</v>
      </c>
      <c r="M287" s="408"/>
      <c r="N287" s="408"/>
      <c r="O287" s="408"/>
      <c r="P287" s="408"/>
    </row>
    <row r="288" spans="1:16" ht="48" x14ac:dyDescent="0.2">
      <c r="A288" s="145">
        <v>34</v>
      </c>
      <c r="B288" s="145" t="s">
        <v>700</v>
      </c>
      <c r="C288" s="189" t="s">
        <v>1788</v>
      </c>
      <c r="D288" s="148">
        <v>40099</v>
      </c>
      <c r="E288" s="148">
        <v>40066</v>
      </c>
      <c r="F288" s="145"/>
      <c r="G288" s="145"/>
      <c r="H288" s="145"/>
      <c r="I288" s="145"/>
      <c r="J288" s="145">
        <v>198</v>
      </c>
      <c r="K288" s="145" t="s">
        <v>29</v>
      </c>
      <c r="L288" s="104" t="s">
        <v>204</v>
      </c>
      <c r="M288" s="408"/>
      <c r="N288" s="408"/>
      <c r="O288" s="408"/>
      <c r="P288" s="408"/>
    </row>
    <row r="289" spans="1:16" ht="60" x14ac:dyDescent="0.2">
      <c r="A289" s="145">
        <v>35</v>
      </c>
      <c r="B289" s="145" t="s">
        <v>700</v>
      </c>
      <c r="C289" s="189" t="s">
        <v>1789</v>
      </c>
      <c r="D289" s="148">
        <v>40066</v>
      </c>
      <c r="E289" s="148">
        <v>40045</v>
      </c>
      <c r="F289" s="145"/>
      <c r="G289" s="145"/>
      <c r="H289" s="145"/>
      <c r="I289" s="145"/>
      <c r="J289" s="145">
        <v>190</v>
      </c>
      <c r="K289" s="145" t="s">
        <v>29</v>
      </c>
      <c r="L289" s="104" t="s">
        <v>204</v>
      </c>
      <c r="M289" s="408"/>
      <c r="N289" s="408"/>
      <c r="O289" s="408"/>
      <c r="P289" s="408"/>
    </row>
    <row r="290" spans="1:16" ht="48" x14ac:dyDescent="0.2">
      <c r="A290" s="145">
        <v>36</v>
      </c>
      <c r="B290" s="145" t="s">
        <v>700</v>
      </c>
      <c r="C290" s="193" t="s">
        <v>1790</v>
      </c>
      <c r="D290" s="158">
        <v>40046</v>
      </c>
      <c r="E290" s="158">
        <v>40050</v>
      </c>
      <c r="F290" s="145"/>
      <c r="G290" s="145"/>
      <c r="H290" s="145">
        <v>5</v>
      </c>
      <c r="I290" s="104"/>
      <c r="J290" s="145">
        <v>190</v>
      </c>
      <c r="K290" s="145" t="s">
        <v>29</v>
      </c>
      <c r="L290" s="104" t="s">
        <v>204</v>
      </c>
      <c r="M290" s="408"/>
      <c r="N290" s="408"/>
      <c r="O290" s="408"/>
      <c r="P290" s="408"/>
    </row>
    <row r="291" spans="1:16" ht="48" x14ac:dyDescent="0.2">
      <c r="A291" s="145">
        <v>37</v>
      </c>
      <c r="B291" s="145" t="s">
        <v>700</v>
      </c>
      <c r="C291" s="193" t="s">
        <v>1791</v>
      </c>
      <c r="D291" s="158">
        <v>39927</v>
      </c>
      <c r="E291" s="158">
        <v>40057</v>
      </c>
      <c r="F291" s="145"/>
      <c r="G291" s="145"/>
      <c r="H291" s="145"/>
      <c r="I291" s="145"/>
      <c r="J291" s="145">
        <v>191</v>
      </c>
      <c r="K291" s="145" t="s">
        <v>29</v>
      </c>
      <c r="L291" s="104" t="s">
        <v>204</v>
      </c>
      <c r="M291" s="408"/>
      <c r="N291" s="408"/>
      <c r="O291" s="408"/>
      <c r="P291" s="408"/>
    </row>
    <row r="292" spans="1:16" ht="48" x14ac:dyDescent="0.2">
      <c r="A292" s="145">
        <v>38</v>
      </c>
      <c r="B292" s="145" t="s">
        <v>700</v>
      </c>
      <c r="C292" s="193" t="s">
        <v>1792</v>
      </c>
      <c r="D292" s="158">
        <v>40057</v>
      </c>
      <c r="E292" s="158">
        <v>39924</v>
      </c>
      <c r="F292" s="145"/>
      <c r="G292" s="145"/>
      <c r="H292" s="145"/>
      <c r="I292" s="145"/>
      <c r="J292" s="145">
        <v>199</v>
      </c>
      <c r="K292" s="145" t="s">
        <v>29</v>
      </c>
      <c r="L292" s="104" t="s">
        <v>204</v>
      </c>
      <c r="M292" s="408"/>
      <c r="N292" s="408"/>
      <c r="O292" s="408"/>
      <c r="P292" s="408"/>
    </row>
    <row r="293" spans="1:16" ht="48" x14ac:dyDescent="0.2">
      <c r="A293" s="145">
        <v>39</v>
      </c>
      <c r="B293" s="145" t="s">
        <v>700</v>
      </c>
      <c r="C293" s="193" t="s">
        <v>1793</v>
      </c>
      <c r="D293" s="158">
        <v>39936</v>
      </c>
      <c r="E293" s="158">
        <v>40094</v>
      </c>
      <c r="F293" s="145"/>
      <c r="G293" s="145"/>
      <c r="H293" s="145"/>
      <c r="I293" s="145"/>
      <c r="J293" s="145">
        <v>195</v>
      </c>
      <c r="K293" s="145" t="s">
        <v>29</v>
      </c>
      <c r="L293" s="104" t="s">
        <v>204</v>
      </c>
      <c r="M293" s="408"/>
      <c r="N293" s="408"/>
      <c r="O293" s="408"/>
      <c r="P293" s="408"/>
    </row>
    <row r="294" spans="1:16" ht="60" x14ac:dyDescent="0.2">
      <c r="A294" s="145">
        <v>40</v>
      </c>
      <c r="B294" s="145" t="s">
        <v>700</v>
      </c>
      <c r="C294" s="193" t="s">
        <v>1794</v>
      </c>
      <c r="D294" s="148">
        <v>40093</v>
      </c>
      <c r="E294" s="148">
        <v>40245</v>
      </c>
      <c r="F294" s="145"/>
      <c r="G294" s="145"/>
      <c r="H294" s="145"/>
      <c r="I294" s="145"/>
      <c r="J294" s="145">
        <v>199</v>
      </c>
      <c r="K294" s="145" t="s">
        <v>29</v>
      </c>
      <c r="L294" s="104" t="s">
        <v>204</v>
      </c>
      <c r="M294" s="408"/>
      <c r="N294" s="408"/>
      <c r="O294" s="408"/>
      <c r="P294" s="408"/>
    </row>
    <row r="295" spans="1:16" ht="72" x14ac:dyDescent="0.2">
      <c r="A295" s="145">
        <v>41</v>
      </c>
      <c r="B295" s="145" t="s">
        <v>700</v>
      </c>
      <c r="C295" s="193" t="s">
        <v>1795</v>
      </c>
      <c r="D295" s="148">
        <v>40200</v>
      </c>
      <c r="E295" s="148">
        <v>40205</v>
      </c>
      <c r="F295" s="145"/>
      <c r="G295" s="145"/>
      <c r="H295" s="145">
        <v>5</v>
      </c>
      <c r="I295" s="145"/>
      <c r="J295" s="145">
        <v>197</v>
      </c>
      <c r="K295" s="145" t="s">
        <v>29</v>
      </c>
      <c r="L295" s="104" t="s">
        <v>204</v>
      </c>
      <c r="M295" s="408" t="s">
        <v>1796</v>
      </c>
      <c r="N295" s="408"/>
      <c r="O295" s="408"/>
      <c r="P295" s="408"/>
    </row>
    <row r="296" spans="1:16" ht="60" x14ac:dyDescent="0.2">
      <c r="A296" s="145">
        <v>42</v>
      </c>
      <c r="B296" s="145" t="s">
        <v>700</v>
      </c>
      <c r="C296" s="193" t="s">
        <v>1797</v>
      </c>
      <c r="D296" s="148">
        <v>40205</v>
      </c>
      <c r="E296" s="148">
        <v>40210</v>
      </c>
      <c r="F296" s="145"/>
      <c r="G296" s="145"/>
      <c r="H296" s="145"/>
      <c r="I296" s="145"/>
      <c r="J296" s="145">
        <v>192</v>
      </c>
      <c r="K296" s="145" t="s">
        <v>29</v>
      </c>
      <c r="L296" s="104" t="s">
        <v>204</v>
      </c>
      <c r="M296" s="408"/>
      <c r="N296" s="408"/>
      <c r="O296" s="408"/>
      <c r="P296" s="408"/>
    </row>
    <row r="297" spans="1:16" ht="72" x14ac:dyDescent="0.2">
      <c r="A297" s="145">
        <v>43</v>
      </c>
      <c r="B297" s="145" t="s">
        <v>700</v>
      </c>
      <c r="C297" s="193" t="s">
        <v>1798</v>
      </c>
      <c r="D297" s="148">
        <v>40210</v>
      </c>
      <c r="E297" s="148">
        <v>40082</v>
      </c>
      <c r="F297" s="145"/>
      <c r="G297" s="145"/>
      <c r="H297" s="145"/>
      <c r="I297" s="145"/>
      <c r="J297" s="145">
        <v>196</v>
      </c>
      <c r="K297" s="145" t="s">
        <v>29</v>
      </c>
      <c r="L297" s="104" t="s">
        <v>204</v>
      </c>
      <c r="M297" s="408"/>
      <c r="N297" s="408"/>
      <c r="O297" s="408"/>
      <c r="P297" s="408"/>
    </row>
    <row r="298" spans="1:16" ht="72" x14ac:dyDescent="0.2">
      <c r="A298" s="145">
        <v>44</v>
      </c>
      <c r="B298" s="145" t="s">
        <v>700</v>
      </c>
      <c r="C298" s="193" t="s">
        <v>1799</v>
      </c>
      <c r="D298" s="148">
        <v>40212</v>
      </c>
      <c r="E298" s="148">
        <v>40218</v>
      </c>
      <c r="F298" s="145"/>
      <c r="G298" s="145"/>
      <c r="H298" s="145"/>
      <c r="I298" s="145"/>
      <c r="J298" s="145">
        <v>192</v>
      </c>
      <c r="K298" s="145" t="s">
        <v>29</v>
      </c>
      <c r="L298" s="104" t="s">
        <v>204</v>
      </c>
      <c r="M298" s="408"/>
      <c r="N298" s="408"/>
      <c r="O298" s="408"/>
      <c r="P298" s="408"/>
    </row>
    <row r="299" spans="1:16" ht="48" x14ac:dyDescent="0.2">
      <c r="A299" s="145">
        <v>45</v>
      </c>
      <c r="B299" s="145" t="s">
        <v>700</v>
      </c>
      <c r="C299" s="193" t="s">
        <v>1800</v>
      </c>
      <c r="D299" s="148">
        <v>40211</v>
      </c>
      <c r="E299" s="148">
        <v>40056</v>
      </c>
      <c r="F299" s="145"/>
      <c r="G299" s="145"/>
      <c r="H299" s="145"/>
      <c r="I299" s="145"/>
      <c r="J299" s="145">
        <v>196</v>
      </c>
      <c r="K299" s="145" t="s">
        <v>29</v>
      </c>
      <c r="L299" s="104" t="s">
        <v>204</v>
      </c>
      <c r="M299" s="408"/>
      <c r="N299" s="408"/>
      <c r="O299" s="408"/>
      <c r="P299" s="408"/>
    </row>
    <row r="300" spans="1:16" ht="22.5" customHeight="1" x14ac:dyDescent="0.2">
      <c r="A300" s="145">
        <v>46</v>
      </c>
      <c r="B300" s="145" t="s">
        <v>700</v>
      </c>
      <c r="C300" s="193" t="s">
        <v>1801</v>
      </c>
      <c r="D300" s="148">
        <v>40091</v>
      </c>
      <c r="E300" s="148">
        <v>40073</v>
      </c>
      <c r="F300" s="145"/>
      <c r="G300" s="145"/>
      <c r="H300" s="145">
        <v>5</v>
      </c>
      <c r="I300" s="145"/>
      <c r="J300" s="145">
        <v>192</v>
      </c>
      <c r="K300" s="145" t="s">
        <v>29</v>
      </c>
      <c r="L300" s="104" t="s">
        <v>204</v>
      </c>
      <c r="M300" s="408" t="s">
        <v>1796</v>
      </c>
      <c r="N300" s="408"/>
      <c r="O300" s="408"/>
      <c r="P300" s="408"/>
    </row>
    <row r="301" spans="1:16" ht="60" x14ac:dyDescent="0.2">
      <c r="A301" s="145">
        <v>47</v>
      </c>
      <c r="B301" s="145" t="s">
        <v>700</v>
      </c>
      <c r="C301" s="193" t="s">
        <v>1802</v>
      </c>
      <c r="D301" s="148">
        <v>40073</v>
      </c>
      <c r="E301" s="148">
        <v>40043</v>
      </c>
      <c r="F301" s="145"/>
      <c r="G301" s="145"/>
      <c r="H301" s="145"/>
      <c r="I301" s="145"/>
      <c r="J301" s="145">
        <v>195</v>
      </c>
      <c r="K301" s="145" t="s">
        <v>29</v>
      </c>
      <c r="L301" s="104" t="s">
        <v>204</v>
      </c>
      <c r="M301" s="408"/>
      <c r="N301" s="408"/>
      <c r="O301" s="408"/>
      <c r="P301" s="408"/>
    </row>
    <row r="302" spans="1:16" ht="72" x14ac:dyDescent="0.2">
      <c r="A302" s="145">
        <v>48</v>
      </c>
      <c r="B302" s="145" t="s">
        <v>700</v>
      </c>
      <c r="C302" s="193" t="s">
        <v>1803</v>
      </c>
      <c r="D302" s="148">
        <v>40232</v>
      </c>
      <c r="E302" s="148">
        <v>40224</v>
      </c>
      <c r="F302" s="145"/>
      <c r="G302" s="145"/>
      <c r="H302" s="145"/>
      <c r="I302" s="145"/>
      <c r="J302" s="145">
        <v>197</v>
      </c>
      <c r="K302" s="145" t="s">
        <v>29</v>
      </c>
      <c r="L302" s="104" t="s">
        <v>204</v>
      </c>
      <c r="M302" s="408"/>
      <c r="N302" s="408"/>
      <c r="O302" s="408"/>
      <c r="P302" s="408"/>
    </row>
    <row r="303" spans="1:16" ht="72" x14ac:dyDescent="0.2">
      <c r="A303" s="145">
        <v>49</v>
      </c>
      <c r="B303" s="145" t="s">
        <v>700</v>
      </c>
      <c r="C303" s="193" t="s">
        <v>1804</v>
      </c>
      <c r="D303" s="148">
        <v>40038</v>
      </c>
      <c r="E303" s="148">
        <v>40226</v>
      </c>
      <c r="F303" s="145"/>
      <c r="G303" s="145"/>
      <c r="H303" s="145"/>
      <c r="I303" s="145"/>
      <c r="J303" s="145">
        <v>193</v>
      </c>
      <c r="K303" s="145" t="s">
        <v>29</v>
      </c>
      <c r="L303" s="104" t="s">
        <v>204</v>
      </c>
      <c r="M303" s="408"/>
      <c r="N303" s="408"/>
      <c r="O303" s="408"/>
      <c r="P303" s="408"/>
    </row>
    <row r="304" spans="1:16" ht="60" x14ac:dyDescent="0.2">
      <c r="A304" s="145">
        <v>50</v>
      </c>
      <c r="B304" s="145" t="s">
        <v>700</v>
      </c>
      <c r="C304" s="193" t="s">
        <v>1805</v>
      </c>
      <c r="D304" s="148">
        <v>40011</v>
      </c>
      <c r="E304" s="148">
        <v>39947</v>
      </c>
      <c r="F304" s="145"/>
      <c r="G304" s="145"/>
      <c r="H304" s="145"/>
      <c r="I304" s="145"/>
      <c r="J304" s="145">
        <v>193</v>
      </c>
      <c r="K304" s="145" t="s">
        <v>29</v>
      </c>
      <c r="L304" s="104" t="s">
        <v>204</v>
      </c>
      <c r="M304" s="408"/>
      <c r="N304" s="408"/>
      <c r="O304" s="408"/>
      <c r="P304" s="408"/>
    </row>
    <row r="305" spans="1:16" ht="60" x14ac:dyDescent="0.2">
      <c r="A305" s="145">
        <v>51</v>
      </c>
      <c r="B305" s="145" t="s">
        <v>700</v>
      </c>
      <c r="C305" s="193" t="s">
        <v>1806</v>
      </c>
      <c r="D305" s="158">
        <v>40032</v>
      </c>
      <c r="E305" s="158">
        <v>40003</v>
      </c>
      <c r="F305" s="145"/>
      <c r="G305" s="145"/>
      <c r="H305" s="145">
        <v>5</v>
      </c>
      <c r="I305" s="104"/>
      <c r="J305" s="145">
        <v>209</v>
      </c>
      <c r="K305" s="145" t="s">
        <v>29</v>
      </c>
      <c r="L305" s="104" t="s">
        <v>204</v>
      </c>
      <c r="M305" s="408"/>
      <c r="N305" s="408"/>
      <c r="O305" s="408"/>
      <c r="P305" s="408"/>
    </row>
    <row r="306" spans="1:16" ht="48" x14ac:dyDescent="0.2">
      <c r="A306" s="145">
        <v>52</v>
      </c>
      <c r="B306" s="145" t="s">
        <v>1751</v>
      </c>
      <c r="C306" s="193" t="s">
        <v>1807</v>
      </c>
      <c r="D306" s="158">
        <v>40008</v>
      </c>
      <c r="E306" s="158">
        <v>40008</v>
      </c>
      <c r="F306" s="145"/>
      <c r="G306" s="145"/>
      <c r="H306" s="145"/>
      <c r="I306" s="145"/>
      <c r="J306" s="145">
        <v>204</v>
      </c>
      <c r="K306" s="145" t="s">
        <v>29</v>
      </c>
      <c r="L306" s="104" t="s">
        <v>204</v>
      </c>
      <c r="M306" s="408"/>
      <c r="N306" s="408"/>
      <c r="O306" s="408"/>
      <c r="P306" s="408"/>
    </row>
    <row r="307" spans="1:16" ht="60" x14ac:dyDescent="0.2">
      <c r="A307" s="145">
        <v>53</v>
      </c>
      <c r="B307" s="145" t="s">
        <v>1808</v>
      </c>
      <c r="C307" s="193" t="s">
        <v>1809</v>
      </c>
      <c r="D307" s="158">
        <v>40004</v>
      </c>
      <c r="E307" s="158">
        <v>40092</v>
      </c>
      <c r="F307" s="145"/>
      <c r="G307" s="145"/>
      <c r="H307" s="145"/>
      <c r="I307" s="145"/>
      <c r="J307" s="145">
        <v>194</v>
      </c>
      <c r="K307" s="145" t="s">
        <v>29</v>
      </c>
      <c r="L307" s="104" t="s">
        <v>204</v>
      </c>
      <c r="M307" s="408"/>
      <c r="N307" s="408"/>
      <c r="O307" s="408"/>
      <c r="P307" s="408"/>
    </row>
    <row r="308" spans="1:16" ht="60" x14ac:dyDescent="0.2">
      <c r="A308" s="145">
        <v>54</v>
      </c>
      <c r="B308" s="145" t="s">
        <v>1810</v>
      </c>
      <c r="C308" s="193" t="s">
        <v>1811</v>
      </c>
      <c r="D308" s="158">
        <v>40085</v>
      </c>
      <c r="E308" s="158">
        <v>40099</v>
      </c>
      <c r="F308" s="145"/>
      <c r="G308" s="145"/>
      <c r="H308" s="145"/>
      <c r="I308" s="104"/>
      <c r="J308" s="145">
        <v>201</v>
      </c>
      <c r="K308" s="145" t="s">
        <v>29</v>
      </c>
      <c r="L308" s="104" t="s">
        <v>204</v>
      </c>
      <c r="M308" s="408"/>
      <c r="N308" s="408"/>
      <c r="O308" s="408"/>
      <c r="P308" s="408"/>
    </row>
    <row r="309" spans="1:16" ht="60" x14ac:dyDescent="0.2">
      <c r="A309" s="145">
        <v>55</v>
      </c>
      <c r="B309" s="145" t="s">
        <v>1812</v>
      </c>
      <c r="C309" s="193" t="s">
        <v>1813</v>
      </c>
      <c r="D309" s="158">
        <v>40092</v>
      </c>
      <c r="E309" s="158">
        <v>40058</v>
      </c>
      <c r="F309" s="145"/>
      <c r="G309" s="145"/>
      <c r="H309" s="145"/>
      <c r="I309" s="145"/>
      <c r="J309" s="145">
        <v>191</v>
      </c>
      <c r="K309" s="145" t="s">
        <v>29</v>
      </c>
      <c r="L309" s="104" t="s">
        <v>204</v>
      </c>
      <c r="M309" s="408"/>
      <c r="N309" s="408"/>
      <c r="O309" s="408"/>
      <c r="P309" s="408"/>
    </row>
    <row r="310" spans="1:16" ht="72" x14ac:dyDescent="0.2">
      <c r="A310" s="145">
        <v>56</v>
      </c>
      <c r="B310" s="145" t="s">
        <v>1814</v>
      </c>
      <c r="C310" s="193" t="s">
        <v>1815</v>
      </c>
      <c r="D310" s="158">
        <v>40099</v>
      </c>
      <c r="E310" s="158">
        <v>40050</v>
      </c>
      <c r="F310" s="145"/>
      <c r="G310" s="145"/>
      <c r="H310" s="145">
        <v>5</v>
      </c>
      <c r="I310" s="145"/>
      <c r="J310" s="145">
        <v>200</v>
      </c>
      <c r="K310" s="145" t="s">
        <v>29</v>
      </c>
      <c r="L310" s="104" t="s">
        <v>204</v>
      </c>
      <c r="M310" s="408"/>
      <c r="N310" s="408"/>
      <c r="O310" s="408"/>
      <c r="P310" s="408"/>
    </row>
    <row r="311" spans="1:16" ht="60" x14ac:dyDescent="0.2">
      <c r="A311" s="145">
        <v>57</v>
      </c>
      <c r="B311" s="145" t="s">
        <v>1816</v>
      </c>
      <c r="C311" s="193" t="s">
        <v>1817</v>
      </c>
      <c r="D311" s="148">
        <v>40050</v>
      </c>
      <c r="E311" s="148">
        <v>40056</v>
      </c>
      <c r="F311" s="145"/>
      <c r="G311" s="145"/>
      <c r="H311" s="145"/>
      <c r="I311" s="145"/>
      <c r="J311" s="145">
        <v>188</v>
      </c>
      <c r="K311" s="145" t="s">
        <v>29</v>
      </c>
      <c r="L311" s="104" t="s">
        <v>204</v>
      </c>
      <c r="M311" s="408"/>
      <c r="N311" s="408"/>
      <c r="O311" s="408"/>
      <c r="P311" s="408"/>
    </row>
    <row r="312" spans="1:16" ht="60" x14ac:dyDescent="0.2">
      <c r="A312" s="145">
        <v>58</v>
      </c>
      <c r="B312" s="145" t="s">
        <v>1818</v>
      </c>
      <c r="C312" s="193" t="s">
        <v>1819</v>
      </c>
      <c r="D312" s="148">
        <v>39996</v>
      </c>
      <c r="E312" s="148">
        <v>40063</v>
      </c>
      <c r="F312" s="145"/>
      <c r="G312" s="145"/>
      <c r="H312" s="145"/>
      <c r="I312" s="145"/>
      <c r="J312" s="145">
        <v>199</v>
      </c>
      <c r="K312" s="145" t="s">
        <v>29</v>
      </c>
      <c r="L312" s="104" t="s">
        <v>204</v>
      </c>
      <c r="M312" s="408"/>
      <c r="N312" s="408"/>
      <c r="O312" s="408"/>
      <c r="P312" s="408"/>
    </row>
    <row r="313" spans="1:16" ht="96" x14ac:dyDescent="0.2">
      <c r="A313" s="145">
        <v>59</v>
      </c>
      <c r="B313" s="145" t="s">
        <v>1820</v>
      </c>
      <c r="C313" s="193" t="s">
        <v>1821</v>
      </c>
      <c r="D313" s="148">
        <v>40060</v>
      </c>
      <c r="E313" s="148">
        <v>40067</v>
      </c>
      <c r="F313" s="145"/>
      <c r="G313" s="145"/>
      <c r="H313" s="145"/>
      <c r="I313" s="145"/>
      <c r="J313" s="145">
        <v>195</v>
      </c>
      <c r="K313" s="145" t="s">
        <v>29</v>
      </c>
      <c r="L313" s="104" t="s">
        <v>204</v>
      </c>
      <c r="M313" s="408"/>
      <c r="N313" s="408"/>
      <c r="O313" s="408"/>
      <c r="P313" s="408"/>
    </row>
    <row r="314" spans="1:16" ht="36" x14ac:dyDescent="0.2">
      <c r="A314" s="145">
        <v>60</v>
      </c>
      <c r="B314" s="145" t="s">
        <v>1822</v>
      </c>
      <c r="C314" s="193" t="s">
        <v>1823</v>
      </c>
      <c r="D314" s="148">
        <v>40065</v>
      </c>
      <c r="E314" s="148">
        <v>40072</v>
      </c>
      <c r="F314" s="145"/>
      <c r="G314" s="145"/>
      <c r="H314" s="145"/>
      <c r="I314" s="145"/>
      <c r="J314" s="145">
        <v>198</v>
      </c>
      <c r="K314" s="145" t="s">
        <v>29</v>
      </c>
      <c r="L314" s="104" t="s">
        <v>204</v>
      </c>
      <c r="M314" s="408"/>
      <c r="N314" s="408"/>
      <c r="O314" s="408"/>
      <c r="P314" s="408"/>
    </row>
    <row r="315" spans="1:16" ht="33.75" customHeight="1" x14ac:dyDescent="0.2">
      <c r="A315" s="145">
        <v>61</v>
      </c>
      <c r="B315" s="145" t="s">
        <v>700</v>
      </c>
      <c r="C315" s="193" t="s">
        <v>1824</v>
      </c>
      <c r="D315" s="148">
        <v>40008</v>
      </c>
      <c r="E315" s="148">
        <v>40129</v>
      </c>
      <c r="F315" s="145"/>
      <c r="G315" s="145"/>
      <c r="H315" s="145">
        <v>5</v>
      </c>
      <c r="I315" s="145"/>
      <c r="J315" s="145">
        <v>196</v>
      </c>
      <c r="K315" s="145" t="s">
        <v>29</v>
      </c>
      <c r="L315" s="104" t="s">
        <v>204</v>
      </c>
      <c r="M315" s="408" t="s">
        <v>1825</v>
      </c>
      <c r="N315" s="408"/>
      <c r="O315" s="408"/>
      <c r="P315" s="408"/>
    </row>
    <row r="316" spans="1:16" ht="60" x14ac:dyDescent="0.2">
      <c r="A316" s="145">
        <v>62</v>
      </c>
      <c r="B316" s="145" t="s">
        <v>700</v>
      </c>
      <c r="C316" s="193" t="s">
        <v>1826</v>
      </c>
      <c r="D316" s="148">
        <v>40129</v>
      </c>
      <c r="E316" s="148">
        <v>39927</v>
      </c>
      <c r="F316" s="145"/>
      <c r="G316" s="145"/>
      <c r="H316" s="145"/>
      <c r="I316" s="145"/>
      <c r="J316" s="145">
        <v>216</v>
      </c>
      <c r="K316" s="145" t="s">
        <v>29</v>
      </c>
      <c r="L316" s="104" t="s">
        <v>204</v>
      </c>
      <c r="M316" s="408"/>
      <c r="N316" s="408"/>
      <c r="O316" s="408"/>
      <c r="P316" s="408"/>
    </row>
    <row r="317" spans="1:16" ht="60" x14ac:dyDescent="0.2">
      <c r="A317" s="145">
        <v>63</v>
      </c>
      <c r="B317" s="145" t="s">
        <v>700</v>
      </c>
      <c r="C317" s="193" t="s">
        <v>1827</v>
      </c>
      <c r="D317" s="148">
        <v>40147</v>
      </c>
      <c r="E317" s="148">
        <v>40099</v>
      </c>
      <c r="F317" s="145"/>
      <c r="G317" s="145"/>
      <c r="H317" s="145"/>
      <c r="I317" s="145"/>
      <c r="J317" s="145">
        <v>200</v>
      </c>
      <c r="K317" s="145" t="s">
        <v>29</v>
      </c>
      <c r="L317" s="104" t="s">
        <v>204</v>
      </c>
      <c r="M317" s="408"/>
      <c r="N317" s="408"/>
      <c r="O317" s="408"/>
      <c r="P317" s="408"/>
    </row>
    <row r="318" spans="1:16" ht="48" x14ac:dyDescent="0.2">
      <c r="A318" s="145">
        <v>64</v>
      </c>
      <c r="B318" s="145" t="s">
        <v>700</v>
      </c>
      <c r="C318" s="193" t="s">
        <v>1828</v>
      </c>
      <c r="D318" s="148">
        <v>40121</v>
      </c>
      <c r="E318" s="148">
        <v>40113</v>
      </c>
      <c r="F318" s="145"/>
      <c r="G318" s="145"/>
      <c r="H318" s="145"/>
      <c r="I318" s="145"/>
      <c r="J318" s="145">
        <v>198</v>
      </c>
      <c r="K318" s="145" t="s">
        <v>29</v>
      </c>
      <c r="L318" s="104" t="s">
        <v>204</v>
      </c>
      <c r="M318" s="408"/>
      <c r="N318" s="408"/>
      <c r="O318" s="408"/>
      <c r="P318" s="408"/>
    </row>
    <row r="319" spans="1:16" ht="60" x14ac:dyDescent="0.2">
      <c r="A319" s="145">
        <v>65</v>
      </c>
      <c r="B319" s="145" t="s">
        <v>700</v>
      </c>
      <c r="C319" s="193" t="s">
        <v>1829</v>
      </c>
      <c r="D319" s="148">
        <v>40124</v>
      </c>
      <c r="E319" s="148">
        <v>40109</v>
      </c>
      <c r="F319" s="145"/>
      <c r="G319" s="145"/>
      <c r="H319" s="145"/>
      <c r="I319" s="145"/>
      <c r="J319" s="145">
        <v>191</v>
      </c>
      <c r="K319" s="145" t="s">
        <v>29</v>
      </c>
      <c r="L319" s="104" t="s">
        <v>204</v>
      </c>
      <c r="M319" s="408"/>
      <c r="N319" s="408"/>
      <c r="O319" s="408"/>
      <c r="P319" s="408"/>
    </row>
    <row r="320" spans="1:16" ht="60" x14ac:dyDescent="0.2">
      <c r="A320" s="145">
        <v>66</v>
      </c>
      <c r="B320" s="145" t="s">
        <v>700</v>
      </c>
      <c r="C320" s="193" t="s">
        <v>1830</v>
      </c>
      <c r="D320" s="158">
        <v>40068</v>
      </c>
      <c r="E320" s="158">
        <v>40100</v>
      </c>
      <c r="F320" s="145"/>
      <c r="G320" s="145"/>
      <c r="H320" s="145">
        <v>5</v>
      </c>
      <c r="I320" s="104"/>
      <c r="J320" s="145">
        <v>203</v>
      </c>
      <c r="K320" s="145" t="s">
        <v>29</v>
      </c>
      <c r="L320" s="104" t="s">
        <v>204</v>
      </c>
      <c r="M320" s="408"/>
      <c r="N320" s="408"/>
      <c r="O320" s="408"/>
      <c r="P320" s="408"/>
    </row>
    <row r="321" spans="1:16" ht="60" x14ac:dyDescent="0.2">
      <c r="A321" s="145">
        <v>67</v>
      </c>
      <c r="B321" s="145" t="s">
        <v>700</v>
      </c>
      <c r="C321" s="193" t="s">
        <v>1831</v>
      </c>
      <c r="D321" s="158">
        <v>40107</v>
      </c>
      <c r="E321" s="158">
        <v>40101</v>
      </c>
      <c r="F321" s="145"/>
      <c r="G321" s="145"/>
      <c r="H321" s="145"/>
      <c r="I321" s="145"/>
      <c r="J321" s="145">
        <v>193</v>
      </c>
      <c r="K321" s="145" t="s">
        <v>29</v>
      </c>
      <c r="L321" s="104" t="s">
        <v>204</v>
      </c>
      <c r="M321" s="408"/>
      <c r="N321" s="408"/>
      <c r="O321" s="408"/>
      <c r="P321" s="408"/>
    </row>
    <row r="322" spans="1:16" ht="60" x14ac:dyDescent="0.2">
      <c r="A322" s="145">
        <v>68</v>
      </c>
      <c r="B322" s="145" t="s">
        <v>700</v>
      </c>
      <c r="C322" s="193" t="s">
        <v>1832</v>
      </c>
      <c r="D322" s="158">
        <v>40103</v>
      </c>
      <c r="E322" s="158">
        <v>40085</v>
      </c>
      <c r="F322" s="145"/>
      <c r="G322" s="145"/>
      <c r="H322" s="145"/>
      <c r="I322" s="145"/>
      <c r="J322" s="145">
        <v>199</v>
      </c>
      <c r="K322" s="145" t="s">
        <v>29</v>
      </c>
      <c r="L322" s="104" t="s">
        <v>204</v>
      </c>
      <c r="M322" s="408"/>
      <c r="N322" s="408"/>
      <c r="O322" s="408"/>
      <c r="P322" s="408"/>
    </row>
    <row r="323" spans="1:16" ht="48" x14ac:dyDescent="0.2">
      <c r="A323" s="145">
        <v>69</v>
      </c>
      <c r="B323" s="145" t="s">
        <v>700</v>
      </c>
      <c r="C323" s="193" t="s">
        <v>1833</v>
      </c>
      <c r="D323" s="158">
        <v>40081</v>
      </c>
      <c r="E323" s="158">
        <v>40075</v>
      </c>
      <c r="F323" s="145"/>
      <c r="G323" s="145"/>
      <c r="H323" s="145"/>
      <c r="I323" s="104"/>
      <c r="J323" s="145">
        <v>193</v>
      </c>
      <c r="K323" s="145" t="s">
        <v>29</v>
      </c>
      <c r="L323" s="104" t="s">
        <v>204</v>
      </c>
      <c r="M323" s="408"/>
      <c r="N323" s="408"/>
      <c r="O323" s="408"/>
      <c r="P323" s="408"/>
    </row>
    <row r="324" spans="1:16" ht="48" x14ac:dyDescent="0.2">
      <c r="A324" s="145">
        <v>70</v>
      </c>
      <c r="B324" s="145" t="s">
        <v>700</v>
      </c>
      <c r="C324" s="193" t="s">
        <v>1834</v>
      </c>
      <c r="D324" s="158">
        <v>40078</v>
      </c>
      <c r="E324" s="158">
        <v>40003</v>
      </c>
      <c r="F324" s="145"/>
      <c r="G324" s="145"/>
      <c r="H324" s="145"/>
      <c r="I324" s="145"/>
      <c r="J324" s="145">
        <v>217</v>
      </c>
      <c r="K324" s="145" t="s">
        <v>29</v>
      </c>
      <c r="L324" s="104" t="s">
        <v>204</v>
      </c>
      <c r="M324" s="408"/>
      <c r="N324" s="408"/>
      <c r="O324" s="408"/>
      <c r="P324" s="408"/>
    </row>
    <row r="325" spans="1:16" ht="25.5" customHeight="1" x14ac:dyDescent="0.2">
      <c r="A325" s="145">
        <v>71</v>
      </c>
      <c r="B325" s="145" t="s">
        <v>700</v>
      </c>
      <c r="C325" s="194" t="s">
        <v>1835</v>
      </c>
      <c r="D325" s="148">
        <v>40070</v>
      </c>
      <c r="E325" s="148">
        <v>40063</v>
      </c>
      <c r="F325" s="145"/>
      <c r="G325" s="145"/>
      <c r="H325" s="145">
        <v>5</v>
      </c>
      <c r="I325" s="145"/>
      <c r="J325" s="145">
        <v>198</v>
      </c>
      <c r="K325" s="145" t="s">
        <v>29</v>
      </c>
      <c r="L325" s="104" t="s">
        <v>204</v>
      </c>
      <c r="M325" s="408"/>
      <c r="N325" s="408"/>
      <c r="O325" s="408"/>
      <c r="P325" s="408"/>
    </row>
    <row r="326" spans="1:16" ht="48" x14ac:dyDescent="0.2">
      <c r="A326" s="145">
        <v>72</v>
      </c>
      <c r="B326" s="145" t="s">
        <v>700</v>
      </c>
      <c r="C326" s="194" t="s">
        <v>1836</v>
      </c>
      <c r="D326" s="148">
        <v>40066</v>
      </c>
      <c r="E326" s="148">
        <v>40128</v>
      </c>
      <c r="F326" s="145"/>
      <c r="G326" s="145"/>
      <c r="H326" s="145"/>
      <c r="I326" s="145"/>
      <c r="J326" s="145">
        <v>198</v>
      </c>
      <c r="K326" s="145" t="s">
        <v>29</v>
      </c>
      <c r="L326" s="104" t="s">
        <v>204</v>
      </c>
      <c r="M326" s="408"/>
      <c r="N326" s="408"/>
      <c r="O326" s="408"/>
      <c r="P326" s="408"/>
    </row>
    <row r="327" spans="1:16" ht="60" x14ac:dyDescent="0.2">
      <c r="A327" s="145">
        <v>73</v>
      </c>
      <c r="B327" s="145" t="s">
        <v>700</v>
      </c>
      <c r="C327" s="194" t="s">
        <v>1837</v>
      </c>
      <c r="D327" s="148">
        <v>40129</v>
      </c>
      <c r="E327" s="148">
        <v>40121</v>
      </c>
      <c r="F327" s="145"/>
      <c r="G327" s="145"/>
      <c r="H327" s="145"/>
      <c r="I327" s="145"/>
      <c r="J327" s="145">
        <v>202</v>
      </c>
      <c r="K327" s="145" t="s">
        <v>29</v>
      </c>
      <c r="L327" s="104" t="s">
        <v>204</v>
      </c>
      <c r="M327" s="408"/>
      <c r="N327" s="408"/>
      <c r="O327" s="408"/>
      <c r="P327" s="408"/>
    </row>
    <row r="328" spans="1:16" ht="72" x14ac:dyDescent="0.2">
      <c r="A328" s="145">
        <v>74</v>
      </c>
      <c r="B328" s="145" t="s">
        <v>700</v>
      </c>
      <c r="C328" s="194" t="s">
        <v>1838</v>
      </c>
      <c r="D328" s="148">
        <v>40121</v>
      </c>
      <c r="E328" s="148">
        <v>40120</v>
      </c>
      <c r="F328" s="145"/>
      <c r="G328" s="145"/>
      <c r="H328" s="145"/>
      <c r="I328" s="145"/>
      <c r="J328" s="145">
        <v>193</v>
      </c>
      <c r="K328" s="145" t="s">
        <v>29</v>
      </c>
      <c r="L328" s="104" t="s">
        <v>204</v>
      </c>
      <c r="M328" s="408"/>
      <c r="N328" s="408"/>
      <c r="O328" s="408"/>
      <c r="P328" s="408"/>
    </row>
    <row r="329" spans="1:16" ht="60" x14ac:dyDescent="0.2">
      <c r="A329" s="145">
        <v>75</v>
      </c>
      <c r="B329" s="145" t="s">
        <v>700</v>
      </c>
      <c r="C329" s="195" t="s">
        <v>1839</v>
      </c>
      <c r="D329" s="148">
        <v>40120</v>
      </c>
      <c r="E329" s="148">
        <v>40113</v>
      </c>
      <c r="F329" s="145"/>
      <c r="G329" s="145"/>
      <c r="H329" s="145"/>
      <c r="I329" s="145"/>
      <c r="J329" s="145">
        <v>185</v>
      </c>
      <c r="K329" s="145" t="s">
        <v>29</v>
      </c>
      <c r="L329" s="104" t="s">
        <v>204</v>
      </c>
      <c r="M329" s="408"/>
      <c r="N329" s="408"/>
      <c r="O329" s="408"/>
      <c r="P329" s="408"/>
    </row>
    <row r="330" spans="1:16" ht="33.75" customHeight="1" x14ac:dyDescent="0.2">
      <c r="A330" s="145">
        <v>76</v>
      </c>
      <c r="B330" s="145" t="s">
        <v>700</v>
      </c>
      <c r="C330" s="196" t="s">
        <v>1840</v>
      </c>
      <c r="D330" s="148">
        <v>40113</v>
      </c>
      <c r="E330" s="148">
        <v>40107</v>
      </c>
      <c r="F330" s="145"/>
      <c r="G330" s="145"/>
      <c r="H330" s="145">
        <v>5</v>
      </c>
      <c r="I330" s="104"/>
      <c r="J330" s="145">
        <v>204</v>
      </c>
      <c r="K330" s="145" t="s">
        <v>29</v>
      </c>
      <c r="L330" s="104" t="s">
        <v>204</v>
      </c>
      <c r="M330" s="408" t="s">
        <v>1825</v>
      </c>
      <c r="N330" s="408"/>
      <c r="O330" s="408"/>
      <c r="P330" s="408"/>
    </row>
    <row r="331" spans="1:16" ht="60" x14ac:dyDescent="0.2">
      <c r="A331" s="145"/>
      <c r="B331" s="145" t="s">
        <v>700</v>
      </c>
      <c r="C331" s="196" t="s">
        <v>1841</v>
      </c>
      <c r="D331" s="148">
        <v>40101</v>
      </c>
      <c r="E331" s="148">
        <v>40092</v>
      </c>
      <c r="F331" s="145"/>
      <c r="G331" s="145"/>
      <c r="H331" s="145"/>
      <c r="I331" s="145"/>
      <c r="J331" s="145">
        <v>193</v>
      </c>
      <c r="K331" s="145" t="s">
        <v>29</v>
      </c>
      <c r="L331" s="104" t="s">
        <v>204</v>
      </c>
      <c r="M331" s="408"/>
      <c r="N331" s="408"/>
      <c r="O331" s="408"/>
      <c r="P331" s="408"/>
    </row>
    <row r="332" spans="1:16" ht="48" x14ac:dyDescent="0.2">
      <c r="A332" s="145">
        <v>78</v>
      </c>
      <c r="B332" s="145" t="s">
        <v>700</v>
      </c>
      <c r="C332" s="196" t="s">
        <v>1842</v>
      </c>
      <c r="D332" s="148">
        <v>40088</v>
      </c>
      <c r="E332" s="148">
        <v>40113</v>
      </c>
      <c r="F332" s="145"/>
      <c r="G332" s="145"/>
      <c r="H332" s="145"/>
      <c r="I332" s="145"/>
      <c r="J332" s="145">
        <v>200</v>
      </c>
      <c r="K332" s="145" t="s">
        <v>29</v>
      </c>
      <c r="L332" s="104" t="s">
        <v>204</v>
      </c>
      <c r="M332" s="408"/>
      <c r="N332" s="408"/>
      <c r="O332" s="408"/>
      <c r="P332" s="408"/>
    </row>
    <row r="333" spans="1:16" ht="60" x14ac:dyDescent="0.2">
      <c r="A333" s="145">
        <v>79</v>
      </c>
      <c r="B333" s="145" t="s">
        <v>700</v>
      </c>
      <c r="C333" s="194" t="s">
        <v>1843</v>
      </c>
      <c r="D333" s="148">
        <v>40113</v>
      </c>
      <c r="E333" s="148">
        <v>39883</v>
      </c>
      <c r="F333" s="145"/>
      <c r="G333" s="145"/>
      <c r="H333" s="145"/>
      <c r="I333" s="145"/>
      <c r="J333" s="131">
        <v>207</v>
      </c>
      <c r="K333" s="145" t="s">
        <v>29</v>
      </c>
      <c r="L333" s="104" t="s">
        <v>204</v>
      </c>
      <c r="M333" s="408"/>
      <c r="N333" s="408"/>
      <c r="O333" s="408"/>
      <c r="P333" s="408"/>
    </row>
    <row r="334" spans="1:16" ht="60" x14ac:dyDescent="0.2">
      <c r="A334" s="145">
        <v>80</v>
      </c>
      <c r="B334" s="145" t="s">
        <v>700</v>
      </c>
      <c r="C334" s="194" t="s">
        <v>1844</v>
      </c>
      <c r="D334" s="148">
        <v>40123</v>
      </c>
      <c r="E334" s="148">
        <v>40115</v>
      </c>
      <c r="F334" s="145"/>
      <c r="G334" s="145"/>
      <c r="H334" s="145"/>
      <c r="I334" s="145"/>
      <c r="J334" s="145">
        <v>198</v>
      </c>
      <c r="K334" s="145" t="s">
        <v>29</v>
      </c>
      <c r="L334" s="104" t="s">
        <v>204</v>
      </c>
      <c r="M334" s="408"/>
      <c r="N334" s="408"/>
      <c r="O334" s="408"/>
      <c r="P334" s="408"/>
    </row>
    <row r="335" spans="1:16" ht="89.25" customHeight="1" x14ac:dyDescent="0.2">
      <c r="A335" s="145">
        <v>81</v>
      </c>
      <c r="B335" s="145" t="s">
        <v>700</v>
      </c>
      <c r="C335" s="194" t="s">
        <v>1845</v>
      </c>
      <c r="D335" s="148">
        <v>40115</v>
      </c>
      <c r="E335" s="148">
        <v>40108</v>
      </c>
      <c r="F335" s="145"/>
      <c r="G335" s="145"/>
      <c r="H335" s="145">
        <v>5</v>
      </c>
      <c r="I335" s="145"/>
      <c r="J335" s="145">
        <v>198</v>
      </c>
      <c r="K335" s="145" t="s">
        <v>29</v>
      </c>
      <c r="L335" s="104" t="s">
        <v>204</v>
      </c>
      <c r="M335" s="361" t="s">
        <v>1846</v>
      </c>
      <c r="N335" s="362"/>
      <c r="O335" s="362"/>
      <c r="P335" s="363"/>
    </row>
    <row r="336" spans="1:16" ht="84" x14ac:dyDescent="0.2">
      <c r="A336" s="145">
        <v>82</v>
      </c>
      <c r="B336" s="145" t="s">
        <v>700</v>
      </c>
      <c r="C336" s="194" t="s">
        <v>1847</v>
      </c>
      <c r="D336" s="148">
        <v>40106</v>
      </c>
      <c r="E336" s="148">
        <v>39944</v>
      </c>
      <c r="F336" s="145"/>
      <c r="G336" s="145"/>
      <c r="H336" s="145"/>
      <c r="I336" s="145"/>
      <c r="J336" s="145">
        <v>203</v>
      </c>
      <c r="K336" s="145" t="s">
        <v>29</v>
      </c>
      <c r="L336" s="104" t="s">
        <v>204</v>
      </c>
      <c r="M336" s="364"/>
      <c r="N336" s="1097"/>
      <c r="O336" s="1097"/>
      <c r="P336" s="366"/>
    </row>
    <row r="337" spans="1:17" ht="60" x14ac:dyDescent="0.2">
      <c r="A337" s="145">
        <v>83</v>
      </c>
      <c r="B337" s="145" t="s">
        <v>700</v>
      </c>
      <c r="C337" s="194" t="s">
        <v>1848</v>
      </c>
      <c r="D337" s="148">
        <v>39944</v>
      </c>
      <c r="E337" s="148">
        <v>39937</v>
      </c>
      <c r="F337" s="145"/>
      <c r="G337" s="145"/>
      <c r="H337" s="145"/>
      <c r="I337" s="145"/>
      <c r="J337" s="145">
        <v>207</v>
      </c>
      <c r="K337" s="145" t="s">
        <v>29</v>
      </c>
      <c r="L337" s="104" t="s">
        <v>204</v>
      </c>
      <c r="M337" s="364"/>
      <c r="N337" s="1097"/>
      <c r="O337" s="1097"/>
      <c r="P337" s="366"/>
    </row>
    <row r="338" spans="1:17" ht="60" x14ac:dyDescent="0.2">
      <c r="A338" s="145">
        <v>84</v>
      </c>
      <c r="B338" s="145" t="s">
        <v>700</v>
      </c>
      <c r="C338" s="194" t="s">
        <v>1849</v>
      </c>
      <c r="D338" s="148">
        <v>39937</v>
      </c>
      <c r="E338" s="148">
        <v>39955</v>
      </c>
      <c r="F338" s="145"/>
      <c r="G338" s="145"/>
      <c r="H338" s="145"/>
      <c r="I338" s="145"/>
      <c r="J338" s="145">
        <v>193</v>
      </c>
      <c r="K338" s="145" t="s">
        <v>29</v>
      </c>
      <c r="L338" s="104" t="s">
        <v>204</v>
      </c>
      <c r="M338" s="364"/>
      <c r="N338" s="1097"/>
      <c r="O338" s="1097"/>
      <c r="P338" s="366"/>
    </row>
    <row r="339" spans="1:17" ht="60" x14ac:dyDescent="0.2">
      <c r="A339" s="145">
        <v>85</v>
      </c>
      <c r="B339" s="145" t="s">
        <v>700</v>
      </c>
      <c r="C339" s="194" t="s">
        <v>1850</v>
      </c>
      <c r="D339" s="148">
        <v>39953</v>
      </c>
      <c r="E339" s="148">
        <v>39953</v>
      </c>
      <c r="F339" s="145"/>
      <c r="G339" s="145"/>
      <c r="H339" s="145"/>
      <c r="I339" s="145"/>
      <c r="J339" s="145">
        <v>217</v>
      </c>
      <c r="K339" s="145" t="s">
        <v>29</v>
      </c>
      <c r="L339" s="104" t="s">
        <v>204</v>
      </c>
      <c r="M339" s="364"/>
      <c r="N339" s="1097"/>
      <c r="O339" s="1097"/>
      <c r="P339" s="366"/>
    </row>
    <row r="340" spans="1:17" ht="60" x14ac:dyDescent="0.2">
      <c r="A340" s="145">
        <v>86</v>
      </c>
      <c r="B340" s="145" t="s">
        <v>700</v>
      </c>
      <c r="C340" s="193" t="s">
        <v>1851</v>
      </c>
      <c r="D340" s="158">
        <v>39954</v>
      </c>
      <c r="E340" s="158">
        <v>39967</v>
      </c>
      <c r="F340" s="145"/>
      <c r="G340" s="145"/>
      <c r="H340" s="145">
        <v>5</v>
      </c>
      <c r="I340" s="104"/>
      <c r="J340" s="145">
        <v>199</v>
      </c>
      <c r="K340" s="145" t="s">
        <v>29</v>
      </c>
      <c r="L340" s="104" t="s">
        <v>204</v>
      </c>
      <c r="M340" s="364"/>
      <c r="N340" s="1097"/>
      <c r="O340" s="1097"/>
      <c r="P340" s="366"/>
    </row>
    <row r="341" spans="1:17" ht="60" x14ac:dyDescent="0.2">
      <c r="A341" s="145">
        <v>87</v>
      </c>
      <c r="B341" s="145" t="s">
        <v>700</v>
      </c>
      <c r="C341" s="193" t="s">
        <v>1852</v>
      </c>
      <c r="D341" s="158">
        <v>39967</v>
      </c>
      <c r="E341" s="158">
        <v>39972</v>
      </c>
      <c r="F341" s="145"/>
      <c r="G341" s="145"/>
      <c r="H341" s="145"/>
      <c r="I341" s="145"/>
      <c r="J341" s="145">
        <v>202</v>
      </c>
      <c r="K341" s="145" t="s">
        <v>29</v>
      </c>
      <c r="L341" s="104" t="s">
        <v>204</v>
      </c>
      <c r="M341" s="364"/>
      <c r="N341" s="1097"/>
      <c r="O341" s="1097"/>
      <c r="P341" s="366"/>
    </row>
    <row r="342" spans="1:17" ht="60" x14ac:dyDescent="0.2">
      <c r="A342" s="145">
        <v>88</v>
      </c>
      <c r="B342" s="145" t="s">
        <v>700</v>
      </c>
      <c r="C342" s="193" t="s">
        <v>1853</v>
      </c>
      <c r="D342" s="158">
        <v>39972</v>
      </c>
      <c r="E342" s="158">
        <v>40129</v>
      </c>
      <c r="F342" s="145"/>
      <c r="G342" s="145"/>
      <c r="H342" s="145"/>
      <c r="I342" s="145"/>
      <c r="J342" s="145">
        <v>201</v>
      </c>
      <c r="K342" s="145" t="s">
        <v>29</v>
      </c>
      <c r="L342" s="104" t="s">
        <v>204</v>
      </c>
      <c r="M342" s="364"/>
      <c r="N342" s="1097"/>
      <c r="O342" s="1097"/>
      <c r="P342" s="366"/>
    </row>
    <row r="343" spans="1:17" ht="60" x14ac:dyDescent="0.2">
      <c r="A343" s="145">
        <v>89</v>
      </c>
      <c r="B343" s="145" t="s">
        <v>700</v>
      </c>
      <c r="C343" s="193" t="s">
        <v>1854</v>
      </c>
      <c r="D343" s="158">
        <v>40129</v>
      </c>
      <c r="E343" s="158">
        <v>39994</v>
      </c>
      <c r="F343" s="145"/>
      <c r="G343" s="145"/>
      <c r="H343" s="145"/>
      <c r="I343" s="145"/>
      <c r="J343" s="145">
        <v>193</v>
      </c>
      <c r="K343" s="145" t="s">
        <v>29</v>
      </c>
      <c r="L343" s="104" t="s">
        <v>204</v>
      </c>
      <c r="M343" s="364"/>
      <c r="N343" s="1097"/>
      <c r="O343" s="1097"/>
      <c r="P343" s="366"/>
    </row>
    <row r="344" spans="1:17" ht="72" x14ac:dyDescent="0.2">
      <c r="A344" s="145">
        <v>90</v>
      </c>
      <c r="B344" s="145" t="s">
        <v>700</v>
      </c>
      <c r="C344" s="193" t="s">
        <v>1855</v>
      </c>
      <c r="D344" s="148">
        <v>39994</v>
      </c>
      <c r="E344" s="148">
        <v>39974</v>
      </c>
      <c r="F344" s="145"/>
      <c r="G344" s="145"/>
      <c r="H344" s="145"/>
      <c r="I344" s="145"/>
      <c r="J344" s="145">
        <v>199</v>
      </c>
      <c r="K344" s="145" t="s">
        <v>29</v>
      </c>
      <c r="L344" s="104" t="s">
        <v>204</v>
      </c>
      <c r="M344" s="372"/>
      <c r="N344" s="373"/>
      <c r="O344" s="373"/>
      <c r="P344" s="374"/>
    </row>
    <row r="345" spans="1:17" ht="72" x14ac:dyDescent="0.2">
      <c r="A345" s="145">
        <v>91</v>
      </c>
      <c r="B345" s="145" t="s">
        <v>700</v>
      </c>
      <c r="C345" s="193" t="s">
        <v>1856</v>
      </c>
      <c r="D345" s="148">
        <v>39974</v>
      </c>
      <c r="E345" s="148">
        <v>40102</v>
      </c>
      <c r="F345" s="145"/>
      <c r="G345" s="145"/>
      <c r="H345" s="145">
        <v>5</v>
      </c>
      <c r="I345" s="145"/>
      <c r="J345" s="145">
        <v>202</v>
      </c>
      <c r="K345" s="145" t="s">
        <v>29</v>
      </c>
      <c r="L345" s="104" t="s">
        <v>204</v>
      </c>
      <c r="M345" s="408" t="s">
        <v>1846</v>
      </c>
      <c r="N345" s="408"/>
      <c r="O345" s="408"/>
      <c r="P345" s="408"/>
    </row>
    <row r="346" spans="1:17" ht="38.25" customHeight="1" x14ac:dyDescent="0.2">
      <c r="A346" s="145">
        <v>92</v>
      </c>
      <c r="B346" s="145" t="s">
        <v>700</v>
      </c>
      <c r="C346" s="193" t="s">
        <v>1857</v>
      </c>
      <c r="D346" s="148">
        <v>40104</v>
      </c>
      <c r="E346" s="148">
        <v>40109</v>
      </c>
      <c r="F346" s="145"/>
      <c r="G346" s="145"/>
      <c r="H346" s="145"/>
      <c r="I346" s="145"/>
      <c r="J346" s="145">
        <v>198</v>
      </c>
      <c r="K346" s="145" t="s">
        <v>29</v>
      </c>
      <c r="L346" s="104" t="s">
        <v>204</v>
      </c>
      <c r="M346" s="408"/>
      <c r="N346" s="408"/>
      <c r="O346" s="408"/>
      <c r="P346" s="408"/>
    </row>
    <row r="347" spans="1:17" ht="108" x14ac:dyDescent="0.2">
      <c r="A347" s="145">
        <v>93</v>
      </c>
      <c r="B347" s="145" t="s">
        <v>700</v>
      </c>
      <c r="C347" s="193" t="s">
        <v>1858</v>
      </c>
      <c r="D347" s="148">
        <v>40122</v>
      </c>
      <c r="E347" s="148">
        <v>39849</v>
      </c>
      <c r="F347" s="145"/>
      <c r="G347" s="145"/>
      <c r="H347" s="145"/>
      <c r="I347" s="145"/>
      <c r="J347" s="145">
        <v>200</v>
      </c>
      <c r="K347" s="145" t="s">
        <v>29</v>
      </c>
      <c r="L347" s="104" t="s">
        <v>204</v>
      </c>
      <c r="M347" s="408"/>
      <c r="N347" s="408"/>
      <c r="O347" s="408"/>
      <c r="P347" s="408"/>
    </row>
    <row r="348" spans="1:17" ht="72" x14ac:dyDescent="0.2">
      <c r="A348" s="145">
        <v>94</v>
      </c>
      <c r="B348" s="145" t="s">
        <v>700</v>
      </c>
      <c r="C348" s="193" t="s">
        <v>1859</v>
      </c>
      <c r="D348" s="148">
        <v>40114</v>
      </c>
      <c r="E348" s="148">
        <v>40122</v>
      </c>
      <c r="F348" s="145"/>
      <c r="G348" s="145"/>
      <c r="H348" s="145"/>
      <c r="I348" s="145"/>
      <c r="J348" s="145">
        <v>205</v>
      </c>
      <c r="K348" s="145" t="s">
        <v>29</v>
      </c>
      <c r="L348" s="104" t="s">
        <v>204</v>
      </c>
      <c r="M348" s="408"/>
      <c r="N348" s="408"/>
      <c r="O348" s="408"/>
      <c r="P348" s="408"/>
    </row>
    <row r="349" spans="1:17" ht="72" x14ac:dyDescent="0.2">
      <c r="A349" s="145">
        <v>95</v>
      </c>
      <c r="B349" s="145" t="s">
        <v>700</v>
      </c>
      <c r="C349" s="193" t="s">
        <v>1860</v>
      </c>
      <c r="D349" s="148">
        <v>40109</v>
      </c>
      <c r="E349" s="148">
        <v>40114</v>
      </c>
      <c r="F349" s="145"/>
      <c r="G349" s="145"/>
      <c r="H349" s="145"/>
      <c r="I349" s="145"/>
      <c r="J349" s="145">
        <v>201</v>
      </c>
      <c r="K349" s="145" t="s">
        <v>29</v>
      </c>
      <c r="L349" s="104" t="s">
        <v>204</v>
      </c>
      <c r="M349" s="408"/>
      <c r="N349" s="408"/>
      <c r="O349" s="408"/>
      <c r="P349" s="408"/>
    </row>
    <row r="350" spans="1:17" ht="114.75" customHeight="1" x14ac:dyDescent="0.2">
      <c r="A350" s="145">
        <v>96</v>
      </c>
      <c r="B350" s="145" t="s">
        <v>700</v>
      </c>
      <c r="C350" s="187" t="s">
        <v>1861</v>
      </c>
      <c r="D350" s="148">
        <v>40193</v>
      </c>
      <c r="E350" s="148">
        <v>39928</v>
      </c>
      <c r="F350" s="145"/>
      <c r="G350" s="145"/>
      <c r="H350" s="145">
        <v>5</v>
      </c>
      <c r="I350" s="145"/>
      <c r="J350" s="145">
        <v>195</v>
      </c>
      <c r="K350" s="145" t="s">
        <v>29</v>
      </c>
      <c r="L350" s="104" t="s">
        <v>204</v>
      </c>
      <c r="M350" s="361" t="s">
        <v>1862</v>
      </c>
      <c r="N350" s="362"/>
      <c r="O350" s="362"/>
      <c r="P350" s="363"/>
    </row>
    <row r="351" spans="1:17" ht="38.25" customHeight="1" x14ac:dyDescent="0.2">
      <c r="A351" s="145">
        <v>97</v>
      </c>
      <c r="B351" s="145" t="s">
        <v>1751</v>
      </c>
      <c r="C351" s="193" t="s">
        <v>1863</v>
      </c>
      <c r="D351" s="148">
        <v>40128</v>
      </c>
      <c r="E351" s="148">
        <v>40170</v>
      </c>
      <c r="F351" s="145"/>
      <c r="G351" s="145"/>
      <c r="H351" s="145"/>
      <c r="I351" s="145"/>
      <c r="J351" s="145">
        <v>202</v>
      </c>
      <c r="K351" s="145" t="s">
        <v>29</v>
      </c>
      <c r="L351" s="104" t="s">
        <v>204</v>
      </c>
      <c r="M351" s="364"/>
      <c r="N351" s="1097"/>
      <c r="O351" s="1097"/>
      <c r="P351" s="366"/>
    </row>
    <row r="352" spans="1:17" ht="60" x14ac:dyDescent="0.25">
      <c r="A352" s="145">
        <v>98</v>
      </c>
      <c r="B352" s="145" t="s">
        <v>1808</v>
      </c>
      <c r="C352" s="193" t="s">
        <v>1864</v>
      </c>
      <c r="D352" s="148">
        <v>40176</v>
      </c>
      <c r="E352" s="148">
        <v>40157</v>
      </c>
      <c r="F352" s="145"/>
      <c r="G352" s="145"/>
      <c r="H352" s="145"/>
      <c r="I352" s="145"/>
      <c r="J352" s="145">
        <v>195</v>
      </c>
      <c r="K352" s="145" t="s">
        <v>29</v>
      </c>
      <c r="L352" s="104" t="s">
        <v>204</v>
      </c>
      <c r="M352" s="372"/>
      <c r="N352" s="373"/>
      <c r="O352" s="373"/>
      <c r="P352" s="374"/>
      <c r="Q352"/>
    </row>
    <row r="353" spans="1:17" ht="48" x14ac:dyDescent="0.25">
      <c r="A353" s="145">
        <v>11</v>
      </c>
      <c r="B353" s="145" t="s">
        <v>87</v>
      </c>
      <c r="C353" s="193" t="s">
        <v>1148</v>
      </c>
      <c r="D353" s="148">
        <v>40122</v>
      </c>
      <c r="E353" s="148">
        <v>41127</v>
      </c>
      <c r="F353" s="145"/>
      <c r="G353" s="145">
        <v>5</v>
      </c>
      <c r="H353" s="145"/>
      <c r="I353" s="145"/>
      <c r="J353" s="145">
        <v>191</v>
      </c>
      <c r="K353" s="145" t="s">
        <v>29</v>
      </c>
      <c r="L353" s="145" t="s">
        <v>204</v>
      </c>
      <c r="M353" s="408" t="s">
        <v>4382</v>
      </c>
      <c r="N353" s="408"/>
      <c r="O353" s="408"/>
      <c r="P353" s="408"/>
      <c r="Q353"/>
    </row>
    <row r="354" spans="1:17" ht="13.5" customHeight="1" x14ac:dyDescent="0.25">
      <c r="A354" s="145">
        <v>12</v>
      </c>
      <c r="B354" s="145" t="s">
        <v>87</v>
      </c>
      <c r="C354" s="193" t="s">
        <v>1149</v>
      </c>
      <c r="D354" s="148">
        <v>40066</v>
      </c>
      <c r="E354" s="148">
        <v>40122</v>
      </c>
      <c r="F354" s="145"/>
      <c r="G354" s="145"/>
      <c r="H354" s="145"/>
      <c r="I354" s="145"/>
      <c r="J354" s="145">
        <v>194</v>
      </c>
      <c r="K354" s="145" t="s">
        <v>29</v>
      </c>
      <c r="L354" s="145" t="s">
        <v>204</v>
      </c>
      <c r="M354" s="361" t="s">
        <v>4382</v>
      </c>
      <c r="N354" s="362"/>
      <c r="O354" s="362"/>
      <c r="P354" s="363"/>
      <c r="Q354"/>
    </row>
    <row r="355" spans="1:17" ht="24" customHeight="1" x14ac:dyDescent="0.2">
      <c r="A355" s="145">
        <v>13</v>
      </c>
      <c r="B355" s="145" t="s">
        <v>87</v>
      </c>
      <c r="C355" s="193" t="s">
        <v>1150</v>
      </c>
      <c r="D355" s="148">
        <v>40156</v>
      </c>
      <c r="E355" s="148">
        <v>40295</v>
      </c>
      <c r="F355" s="145"/>
      <c r="G355" s="145"/>
      <c r="H355" s="145"/>
      <c r="I355" s="145"/>
      <c r="J355" s="145">
        <v>191</v>
      </c>
      <c r="K355" s="145" t="s">
        <v>29</v>
      </c>
      <c r="L355" s="145" t="s">
        <v>204</v>
      </c>
      <c r="M355" s="364"/>
      <c r="N355" s="365"/>
      <c r="O355" s="365"/>
      <c r="P355" s="366"/>
    </row>
    <row r="356" spans="1:17" ht="48" x14ac:dyDescent="0.2">
      <c r="A356" s="145">
        <v>14</v>
      </c>
      <c r="B356" s="145" t="s">
        <v>87</v>
      </c>
      <c r="C356" s="193" t="s">
        <v>1151</v>
      </c>
      <c r="D356" s="148">
        <v>39136</v>
      </c>
      <c r="E356" s="148" t="s">
        <v>1152</v>
      </c>
      <c r="F356" s="145"/>
      <c r="G356" s="145"/>
      <c r="H356" s="145"/>
      <c r="I356" s="145"/>
      <c r="J356" s="145">
        <v>200</v>
      </c>
      <c r="K356" s="145" t="s">
        <v>29</v>
      </c>
      <c r="L356" s="145" t="s">
        <v>204</v>
      </c>
      <c r="M356" s="364"/>
      <c r="N356" s="365"/>
      <c r="O356" s="365"/>
      <c r="P356" s="366"/>
    </row>
    <row r="357" spans="1:17" ht="60" x14ac:dyDescent="0.2">
      <c r="A357" s="150">
        <v>15</v>
      </c>
      <c r="B357" s="145" t="s">
        <v>87</v>
      </c>
      <c r="C357" s="193" t="s">
        <v>1153</v>
      </c>
      <c r="D357" s="148">
        <v>40318</v>
      </c>
      <c r="E357" s="148">
        <v>40056</v>
      </c>
      <c r="F357" s="149"/>
      <c r="G357" s="145"/>
      <c r="H357" s="145"/>
      <c r="I357" s="145"/>
      <c r="J357" s="145">
        <v>198</v>
      </c>
      <c r="K357" s="145" t="s">
        <v>29</v>
      </c>
      <c r="L357" s="145" t="s">
        <v>204</v>
      </c>
      <c r="M357" s="372"/>
      <c r="N357" s="373"/>
      <c r="O357" s="373"/>
      <c r="P357" s="374"/>
    </row>
    <row r="358" spans="1:17" ht="48" x14ac:dyDescent="0.2">
      <c r="A358" s="145">
        <v>16</v>
      </c>
      <c r="B358" s="145" t="s">
        <v>87</v>
      </c>
      <c r="C358" s="193" t="s">
        <v>1154</v>
      </c>
      <c r="D358" s="148">
        <v>40952</v>
      </c>
      <c r="E358" s="148">
        <v>40927</v>
      </c>
      <c r="F358" s="145"/>
      <c r="G358" s="145">
        <v>5</v>
      </c>
      <c r="H358" s="145"/>
      <c r="I358" s="145"/>
      <c r="J358" s="145">
        <v>196</v>
      </c>
      <c r="K358" s="145" t="s">
        <v>29</v>
      </c>
      <c r="L358" s="145" t="s">
        <v>204</v>
      </c>
      <c r="M358" s="361" t="s">
        <v>1867</v>
      </c>
      <c r="N358" s="362"/>
      <c r="O358" s="362"/>
      <c r="P358" s="363"/>
    </row>
    <row r="359" spans="1:17" ht="120" x14ac:dyDescent="0.2">
      <c r="A359" s="145">
        <v>17</v>
      </c>
      <c r="B359" s="145" t="s">
        <v>87</v>
      </c>
      <c r="C359" s="193" t="s">
        <v>1156</v>
      </c>
      <c r="D359" s="148">
        <v>40065</v>
      </c>
      <c r="E359" s="148">
        <v>42287</v>
      </c>
      <c r="F359" s="145"/>
      <c r="G359" s="145"/>
      <c r="H359" s="145"/>
      <c r="I359" s="145"/>
      <c r="J359" s="145">
        <v>192</v>
      </c>
      <c r="K359" s="145" t="s">
        <v>29</v>
      </c>
      <c r="L359" s="145" t="s">
        <v>204</v>
      </c>
      <c r="M359" s="364"/>
      <c r="N359" s="365"/>
      <c r="O359" s="365"/>
      <c r="P359" s="366"/>
    </row>
    <row r="360" spans="1:17" ht="33.75" customHeight="1" x14ac:dyDescent="0.2">
      <c r="A360" s="145">
        <v>41</v>
      </c>
      <c r="B360" s="145" t="s">
        <v>87</v>
      </c>
      <c r="C360" s="193" t="s">
        <v>1183</v>
      </c>
      <c r="D360" s="148">
        <v>40016</v>
      </c>
      <c r="E360" s="148">
        <v>39826</v>
      </c>
      <c r="F360" s="145"/>
      <c r="G360" s="145">
        <v>5</v>
      </c>
      <c r="H360" s="145"/>
      <c r="I360" s="145"/>
      <c r="J360" s="145">
        <v>198</v>
      </c>
      <c r="K360" s="145" t="s">
        <v>29</v>
      </c>
      <c r="L360" s="145" t="s">
        <v>204</v>
      </c>
      <c r="M360" s="408" t="s">
        <v>1871</v>
      </c>
      <c r="N360" s="408"/>
      <c r="O360" s="408"/>
      <c r="P360" s="408"/>
    </row>
    <row r="361" spans="1:17" ht="60" x14ac:dyDescent="0.2">
      <c r="A361" s="145">
        <v>42</v>
      </c>
      <c r="B361" s="145" t="s">
        <v>87</v>
      </c>
      <c r="C361" s="193" t="s">
        <v>1185</v>
      </c>
      <c r="D361" s="148">
        <v>40089</v>
      </c>
      <c r="E361" s="148">
        <v>40031</v>
      </c>
      <c r="F361" s="145"/>
      <c r="G361" s="145"/>
      <c r="H361" s="145"/>
      <c r="I361" s="145"/>
      <c r="J361" s="145">
        <v>195</v>
      </c>
      <c r="K361" s="145" t="s">
        <v>29</v>
      </c>
      <c r="L361" s="145" t="s">
        <v>204</v>
      </c>
      <c r="M361" s="408"/>
      <c r="N361" s="408"/>
      <c r="O361" s="408"/>
      <c r="P361" s="408"/>
    </row>
    <row r="362" spans="1:17" ht="120" x14ac:dyDescent="0.2">
      <c r="A362" s="145">
        <v>43</v>
      </c>
      <c r="B362" s="145" t="s">
        <v>87</v>
      </c>
      <c r="C362" s="193" t="s">
        <v>1186</v>
      </c>
      <c r="D362" s="148">
        <v>40028</v>
      </c>
      <c r="E362" s="148">
        <v>40044</v>
      </c>
      <c r="F362" s="145"/>
      <c r="G362" s="145"/>
      <c r="H362" s="145"/>
      <c r="I362" s="145"/>
      <c r="J362" s="145">
        <v>197</v>
      </c>
      <c r="K362" s="145" t="s">
        <v>29</v>
      </c>
      <c r="L362" s="145" t="s">
        <v>204</v>
      </c>
      <c r="M362" s="408"/>
      <c r="N362" s="408"/>
      <c r="O362" s="408"/>
      <c r="P362" s="408"/>
    </row>
    <row r="363" spans="1:17" ht="96" x14ac:dyDescent="0.2">
      <c r="A363" s="145">
        <v>44</v>
      </c>
      <c r="B363" s="145" t="s">
        <v>87</v>
      </c>
      <c r="C363" s="193" t="s">
        <v>1187</v>
      </c>
      <c r="D363" s="148">
        <v>40008</v>
      </c>
      <c r="E363" s="148">
        <v>40036</v>
      </c>
      <c r="F363" s="145"/>
      <c r="G363" s="145"/>
      <c r="H363" s="145"/>
      <c r="I363" s="145"/>
      <c r="J363" s="145">
        <v>199</v>
      </c>
      <c r="K363" s="145" t="s">
        <v>29</v>
      </c>
      <c r="L363" s="145" t="s">
        <v>204</v>
      </c>
      <c r="M363" s="408"/>
      <c r="N363" s="408"/>
      <c r="O363" s="408"/>
      <c r="P363" s="408"/>
    </row>
    <row r="365" spans="1:17" x14ac:dyDescent="0.2">
      <c r="A365" s="529" t="s">
        <v>1761</v>
      </c>
      <c r="B365" s="529"/>
      <c r="C365" s="360" t="s">
        <v>106</v>
      </c>
      <c r="D365" s="360"/>
      <c r="E365" s="529" t="s">
        <v>1762</v>
      </c>
      <c r="F365" s="529"/>
      <c r="G365" s="419"/>
      <c r="H365" s="419"/>
      <c r="I365" s="419"/>
      <c r="J365" s="419"/>
      <c r="K365" s="529" t="s">
        <v>1763</v>
      </c>
      <c r="L365" s="529"/>
      <c r="M365" s="530" t="s">
        <v>33</v>
      </c>
      <c r="N365" s="531"/>
      <c r="O365" s="531"/>
      <c r="P365" s="531"/>
      <c r="Q365" s="532"/>
    </row>
    <row r="366" spans="1:17" x14ac:dyDescent="0.2">
      <c r="A366" s="529" t="s">
        <v>1764</v>
      </c>
      <c r="B366" s="529"/>
      <c r="C366" s="360" t="s">
        <v>33</v>
      </c>
      <c r="D366" s="360"/>
      <c r="E366" s="529" t="s">
        <v>1764</v>
      </c>
      <c r="F366" s="529"/>
      <c r="G366" s="419"/>
      <c r="H366" s="419"/>
      <c r="I366" s="419"/>
      <c r="J366" s="419"/>
      <c r="K366" s="529" t="s">
        <v>1765</v>
      </c>
      <c r="L366" s="529"/>
      <c r="M366" s="530" t="s">
        <v>33</v>
      </c>
      <c r="N366" s="531"/>
      <c r="O366" s="531"/>
      <c r="P366" s="531"/>
      <c r="Q366" s="532"/>
    </row>
    <row r="367" spans="1:17" x14ac:dyDescent="0.2">
      <c r="A367" s="529" t="s">
        <v>1766</v>
      </c>
      <c r="B367" s="529"/>
      <c r="C367" s="360"/>
      <c r="D367" s="360"/>
      <c r="E367" s="529" t="s">
        <v>1766</v>
      </c>
      <c r="F367" s="529"/>
      <c r="G367" s="419"/>
      <c r="H367" s="419"/>
      <c r="I367" s="419"/>
      <c r="J367" s="419"/>
      <c r="K367" s="529" t="s">
        <v>1766</v>
      </c>
      <c r="L367" s="529"/>
      <c r="M367" s="530"/>
      <c r="N367" s="531"/>
      <c r="O367" s="531"/>
      <c r="P367" s="531"/>
      <c r="Q367" s="532"/>
    </row>
    <row r="368" spans="1:17" x14ac:dyDescent="0.2">
      <c r="A368" s="529" t="s">
        <v>110</v>
      </c>
      <c r="B368" s="529"/>
      <c r="C368" s="384" t="s">
        <v>33</v>
      </c>
      <c r="D368" s="360"/>
      <c r="E368" s="529" t="s">
        <v>110</v>
      </c>
      <c r="F368" s="529"/>
      <c r="G368" s="419"/>
      <c r="H368" s="419"/>
      <c r="I368" s="419"/>
      <c r="J368" s="419"/>
      <c r="K368" s="529" t="s">
        <v>1767</v>
      </c>
      <c r="L368" s="529"/>
      <c r="M368" s="533" t="s">
        <v>33</v>
      </c>
      <c r="N368" s="534"/>
      <c r="O368" s="534"/>
      <c r="P368" s="534"/>
      <c r="Q368" s="535"/>
    </row>
  </sheetData>
  <mergeCells count="96">
    <mergeCell ref="A1:B4"/>
    <mergeCell ref="C1:L1"/>
    <mergeCell ref="M1:P1"/>
    <mergeCell ref="C2:L2"/>
    <mergeCell ref="M2:P2"/>
    <mergeCell ref="C3:L4"/>
    <mergeCell ref="M3:P3"/>
    <mergeCell ref="M4:P4"/>
    <mergeCell ref="A5:P5"/>
    <mergeCell ref="A6:C6"/>
    <mergeCell ref="D6:L6"/>
    <mergeCell ref="M6:O6"/>
    <mergeCell ref="P6:P7"/>
    <mergeCell ref="A7:C7"/>
    <mergeCell ref="D7:L7"/>
    <mergeCell ref="A8:C8"/>
    <mergeCell ref="D8:L8"/>
    <mergeCell ref="A9:A10"/>
    <mergeCell ref="B9:B10"/>
    <mergeCell ref="C9:C10"/>
    <mergeCell ref="D9:E9"/>
    <mergeCell ref="F9:I9"/>
    <mergeCell ref="J9:J10"/>
    <mergeCell ref="K9:K10"/>
    <mergeCell ref="L9:L10"/>
    <mergeCell ref="M41:P50"/>
    <mergeCell ref="M51:P55"/>
    <mergeCell ref="M26:P29"/>
    <mergeCell ref="M30:P40"/>
    <mergeCell ref="M9:P10"/>
    <mergeCell ref="M11:P25"/>
    <mergeCell ref="M78:P82"/>
    <mergeCell ref="M83:P92"/>
    <mergeCell ref="M71:P75"/>
    <mergeCell ref="M76:P77"/>
    <mergeCell ref="M56:P70"/>
    <mergeCell ref="M135:P139"/>
    <mergeCell ref="M140:P149"/>
    <mergeCell ref="M120:P134"/>
    <mergeCell ref="M105:P119"/>
    <mergeCell ref="M93:P99"/>
    <mergeCell ref="M100:P104"/>
    <mergeCell ref="M165:P174"/>
    <mergeCell ref="M175:P179"/>
    <mergeCell ref="M150:P152"/>
    <mergeCell ref="M153:P159"/>
    <mergeCell ref="M160:P164"/>
    <mergeCell ref="M210:P219"/>
    <mergeCell ref="M220:P224"/>
    <mergeCell ref="M195:P199"/>
    <mergeCell ref="M200:P209"/>
    <mergeCell ref="M180:P188"/>
    <mergeCell ref="M189:P194"/>
    <mergeCell ref="M240:P254"/>
    <mergeCell ref="M225:P235"/>
    <mergeCell ref="M236:P239"/>
    <mergeCell ref="M255:P268"/>
    <mergeCell ref="M269:P269"/>
    <mergeCell ref="M270:P274"/>
    <mergeCell ref="M275:P284"/>
    <mergeCell ref="M285:P294"/>
    <mergeCell ref="M295:P299"/>
    <mergeCell ref="M300:P314"/>
    <mergeCell ref="M315:P329"/>
    <mergeCell ref="M330:P334"/>
    <mergeCell ref="M335:P344"/>
    <mergeCell ref="M345:P349"/>
    <mergeCell ref="M350:P352"/>
    <mergeCell ref="M353:P353"/>
    <mergeCell ref="M354:P357"/>
    <mergeCell ref="M358:P359"/>
    <mergeCell ref="M365:Q365"/>
    <mergeCell ref="M366:Q366"/>
    <mergeCell ref="M360:P363"/>
    <mergeCell ref="A365:B365"/>
    <mergeCell ref="C365:D365"/>
    <mergeCell ref="E365:F365"/>
    <mergeCell ref="C368:D368"/>
    <mergeCell ref="E368:F368"/>
    <mergeCell ref="C366:D366"/>
    <mergeCell ref="E366:F366"/>
    <mergeCell ref="A368:B368"/>
    <mergeCell ref="C367:D367"/>
    <mergeCell ref="E367:F367"/>
    <mergeCell ref="A366:B366"/>
    <mergeCell ref="A367:B367"/>
    <mergeCell ref="G368:J368"/>
    <mergeCell ref="K368:L368"/>
    <mergeCell ref="G365:J365"/>
    <mergeCell ref="K365:L365"/>
    <mergeCell ref="M367:Q367"/>
    <mergeCell ref="M368:Q368"/>
    <mergeCell ref="G366:J366"/>
    <mergeCell ref="K366:L366"/>
    <mergeCell ref="G367:J367"/>
    <mergeCell ref="K367:L367"/>
  </mergeCells>
  <pageMargins left="1.3385826771653544" right="0.35433070866141736" top="0.98425196850393704" bottom="0.98425196850393704" header="0" footer="0"/>
  <pageSetup paperSize="5"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Q185"/>
  <sheetViews>
    <sheetView zoomScaleNormal="100" workbookViewId="0">
      <selection activeCell="A10" sqref="A10"/>
    </sheetView>
  </sheetViews>
  <sheetFormatPr baseColWidth="10" defaultRowHeight="12.75" x14ac:dyDescent="0.2"/>
  <cols>
    <col min="1" max="1" width="7.7109375" style="1" customWidth="1"/>
    <col min="2" max="2" width="12" style="1" customWidth="1"/>
    <col min="3" max="3" width="28.5703125" style="8"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6" width="5.140625" style="5" customWidth="1"/>
    <col min="17" max="17" width="11.140625" style="1" customWidth="1"/>
    <col min="18"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12.75" customHeight="1" x14ac:dyDescent="0.2">
      <c r="A1" s="401"/>
      <c r="B1" s="402"/>
      <c r="C1" s="589" t="s">
        <v>68</v>
      </c>
      <c r="D1" s="590"/>
      <c r="E1" s="590"/>
      <c r="F1" s="590"/>
      <c r="G1" s="590"/>
      <c r="H1" s="590"/>
      <c r="I1" s="590"/>
      <c r="J1" s="590"/>
      <c r="K1" s="590"/>
      <c r="L1" s="590"/>
      <c r="M1" s="591"/>
      <c r="N1" s="580" t="s">
        <v>1730</v>
      </c>
      <c r="O1" s="588"/>
      <c r="P1" s="588"/>
      <c r="Q1" s="581"/>
    </row>
    <row r="2" spans="1:17" ht="12.75" customHeight="1" x14ac:dyDescent="0.2">
      <c r="A2" s="403"/>
      <c r="B2" s="404"/>
      <c r="C2" s="592"/>
      <c r="D2" s="593"/>
      <c r="E2" s="593"/>
      <c r="F2" s="593"/>
      <c r="G2" s="593"/>
      <c r="H2" s="593"/>
      <c r="I2" s="593"/>
      <c r="J2" s="593"/>
      <c r="K2" s="593"/>
      <c r="L2" s="593"/>
      <c r="M2" s="594"/>
      <c r="N2" s="580" t="s">
        <v>1731</v>
      </c>
      <c r="O2" s="588"/>
      <c r="P2" s="588"/>
      <c r="Q2" s="581"/>
    </row>
    <row r="3" spans="1:17" x14ac:dyDescent="0.2">
      <c r="A3" s="403"/>
      <c r="B3" s="404"/>
      <c r="C3" s="589" t="s">
        <v>70</v>
      </c>
      <c r="D3" s="590"/>
      <c r="E3" s="590"/>
      <c r="F3" s="590"/>
      <c r="G3" s="590"/>
      <c r="H3" s="590"/>
      <c r="I3" s="590"/>
      <c r="J3" s="590"/>
      <c r="K3" s="590"/>
      <c r="L3" s="590"/>
      <c r="M3" s="591"/>
      <c r="N3" s="580" t="s">
        <v>1732</v>
      </c>
      <c r="O3" s="588"/>
      <c r="P3" s="588"/>
      <c r="Q3" s="581"/>
    </row>
    <row r="4" spans="1:17" x14ac:dyDescent="0.2">
      <c r="A4" s="405"/>
      <c r="B4" s="406"/>
      <c r="C4" s="592"/>
      <c r="D4" s="593"/>
      <c r="E4" s="593"/>
      <c r="F4" s="593"/>
      <c r="G4" s="593"/>
      <c r="H4" s="593"/>
      <c r="I4" s="593"/>
      <c r="J4" s="593"/>
      <c r="K4" s="593"/>
      <c r="L4" s="593"/>
      <c r="M4" s="594"/>
      <c r="N4" s="580" t="s">
        <v>72</v>
      </c>
      <c r="O4" s="588"/>
      <c r="P4" s="588"/>
      <c r="Q4" s="581"/>
    </row>
    <row r="5" spans="1:17" x14ac:dyDescent="0.2">
      <c r="A5" s="580" t="s">
        <v>1733</v>
      </c>
      <c r="B5" s="588"/>
      <c r="C5" s="581"/>
      <c r="D5" s="582" t="s">
        <v>74</v>
      </c>
      <c r="E5" s="583"/>
      <c r="F5" s="583"/>
      <c r="G5" s="583"/>
      <c r="H5" s="583"/>
      <c r="I5" s="583"/>
      <c r="J5" s="583"/>
      <c r="K5" s="583"/>
      <c r="L5" s="583"/>
      <c r="M5" s="583"/>
      <c r="N5" s="583"/>
      <c r="O5" s="583"/>
      <c r="P5" s="583"/>
      <c r="Q5" s="584"/>
    </row>
    <row r="6" spans="1:17" x14ac:dyDescent="0.2">
      <c r="A6" s="580" t="s">
        <v>75</v>
      </c>
      <c r="B6" s="588"/>
      <c r="C6" s="581"/>
      <c r="D6" s="582" t="s">
        <v>940</v>
      </c>
      <c r="E6" s="583"/>
      <c r="F6" s="583"/>
      <c r="G6" s="583"/>
      <c r="H6" s="583"/>
      <c r="I6" s="583"/>
      <c r="J6" s="583"/>
      <c r="K6" s="583"/>
      <c r="L6" s="583"/>
      <c r="M6" s="583"/>
      <c r="N6" s="583"/>
      <c r="O6" s="583"/>
      <c r="P6" s="583"/>
      <c r="Q6" s="584"/>
    </row>
    <row r="7" spans="1:17" x14ac:dyDescent="0.2">
      <c r="A7" s="419" t="s">
        <v>1734</v>
      </c>
      <c r="B7" s="419"/>
      <c r="C7" s="26" t="s">
        <v>1735</v>
      </c>
      <c r="D7" s="580" t="s">
        <v>1736</v>
      </c>
      <c r="E7" s="588"/>
      <c r="F7" s="588"/>
      <c r="G7" s="588"/>
      <c r="H7" s="588"/>
      <c r="I7" s="588"/>
      <c r="J7" s="588"/>
      <c r="K7" s="588"/>
      <c r="L7" s="588"/>
      <c r="M7" s="588"/>
      <c r="N7" s="588"/>
      <c r="O7" s="588"/>
      <c r="P7" s="588"/>
      <c r="Q7" s="581"/>
    </row>
    <row r="8" spans="1:17" x14ac:dyDescent="0.2">
      <c r="A8" s="499" t="s">
        <v>34</v>
      </c>
      <c r="B8" s="511" t="s">
        <v>13</v>
      </c>
      <c r="C8" s="452" t="s">
        <v>1737</v>
      </c>
      <c r="D8" s="466" t="s">
        <v>15</v>
      </c>
      <c r="E8" s="467"/>
      <c r="F8" s="407" t="s">
        <v>79</v>
      </c>
      <c r="G8" s="407"/>
      <c r="H8" s="407"/>
      <c r="I8" s="407"/>
      <c r="J8" s="407"/>
      <c r="K8" s="499" t="s">
        <v>1738</v>
      </c>
      <c r="L8" s="511" t="s">
        <v>1739</v>
      </c>
      <c r="M8" s="499" t="s">
        <v>1740</v>
      </c>
      <c r="N8" s="589" t="s">
        <v>1741</v>
      </c>
      <c r="O8" s="590"/>
      <c r="P8" s="590"/>
      <c r="Q8" s="591"/>
    </row>
    <row r="9" spans="1:17" x14ac:dyDescent="0.2">
      <c r="A9" s="500"/>
      <c r="B9" s="512"/>
      <c r="C9" s="453"/>
      <c r="D9" s="32" t="s">
        <v>81</v>
      </c>
      <c r="E9" s="32" t="s">
        <v>82</v>
      </c>
      <c r="F9" s="22" t="s">
        <v>83</v>
      </c>
      <c r="G9" s="22" t="s">
        <v>84</v>
      </c>
      <c r="H9" s="22" t="s">
        <v>85</v>
      </c>
      <c r="I9" s="22" t="s">
        <v>1742</v>
      </c>
      <c r="J9" s="22" t="s">
        <v>1743</v>
      </c>
      <c r="K9" s="500"/>
      <c r="L9" s="512"/>
      <c r="M9" s="500"/>
      <c r="N9" s="592"/>
      <c r="O9" s="593"/>
      <c r="P9" s="593"/>
      <c r="Q9" s="594"/>
    </row>
    <row r="10" spans="1:17" ht="56.25" customHeight="1" x14ac:dyDescent="0.2">
      <c r="A10" s="145">
        <v>15</v>
      </c>
      <c r="B10" s="145" t="s">
        <v>700</v>
      </c>
      <c r="C10" s="197" t="s">
        <v>1760</v>
      </c>
      <c r="D10" s="148">
        <v>40185</v>
      </c>
      <c r="E10" s="148">
        <v>40141</v>
      </c>
      <c r="F10" s="145"/>
      <c r="G10" s="145"/>
      <c r="H10" s="145"/>
      <c r="I10" s="145"/>
      <c r="J10" s="145"/>
      <c r="K10" s="145">
        <v>195</v>
      </c>
      <c r="L10" s="145" t="s">
        <v>29</v>
      </c>
      <c r="M10" s="104" t="s">
        <v>204</v>
      </c>
      <c r="N10" s="408" t="s">
        <v>1745</v>
      </c>
      <c r="O10" s="408"/>
      <c r="P10" s="408"/>
      <c r="Q10" s="408"/>
    </row>
    <row r="11" spans="1:17" ht="56.25" x14ac:dyDescent="0.2">
      <c r="A11" s="145">
        <v>17</v>
      </c>
      <c r="B11" s="145" t="s">
        <v>700</v>
      </c>
      <c r="C11" s="198" t="s">
        <v>1770</v>
      </c>
      <c r="D11" s="148">
        <v>40163</v>
      </c>
      <c r="E11" s="148">
        <v>40185</v>
      </c>
      <c r="F11" s="190"/>
      <c r="G11" s="190"/>
      <c r="H11" s="145"/>
      <c r="I11" s="145"/>
      <c r="J11" s="145"/>
      <c r="K11" s="145">
        <v>197</v>
      </c>
      <c r="L11" s="145" t="s">
        <v>29</v>
      </c>
      <c r="M11" s="104" t="s">
        <v>204</v>
      </c>
      <c r="N11" s="408"/>
      <c r="O11" s="408"/>
      <c r="P11" s="408"/>
      <c r="Q11" s="408"/>
    </row>
    <row r="12" spans="1:17" ht="56.25" x14ac:dyDescent="0.2">
      <c r="A12" s="145">
        <v>18</v>
      </c>
      <c r="B12" s="145" t="s">
        <v>700</v>
      </c>
      <c r="C12" s="198" t="s">
        <v>1771</v>
      </c>
      <c r="D12" s="148">
        <v>40184</v>
      </c>
      <c r="E12" s="148">
        <v>40141</v>
      </c>
      <c r="F12" s="190"/>
      <c r="G12" s="190"/>
      <c r="H12" s="145"/>
      <c r="I12" s="145"/>
      <c r="J12" s="145"/>
      <c r="K12" s="145">
        <v>199</v>
      </c>
      <c r="L12" s="145" t="s">
        <v>29</v>
      </c>
      <c r="M12" s="104" t="s">
        <v>204</v>
      </c>
      <c r="N12" s="408"/>
      <c r="O12" s="408"/>
      <c r="P12" s="408"/>
      <c r="Q12" s="408"/>
    </row>
    <row r="13" spans="1:17" ht="56.25" x14ac:dyDescent="0.2">
      <c r="A13" s="145">
        <v>22</v>
      </c>
      <c r="B13" s="145" t="s">
        <v>700</v>
      </c>
      <c r="C13" s="198" t="s">
        <v>1776</v>
      </c>
      <c r="D13" s="148">
        <v>40165</v>
      </c>
      <c r="E13" s="148">
        <v>40184</v>
      </c>
      <c r="F13" s="190"/>
      <c r="G13" s="190"/>
      <c r="H13" s="145"/>
      <c r="I13" s="145"/>
      <c r="J13" s="145"/>
      <c r="K13" s="145">
        <v>191</v>
      </c>
      <c r="L13" s="145" t="s">
        <v>29</v>
      </c>
      <c r="M13" s="104" t="s">
        <v>204</v>
      </c>
      <c r="N13" s="408"/>
      <c r="O13" s="408"/>
      <c r="P13" s="408"/>
      <c r="Q13" s="408"/>
    </row>
    <row r="14" spans="1:17" ht="45" x14ac:dyDescent="0.2">
      <c r="A14" s="145">
        <v>40</v>
      </c>
      <c r="B14" s="145" t="s">
        <v>700</v>
      </c>
      <c r="C14" s="176" t="s">
        <v>1794</v>
      </c>
      <c r="D14" s="148">
        <v>40093</v>
      </c>
      <c r="E14" s="148">
        <v>40245</v>
      </c>
      <c r="F14" s="145"/>
      <c r="G14" s="145"/>
      <c r="H14" s="145"/>
      <c r="I14" s="145"/>
      <c r="J14" s="145"/>
      <c r="K14" s="145">
        <v>199</v>
      </c>
      <c r="L14" s="145" t="s">
        <v>29</v>
      </c>
      <c r="M14" s="104" t="s">
        <v>204</v>
      </c>
      <c r="N14" s="408"/>
      <c r="O14" s="408"/>
      <c r="P14" s="408"/>
      <c r="Q14" s="408"/>
    </row>
    <row r="15" spans="1:17" ht="140.25" customHeight="1" x14ac:dyDescent="0.2">
      <c r="A15" s="145">
        <v>41</v>
      </c>
      <c r="B15" s="145" t="s">
        <v>700</v>
      </c>
      <c r="C15" s="176" t="s">
        <v>1795</v>
      </c>
      <c r="D15" s="148">
        <v>40200</v>
      </c>
      <c r="E15" s="148">
        <v>40205</v>
      </c>
      <c r="F15" s="145"/>
      <c r="G15" s="145"/>
      <c r="H15" s="145">
        <v>5</v>
      </c>
      <c r="I15" s="145"/>
      <c r="J15" s="145"/>
      <c r="K15" s="145">
        <v>197</v>
      </c>
      <c r="L15" s="145" t="s">
        <v>29</v>
      </c>
      <c r="M15" s="104" t="s">
        <v>204</v>
      </c>
      <c r="N15" s="361" t="s">
        <v>1796</v>
      </c>
      <c r="O15" s="362"/>
      <c r="P15" s="362"/>
      <c r="Q15" s="363"/>
    </row>
    <row r="16" spans="1:17" ht="56.25" x14ac:dyDescent="0.2">
      <c r="A16" s="145">
        <v>42</v>
      </c>
      <c r="B16" s="145" t="s">
        <v>700</v>
      </c>
      <c r="C16" s="176" t="s">
        <v>1797</v>
      </c>
      <c r="D16" s="148">
        <v>40205</v>
      </c>
      <c r="E16" s="148">
        <v>40210</v>
      </c>
      <c r="F16" s="145"/>
      <c r="G16" s="145"/>
      <c r="H16" s="145"/>
      <c r="I16" s="145"/>
      <c r="J16" s="145"/>
      <c r="K16" s="145">
        <v>192</v>
      </c>
      <c r="L16" s="145" t="s">
        <v>29</v>
      </c>
      <c r="M16" s="104" t="s">
        <v>204</v>
      </c>
      <c r="N16" s="364"/>
      <c r="O16" s="1097"/>
      <c r="P16" s="1097"/>
      <c r="Q16" s="366"/>
    </row>
    <row r="17" spans="1:17" ht="67.5" x14ac:dyDescent="0.2">
      <c r="A17" s="145">
        <v>43</v>
      </c>
      <c r="B17" s="145" t="s">
        <v>700</v>
      </c>
      <c r="C17" s="176" t="s">
        <v>1798</v>
      </c>
      <c r="D17" s="148">
        <v>40210</v>
      </c>
      <c r="E17" s="148">
        <v>40082</v>
      </c>
      <c r="F17" s="145"/>
      <c r="G17" s="145"/>
      <c r="H17" s="145"/>
      <c r="I17" s="145"/>
      <c r="J17" s="145"/>
      <c r="K17" s="145">
        <v>196</v>
      </c>
      <c r="L17" s="145" t="s">
        <v>29</v>
      </c>
      <c r="M17" s="104" t="s">
        <v>204</v>
      </c>
      <c r="N17" s="364"/>
      <c r="O17" s="1097"/>
      <c r="P17" s="1097"/>
      <c r="Q17" s="366"/>
    </row>
    <row r="18" spans="1:17" ht="56.25" x14ac:dyDescent="0.2">
      <c r="A18" s="145">
        <v>44</v>
      </c>
      <c r="B18" s="145" t="s">
        <v>700</v>
      </c>
      <c r="C18" s="176" t="s">
        <v>1799</v>
      </c>
      <c r="D18" s="148">
        <v>40212</v>
      </c>
      <c r="E18" s="148">
        <v>40218</v>
      </c>
      <c r="F18" s="145"/>
      <c r="G18" s="145"/>
      <c r="H18" s="145"/>
      <c r="I18" s="145"/>
      <c r="J18" s="145"/>
      <c r="K18" s="145">
        <v>192</v>
      </c>
      <c r="L18" s="145" t="s">
        <v>29</v>
      </c>
      <c r="M18" s="104" t="s">
        <v>204</v>
      </c>
      <c r="N18" s="364"/>
      <c r="O18" s="1097"/>
      <c r="P18" s="1097"/>
      <c r="Q18" s="366"/>
    </row>
    <row r="19" spans="1:17" ht="45" x14ac:dyDescent="0.2">
      <c r="A19" s="145">
        <v>45</v>
      </c>
      <c r="B19" s="145" t="s">
        <v>700</v>
      </c>
      <c r="C19" s="176" t="s">
        <v>1800</v>
      </c>
      <c r="D19" s="148">
        <v>40211</v>
      </c>
      <c r="E19" s="148">
        <v>40056</v>
      </c>
      <c r="F19" s="145"/>
      <c r="G19" s="145"/>
      <c r="H19" s="145"/>
      <c r="I19" s="145"/>
      <c r="J19" s="145"/>
      <c r="K19" s="145">
        <v>196</v>
      </c>
      <c r="L19" s="145" t="s">
        <v>29</v>
      </c>
      <c r="M19" s="104" t="s">
        <v>204</v>
      </c>
      <c r="N19" s="364"/>
      <c r="O19" s="1097"/>
      <c r="P19" s="1097"/>
      <c r="Q19" s="366"/>
    </row>
    <row r="20" spans="1:17" ht="67.5" x14ac:dyDescent="0.2">
      <c r="A20" s="145">
        <v>48</v>
      </c>
      <c r="B20" s="145" t="s">
        <v>700</v>
      </c>
      <c r="C20" s="176" t="s">
        <v>1803</v>
      </c>
      <c r="D20" s="148">
        <v>40232</v>
      </c>
      <c r="E20" s="148">
        <v>40224</v>
      </c>
      <c r="F20" s="145"/>
      <c r="G20" s="145"/>
      <c r="H20" s="145"/>
      <c r="I20" s="145"/>
      <c r="J20" s="145"/>
      <c r="K20" s="145">
        <v>197</v>
      </c>
      <c r="L20" s="145" t="s">
        <v>29</v>
      </c>
      <c r="M20" s="104" t="s">
        <v>204</v>
      </c>
      <c r="N20" s="364"/>
      <c r="O20" s="1097"/>
      <c r="P20" s="1097"/>
      <c r="Q20" s="366"/>
    </row>
    <row r="21" spans="1:17" ht="25.5" customHeight="1" x14ac:dyDescent="0.2">
      <c r="A21" s="145">
        <v>99</v>
      </c>
      <c r="B21" s="145" t="s">
        <v>1810</v>
      </c>
      <c r="C21" s="176" t="s">
        <v>1865</v>
      </c>
      <c r="D21" s="148">
        <v>40157</v>
      </c>
      <c r="E21" s="148">
        <v>40210</v>
      </c>
      <c r="F21" s="145"/>
      <c r="G21" s="145"/>
      <c r="H21" s="145"/>
      <c r="I21" s="145"/>
      <c r="J21" s="145"/>
      <c r="K21" s="145">
        <v>199</v>
      </c>
      <c r="L21" s="145" t="s">
        <v>29</v>
      </c>
      <c r="M21" s="104" t="s">
        <v>204</v>
      </c>
      <c r="N21" s="364"/>
      <c r="O21" s="1097"/>
      <c r="P21" s="1097"/>
      <c r="Q21" s="366"/>
    </row>
    <row r="22" spans="1:17" ht="56.25" x14ac:dyDescent="0.2">
      <c r="A22" s="145">
        <v>100</v>
      </c>
      <c r="B22" s="145" t="s">
        <v>1812</v>
      </c>
      <c r="C22" s="176" t="s">
        <v>1866</v>
      </c>
      <c r="D22" s="148">
        <v>40210</v>
      </c>
      <c r="E22" s="148">
        <v>40220</v>
      </c>
      <c r="F22" s="145"/>
      <c r="G22" s="145"/>
      <c r="H22" s="145"/>
      <c r="I22" s="145"/>
      <c r="J22" s="145"/>
      <c r="K22" s="145">
        <v>193</v>
      </c>
      <c r="L22" s="145" t="s">
        <v>29</v>
      </c>
      <c r="M22" s="104" t="s">
        <v>204</v>
      </c>
      <c r="N22" s="372"/>
      <c r="O22" s="373"/>
      <c r="P22" s="373"/>
      <c r="Q22" s="374"/>
    </row>
    <row r="24" spans="1:17" x14ac:dyDescent="0.2">
      <c r="A24" s="580" t="s">
        <v>1761</v>
      </c>
      <c r="B24" s="581"/>
      <c r="C24" s="530" t="s">
        <v>106</v>
      </c>
      <c r="D24" s="532"/>
      <c r="E24" s="580" t="s">
        <v>1762</v>
      </c>
      <c r="F24" s="581"/>
      <c r="G24" s="582"/>
      <c r="H24" s="583"/>
      <c r="I24" s="583"/>
      <c r="J24" s="584"/>
      <c r="K24" s="580" t="s">
        <v>1763</v>
      </c>
      <c r="L24" s="581"/>
      <c r="M24" s="530" t="s">
        <v>33</v>
      </c>
      <c r="N24" s="531"/>
      <c r="O24" s="531"/>
      <c r="P24" s="531"/>
      <c r="Q24" s="532"/>
    </row>
    <row r="25" spans="1:17" x14ac:dyDescent="0.2">
      <c r="A25" s="580" t="s">
        <v>1764</v>
      </c>
      <c r="B25" s="581"/>
      <c r="C25" s="530" t="s">
        <v>33</v>
      </c>
      <c r="D25" s="532"/>
      <c r="E25" s="580" t="s">
        <v>1764</v>
      </c>
      <c r="F25" s="581"/>
      <c r="G25" s="582"/>
      <c r="H25" s="583"/>
      <c r="I25" s="583"/>
      <c r="J25" s="584"/>
      <c r="K25" s="580" t="s">
        <v>1765</v>
      </c>
      <c r="L25" s="581"/>
      <c r="M25" s="530" t="s">
        <v>33</v>
      </c>
      <c r="N25" s="531"/>
      <c r="O25" s="531"/>
      <c r="P25" s="531"/>
      <c r="Q25" s="532"/>
    </row>
    <row r="26" spans="1:17" x14ac:dyDescent="0.2">
      <c r="A26" s="580" t="s">
        <v>1766</v>
      </c>
      <c r="B26" s="581"/>
      <c r="C26" s="530"/>
      <c r="D26" s="532"/>
      <c r="E26" s="580" t="s">
        <v>1766</v>
      </c>
      <c r="F26" s="581"/>
      <c r="G26" s="582"/>
      <c r="H26" s="583"/>
      <c r="I26" s="583"/>
      <c r="J26" s="584"/>
      <c r="K26" s="580" t="s">
        <v>1766</v>
      </c>
      <c r="L26" s="581"/>
      <c r="M26" s="530"/>
      <c r="N26" s="531"/>
      <c r="O26" s="531"/>
      <c r="P26" s="531"/>
      <c r="Q26" s="532"/>
    </row>
    <row r="27" spans="1:17" x14ac:dyDescent="0.2">
      <c r="A27" s="580" t="s">
        <v>110</v>
      </c>
      <c r="B27" s="581"/>
      <c r="C27" s="533" t="s">
        <v>33</v>
      </c>
      <c r="D27" s="535"/>
      <c r="E27" s="580" t="s">
        <v>110</v>
      </c>
      <c r="F27" s="581"/>
      <c r="G27" s="582"/>
      <c r="H27" s="583"/>
      <c r="I27" s="583"/>
      <c r="J27" s="584"/>
      <c r="K27" s="580" t="s">
        <v>1767</v>
      </c>
      <c r="L27" s="581"/>
      <c r="M27" s="533" t="s">
        <v>33</v>
      </c>
      <c r="N27" s="534"/>
      <c r="O27" s="534"/>
      <c r="P27" s="534"/>
      <c r="Q27" s="535"/>
    </row>
    <row r="32" spans="1:17" x14ac:dyDescent="0.2">
      <c r="A32" s="585"/>
      <c r="B32" s="585"/>
      <c r="C32" s="595" t="s">
        <v>66</v>
      </c>
      <c r="D32" s="595"/>
      <c r="E32" s="595"/>
      <c r="F32" s="595"/>
      <c r="G32" s="595"/>
      <c r="H32" s="595"/>
      <c r="I32" s="595"/>
      <c r="J32" s="595"/>
      <c r="K32" s="595"/>
      <c r="L32" s="595"/>
      <c r="M32" s="596" t="s">
        <v>67</v>
      </c>
      <c r="N32" s="596"/>
      <c r="O32" s="596"/>
      <c r="P32" s="596"/>
    </row>
    <row r="33" spans="1:16" x14ac:dyDescent="0.2">
      <c r="A33" s="585"/>
      <c r="B33" s="585"/>
      <c r="C33" s="595" t="s">
        <v>68</v>
      </c>
      <c r="D33" s="595"/>
      <c r="E33" s="595"/>
      <c r="F33" s="595"/>
      <c r="G33" s="595"/>
      <c r="H33" s="595"/>
      <c r="I33" s="595"/>
      <c r="J33" s="595"/>
      <c r="K33" s="595"/>
      <c r="L33" s="595"/>
      <c r="M33" s="597" t="s">
        <v>69</v>
      </c>
      <c r="N33" s="598"/>
      <c r="O33" s="598"/>
      <c r="P33" s="599"/>
    </row>
    <row r="34" spans="1:16" x14ac:dyDescent="0.2">
      <c r="A34" s="585"/>
      <c r="B34" s="585"/>
      <c r="C34" s="595" t="s">
        <v>70</v>
      </c>
      <c r="D34" s="595"/>
      <c r="E34" s="595"/>
      <c r="F34" s="595"/>
      <c r="G34" s="595"/>
      <c r="H34" s="595"/>
      <c r="I34" s="595"/>
      <c r="J34" s="595"/>
      <c r="K34" s="595"/>
      <c r="L34" s="595"/>
      <c r="M34" s="596" t="s">
        <v>71</v>
      </c>
      <c r="N34" s="596"/>
      <c r="O34" s="596"/>
      <c r="P34" s="596"/>
    </row>
    <row r="35" spans="1:16" x14ac:dyDescent="0.2">
      <c r="A35" s="585"/>
      <c r="B35" s="585"/>
      <c r="C35" s="595"/>
      <c r="D35" s="595"/>
      <c r="E35" s="595"/>
      <c r="F35" s="595"/>
      <c r="G35" s="595"/>
      <c r="H35" s="595"/>
      <c r="I35" s="595"/>
      <c r="J35" s="595"/>
      <c r="K35" s="595"/>
      <c r="L35" s="595"/>
      <c r="M35" s="596" t="s">
        <v>72</v>
      </c>
      <c r="N35" s="596"/>
      <c r="O35" s="596"/>
      <c r="P35" s="596"/>
    </row>
    <row r="36" spans="1:16" x14ac:dyDescent="0.2">
      <c r="A36" s="585"/>
      <c r="B36" s="585"/>
      <c r="C36" s="585"/>
      <c r="D36" s="585"/>
      <c r="E36" s="585"/>
      <c r="F36" s="585"/>
      <c r="G36" s="585"/>
      <c r="H36" s="585"/>
      <c r="I36" s="585"/>
      <c r="J36" s="585"/>
      <c r="K36" s="585"/>
      <c r="L36" s="585"/>
      <c r="M36" s="585"/>
      <c r="N36" s="585"/>
      <c r="O36" s="585"/>
      <c r="P36" s="585"/>
    </row>
    <row r="37" spans="1:16" x14ac:dyDescent="0.2">
      <c r="A37" s="586" t="s">
        <v>73</v>
      </c>
      <c r="B37" s="586"/>
      <c r="C37" s="586"/>
      <c r="D37" s="586" t="s">
        <v>74</v>
      </c>
      <c r="E37" s="586"/>
      <c r="F37" s="586"/>
      <c r="G37" s="586"/>
      <c r="H37" s="586"/>
      <c r="I37" s="586"/>
      <c r="J37" s="586"/>
      <c r="K37" s="586"/>
      <c r="L37" s="586"/>
      <c r="M37" s="587" t="s">
        <v>6</v>
      </c>
      <c r="N37" s="587"/>
      <c r="O37" s="587"/>
      <c r="P37" s="587" t="s">
        <v>11</v>
      </c>
    </row>
    <row r="38" spans="1:16" ht="25.5" x14ac:dyDescent="0.2">
      <c r="A38" s="586" t="s">
        <v>75</v>
      </c>
      <c r="B38" s="586"/>
      <c r="C38" s="586"/>
      <c r="D38" s="586" t="s">
        <v>76</v>
      </c>
      <c r="E38" s="586"/>
      <c r="F38" s="586"/>
      <c r="G38" s="586"/>
      <c r="H38" s="586"/>
      <c r="I38" s="586"/>
      <c r="J38" s="586"/>
      <c r="K38" s="586"/>
      <c r="L38" s="586"/>
      <c r="M38" s="80" t="s">
        <v>8</v>
      </c>
      <c r="N38" s="80" t="s">
        <v>9</v>
      </c>
      <c r="O38" s="80" t="s">
        <v>10</v>
      </c>
      <c r="P38" s="587"/>
    </row>
    <row r="39" spans="1:16" x14ac:dyDescent="0.2">
      <c r="A39" s="586" t="s">
        <v>940</v>
      </c>
      <c r="B39" s="586"/>
      <c r="C39" s="586"/>
      <c r="D39" s="586" t="s">
        <v>4367</v>
      </c>
      <c r="E39" s="586"/>
      <c r="F39" s="586"/>
      <c r="G39" s="586"/>
      <c r="H39" s="586"/>
      <c r="I39" s="586"/>
      <c r="J39" s="586"/>
      <c r="K39" s="586"/>
      <c r="L39" s="586"/>
      <c r="M39" s="80"/>
      <c r="N39" s="80"/>
      <c r="O39" s="80"/>
      <c r="P39" s="80"/>
    </row>
    <row r="40" spans="1:16" x14ac:dyDescent="0.2">
      <c r="A40" s="587" t="s">
        <v>34</v>
      </c>
      <c r="B40" s="586" t="s">
        <v>13</v>
      </c>
      <c r="C40" s="586" t="s">
        <v>14</v>
      </c>
      <c r="D40" s="607" t="s">
        <v>15</v>
      </c>
      <c r="E40" s="608"/>
      <c r="F40" s="587" t="s">
        <v>79</v>
      </c>
      <c r="G40" s="587"/>
      <c r="H40" s="587"/>
      <c r="I40" s="587"/>
      <c r="J40" s="587" t="s">
        <v>80</v>
      </c>
      <c r="K40" s="586" t="s">
        <v>18</v>
      </c>
      <c r="L40" s="587" t="s">
        <v>19</v>
      </c>
      <c r="M40" s="587" t="s">
        <v>20</v>
      </c>
      <c r="N40" s="587"/>
      <c r="O40" s="587"/>
      <c r="P40" s="587"/>
    </row>
    <row r="41" spans="1:16" x14ac:dyDescent="0.2">
      <c r="A41" s="587"/>
      <c r="B41" s="586"/>
      <c r="C41" s="586"/>
      <c r="D41" s="81" t="s">
        <v>81</v>
      </c>
      <c r="E41" s="81" t="s">
        <v>82</v>
      </c>
      <c r="F41" s="82" t="s">
        <v>83</v>
      </c>
      <c r="G41" s="82" t="s">
        <v>84</v>
      </c>
      <c r="H41" s="82" t="s">
        <v>85</v>
      </c>
      <c r="I41" s="82" t="s">
        <v>86</v>
      </c>
      <c r="J41" s="587"/>
      <c r="K41" s="586"/>
      <c r="L41" s="587"/>
      <c r="M41" s="587"/>
      <c r="N41" s="587"/>
      <c r="O41" s="587"/>
      <c r="P41" s="587"/>
    </row>
    <row r="42" spans="1:16" ht="25.5" x14ac:dyDescent="0.2">
      <c r="A42" s="199">
        <v>60</v>
      </c>
      <c r="B42" s="199" t="s">
        <v>4368</v>
      </c>
      <c r="C42" s="200" t="s">
        <v>4369</v>
      </c>
      <c r="D42" s="201">
        <v>40183</v>
      </c>
      <c r="E42" s="201">
        <v>40456</v>
      </c>
      <c r="F42" s="199"/>
      <c r="G42" s="199"/>
      <c r="H42" s="199"/>
      <c r="I42" s="199"/>
      <c r="J42" s="199">
        <v>101</v>
      </c>
      <c r="K42" s="199" t="s">
        <v>29</v>
      </c>
      <c r="L42" s="199" t="s">
        <v>204</v>
      </c>
      <c r="M42" s="600" t="s">
        <v>4370</v>
      </c>
      <c r="N42" s="601"/>
      <c r="O42" s="601"/>
      <c r="P42" s="602"/>
    </row>
    <row r="43" spans="1:16" x14ac:dyDescent="0.2">
      <c r="A43" s="199"/>
      <c r="B43" s="199"/>
      <c r="C43" s="200"/>
      <c r="D43" s="201"/>
      <c r="E43" s="201"/>
      <c r="F43" s="199"/>
      <c r="G43" s="199"/>
      <c r="H43" s="199"/>
      <c r="I43" s="199"/>
      <c r="J43" s="199"/>
      <c r="K43" s="199"/>
      <c r="L43" s="199"/>
      <c r="M43" s="603"/>
      <c r="N43" s="604"/>
      <c r="O43" s="604"/>
      <c r="P43" s="605"/>
    </row>
    <row r="44" spans="1:16" x14ac:dyDescent="0.2">
      <c r="A44" s="85"/>
      <c r="B44" s="85"/>
      <c r="C44" s="85"/>
      <c r="D44" s="86"/>
      <c r="E44" s="86"/>
      <c r="F44" s="85"/>
      <c r="G44" s="85"/>
      <c r="H44" s="85"/>
      <c r="I44" s="85"/>
      <c r="J44" s="85"/>
      <c r="K44" s="85"/>
      <c r="L44" s="85"/>
      <c r="M44" s="87"/>
      <c r="N44" s="87"/>
      <c r="O44" s="87"/>
      <c r="P44" s="87"/>
    </row>
    <row r="45" spans="1:16" x14ac:dyDescent="0.2">
      <c r="A45" s="609" t="s">
        <v>105</v>
      </c>
      <c r="B45" s="609"/>
      <c r="C45" s="610" t="s">
        <v>4371</v>
      </c>
      <c r="D45" s="610"/>
      <c r="E45" s="610"/>
      <c r="F45" s="609" t="s">
        <v>107</v>
      </c>
      <c r="G45" s="609"/>
      <c r="H45" s="609"/>
      <c r="I45" s="610" t="s">
        <v>4372</v>
      </c>
      <c r="J45" s="610"/>
      <c r="K45" s="610"/>
      <c r="L45" s="610"/>
      <c r="M45" s="87"/>
      <c r="N45" s="87"/>
      <c r="O45" s="87"/>
      <c r="P45" s="87"/>
    </row>
    <row r="46" spans="1:16" x14ac:dyDescent="0.2">
      <c r="A46" s="609" t="s">
        <v>108</v>
      </c>
      <c r="B46" s="609"/>
      <c r="C46" s="610"/>
      <c r="D46" s="610"/>
      <c r="E46" s="610"/>
      <c r="F46" s="609" t="s">
        <v>108</v>
      </c>
      <c r="G46" s="609"/>
      <c r="H46" s="609"/>
      <c r="I46" s="610"/>
      <c r="J46" s="610"/>
      <c r="K46" s="610"/>
      <c r="L46" s="610"/>
      <c r="M46" s="87"/>
      <c r="N46" s="87"/>
      <c r="O46" s="87"/>
      <c r="P46" s="87"/>
    </row>
    <row r="47" spans="1:16" x14ac:dyDescent="0.2">
      <c r="A47" s="609" t="s">
        <v>109</v>
      </c>
      <c r="B47" s="609"/>
      <c r="C47" s="610" t="s">
        <v>4373</v>
      </c>
      <c r="D47" s="610"/>
      <c r="E47" s="610"/>
      <c r="F47" s="609" t="s">
        <v>109</v>
      </c>
      <c r="G47" s="609"/>
      <c r="H47" s="609"/>
      <c r="I47" s="610" t="s">
        <v>581</v>
      </c>
      <c r="J47" s="610"/>
      <c r="K47" s="610"/>
      <c r="L47" s="610"/>
      <c r="M47" s="87"/>
      <c r="N47" s="87"/>
      <c r="O47" s="87"/>
      <c r="P47" s="87"/>
    </row>
    <row r="48" spans="1:16" x14ac:dyDescent="0.2">
      <c r="A48" s="609" t="s">
        <v>110</v>
      </c>
      <c r="B48" s="609"/>
      <c r="C48" s="611">
        <v>41632</v>
      </c>
      <c r="D48" s="610"/>
      <c r="E48" s="610"/>
      <c r="F48" s="609" t="s">
        <v>110</v>
      </c>
      <c r="G48" s="609"/>
      <c r="H48" s="609"/>
      <c r="I48" s="611">
        <v>41632</v>
      </c>
      <c r="J48" s="610"/>
      <c r="K48" s="610"/>
      <c r="L48" s="610"/>
      <c r="M48" s="87"/>
      <c r="N48" s="87"/>
      <c r="O48" s="87"/>
      <c r="P48" s="87"/>
    </row>
    <row r="49" spans="1:17" ht="15" x14ac:dyDescent="0.25">
      <c r="A49" s="85" t="s">
        <v>111</v>
      </c>
      <c r="B49" s="85"/>
      <c r="C49" s="85"/>
      <c r="D49" s="86"/>
      <c r="E49" s="86"/>
      <c r="F49" s="85"/>
      <c r="G49" s="85"/>
      <c r="H49" s="85"/>
      <c r="I49" s="85"/>
      <c r="J49" s="85"/>
      <c r="K49" s="85"/>
      <c r="L49" s="85"/>
      <c r="M49"/>
      <c r="N49" s="87"/>
      <c r="O49" s="87"/>
      <c r="P49" s="87"/>
    </row>
    <row r="54" spans="1:17" x14ac:dyDescent="0.2">
      <c r="A54" s="540"/>
      <c r="B54" s="541"/>
      <c r="C54" s="573" t="s">
        <v>2087</v>
      </c>
      <c r="D54" s="574"/>
      <c r="E54" s="574"/>
      <c r="F54" s="574"/>
      <c r="G54" s="574"/>
      <c r="H54" s="574"/>
      <c r="I54" s="574"/>
      <c r="J54" s="574"/>
      <c r="K54" s="574"/>
      <c r="L54" s="574"/>
      <c r="M54" s="575"/>
      <c r="N54" s="579" t="s">
        <v>2088</v>
      </c>
      <c r="O54" s="547"/>
      <c r="P54" s="547"/>
      <c r="Q54" s="547"/>
    </row>
    <row r="55" spans="1:17" x14ac:dyDescent="0.2">
      <c r="A55" s="542"/>
      <c r="B55" s="543"/>
      <c r="C55" s="576"/>
      <c r="D55" s="577"/>
      <c r="E55" s="577"/>
      <c r="F55" s="577"/>
      <c r="G55" s="577"/>
      <c r="H55" s="577"/>
      <c r="I55" s="577"/>
      <c r="J55" s="577"/>
      <c r="K55" s="577"/>
      <c r="L55" s="577"/>
      <c r="M55" s="578"/>
      <c r="N55" s="579" t="s">
        <v>1731</v>
      </c>
      <c r="O55" s="547"/>
      <c r="P55" s="547"/>
      <c r="Q55" s="547"/>
    </row>
    <row r="56" spans="1:17" x14ac:dyDescent="0.2">
      <c r="A56" s="542"/>
      <c r="B56" s="543"/>
      <c r="C56" s="546" t="s">
        <v>70</v>
      </c>
      <c r="D56" s="546"/>
      <c r="E56" s="546"/>
      <c r="F56" s="546"/>
      <c r="G56" s="546"/>
      <c r="H56" s="546"/>
      <c r="I56" s="546"/>
      <c r="J56" s="546"/>
      <c r="K56" s="546"/>
      <c r="L56" s="546"/>
      <c r="M56" s="546"/>
      <c r="N56" s="547" t="s">
        <v>2089</v>
      </c>
      <c r="O56" s="547"/>
      <c r="P56" s="547"/>
      <c r="Q56" s="547"/>
    </row>
    <row r="57" spans="1:17" x14ac:dyDescent="0.2">
      <c r="A57" s="544"/>
      <c r="B57" s="545"/>
      <c r="C57" s="546"/>
      <c r="D57" s="546"/>
      <c r="E57" s="546"/>
      <c r="F57" s="546"/>
      <c r="G57" s="546"/>
      <c r="H57" s="546"/>
      <c r="I57" s="546"/>
      <c r="J57" s="546"/>
      <c r="K57" s="546"/>
      <c r="L57" s="546"/>
      <c r="M57" s="546"/>
      <c r="N57" s="547" t="s">
        <v>72</v>
      </c>
      <c r="O57" s="547"/>
      <c r="P57" s="547"/>
      <c r="Q57" s="547"/>
    </row>
    <row r="58" spans="1:17" ht="15" x14ac:dyDescent="0.2">
      <c r="A58" s="548" t="s">
        <v>73</v>
      </c>
      <c r="B58" s="549"/>
      <c r="C58" s="550"/>
      <c r="D58" s="572" t="s">
        <v>74</v>
      </c>
      <c r="E58" s="572"/>
      <c r="F58" s="572"/>
      <c r="G58" s="572"/>
      <c r="H58" s="572"/>
      <c r="I58" s="572"/>
      <c r="J58" s="572"/>
      <c r="K58" s="572"/>
      <c r="L58" s="572"/>
      <c r="M58" s="572"/>
      <c r="N58" s="572"/>
      <c r="O58" s="572"/>
      <c r="P58" s="572"/>
      <c r="Q58" s="572"/>
    </row>
    <row r="59" spans="1:17" x14ac:dyDescent="0.2">
      <c r="A59" s="548" t="s">
        <v>75</v>
      </c>
      <c r="B59" s="549"/>
      <c r="C59" s="550"/>
      <c r="D59" s="551"/>
      <c r="E59" s="551"/>
      <c r="F59" s="551"/>
      <c r="G59" s="551"/>
      <c r="H59" s="551"/>
      <c r="I59" s="551"/>
      <c r="J59" s="551"/>
      <c r="K59" s="551"/>
      <c r="L59" s="551"/>
      <c r="M59" s="551"/>
      <c r="N59" s="551"/>
      <c r="O59" s="551"/>
      <c r="P59" s="551"/>
      <c r="Q59" s="551"/>
    </row>
    <row r="60" spans="1:17" x14ac:dyDescent="0.2">
      <c r="A60" s="551" t="s">
        <v>1734</v>
      </c>
      <c r="B60" s="551"/>
      <c r="C60" s="88" t="s">
        <v>46</v>
      </c>
      <c r="D60" s="552" t="s">
        <v>4641</v>
      </c>
      <c r="E60" s="553"/>
      <c r="F60" s="553"/>
      <c r="G60" s="553"/>
      <c r="H60" s="553"/>
      <c r="I60" s="553"/>
      <c r="J60" s="553"/>
      <c r="K60" s="553"/>
      <c r="L60" s="553"/>
      <c r="M60" s="553"/>
      <c r="N60" s="553"/>
      <c r="O60" s="553"/>
      <c r="P60" s="553"/>
      <c r="Q60" s="554"/>
    </row>
    <row r="61" spans="1:17" x14ac:dyDescent="0.2">
      <c r="A61" s="555" t="s">
        <v>34</v>
      </c>
      <c r="B61" s="557" t="s">
        <v>13</v>
      </c>
      <c r="C61" s="555" t="s">
        <v>1737</v>
      </c>
      <c r="D61" s="559" t="s">
        <v>15</v>
      </c>
      <c r="E61" s="560"/>
      <c r="F61" s="561" t="s">
        <v>79</v>
      </c>
      <c r="G61" s="561"/>
      <c r="H61" s="561"/>
      <c r="I61" s="561"/>
      <c r="J61" s="561"/>
      <c r="K61" s="555" t="s">
        <v>1738</v>
      </c>
      <c r="L61" s="557" t="s">
        <v>1739</v>
      </c>
      <c r="M61" s="555" t="s">
        <v>1740</v>
      </c>
      <c r="N61" s="562" t="s">
        <v>1741</v>
      </c>
      <c r="O61" s="563"/>
      <c r="P61" s="563"/>
      <c r="Q61" s="564"/>
    </row>
    <row r="62" spans="1:17" x14ac:dyDescent="0.2">
      <c r="A62" s="556"/>
      <c r="B62" s="558"/>
      <c r="C62" s="556"/>
      <c r="D62" s="89" t="s">
        <v>81</v>
      </c>
      <c r="E62" s="89" t="s">
        <v>82</v>
      </c>
      <c r="F62" s="89" t="s">
        <v>83</v>
      </c>
      <c r="G62" s="89" t="s">
        <v>84</v>
      </c>
      <c r="H62" s="89" t="s">
        <v>85</v>
      </c>
      <c r="I62" s="89" t="s">
        <v>1742</v>
      </c>
      <c r="J62" s="89" t="s">
        <v>1743</v>
      </c>
      <c r="K62" s="556"/>
      <c r="L62" s="558"/>
      <c r="M62" s="556"/>
      <c r="N62" s="565"/>
      <c r="O62" s="566"/>
      <c r="P62" s="566"/>
      <c r="Q62" s="567"/>
    </row>
    <row r="63" spans="1:17" ht="114.75" customHeight="1" x14ac:dyDescent="0.2">
      <c r="A63" s="202">
        <v>1</v>
      </c>
      <c r="B63" s="202" t="s">
        <v>4394</v>
      </c>
      <c r="C63" s="209" t="s">
        <v>4642</v>
      </c>
      <c r="D63" s="204" t="s">
        <v>4643</v>
      </c>
      <c r="E63" s="204" t="s">
        <v>4644</v>
      </c>
      <c r="F63" s="202"/>
      <c r="G63" s="202"/>
      <c r="H63" s="202"/>
      <c r="I63" s="202"/>
      <c r="J63" s="202"/>
      <c r="K63" s="202">
        <v>400</v>
      </c>
      <c r="L63" s="202" t="s">
        <v>29</v>
      </c>
      <c r="M63" s="202" t="s">
        <v>30</v>
      </c>
      <c r="N63" s="568"/>
      <c r="O63" s="568"/>
      <c r="P63" s="568"/>
      <c r="Q63" s="568"/>
    </row>
    <row r="64" spans="1:17" ht="146.25" x14ac:dyDescent="0.2">
      <c r="A64" s="202">
        <v>2</v>
      </c>
      <c r="B64" s="202" t="s">
        <v>4394</v>
      </c>
      <c r="C64" s="203" t="s">
        <v>4645</v>
      </c>
      <c r="D64" s="204" t="s">
        <v>4646</v>
      </c>
      <c r="E64" s="204" t="s">
        <v>4647</v>
      </c>
      <c r="F64" s="202"/>
      <c r="G64" s="202"/>
      <c r="H64" s="202"/>
      <c r="I64" s="202"/>
      <c r="J64" s="202"/>
      <c r="K64" s="202">
        <v>500</v>
      </c>
      <c r="L64" s="202" t="s">
        <v>29</v>
      </c>
      <c r="M64" s="202" t="s">
        <v>30</v>
      </c>
      <c r="N64" s="568"/>
      <c r="O64" s="568"/>
      <c r="P64" s="568"/>
      <c r="Q64" s="568"/>
    </row>
    <row r="65" spans="1:17" ht="117.75" customHeight="1" x14ac:dyDescent="0.2">
      <c r="A65" s="202">
        <v>3</v>
      </c>
      <c r="B65" s="202" t="s">
        <v>4394</v>
      </c>
      <c r="C65" s="209" t="s">
        <v>4648</v>
      </c>
      <c r="D65" s="204" t="s">
        <v>4649</v>
      </c>
      <c r="E65" s="204" t="s">
        <v>4650</v>
      </c>
      <c r="F65" s="202"/>
      <c r="G65" s="202"/>
      <c r="H65" s="202"/>
      <c r="I65" s="202"/>
      <c r="J65" s="202"/>
      <c r="K65" s="202">
        <v>400</v>
      </c>
      <c r="L65" s="202" t="s">
        <v>29</v>
      </c>
      <c r="M65" s="202" t="s">
        <v>30</v>
      </c>
      <c r="N65" s="569"/>
      <c r="O65" s="570"/>
      <c r="P65" s="570"/>
      <c r="Q65" s="571"/>
    </row>
    <row r="66" spans="1:17" ht="115.5" customHeight="1" x14ac:dyDescent="0.2">
      <c r="A66" s="202">
        <v>4</v>
      </c>
      <c r="B66" s="202" t="s">
        <v>4394</v>
      </c>
      <c r="C66" s="209" t="s">
        <v>4651</v>
      </c>
      <c r="D66" s="204" t="s">
        <v>4652</v>
      </c>
      <c r="E66" s="204" t="s">
        <v>4646</v>
      </c>
      <c r="F66" s="202"/>
      <c r="G66" s="202"/>
      <c r="H66" s="202"/>
      <c r="I66" s="202"/>
      <c r="J66" s="202"/>
      <c r="K66" s="202">
        <v>500</v>
      </c>
      <c r="L66" s="202" t="s">
        <v>29</v>
      </c>
      <c r="M66" s="202" t="s">
        <v>30</v>
      </c>
      <c r="N66" s="537"/>
      <c r="O66" s="538"/>
      <c r="P66" s="538"/>
      <c r="Q66" s="539"/>
    </row>
    <row r="67" spans="1:17" ht="117" customHeight="1" x14ac:dyDescent="0.2">
      <c r="A67" s="202">
        <v>5</v>
      </c>
      <c r="B67" s="202" t="s">
        <v>4394</v>
      </c>
      <c r="C67" s="209" t="s">
        <v>4653</v>
      </c>
      <c r="D67" s="204" t="s">
        <v>4646</v>
      </c>
      <c r="E67" s="204" t="s">
        <v>4647</v>
      </c>
      <c r="F67" s="202"/>
      <c r="G67" s="202"/>
      <c r="H67" s="202"/>
      <c r="I67" s="202"/>
      <c r="J67" s="202"/>
      <c r="K67" s="202">
        <v>600</v>
      </c>
      <c r="L67" s="202" t="s">
        <v>29</v>
      </c>
      <c r="M67" s="202" t="s">
        <v>30</v>
      </c>
      <c r="N67" s="205"/>
      <c r="O67" s="206"/>
      <c r="P67" s="206"/>
      <c r="Q67" s="207"/>
    </row>
    <row r="68" spans="1:17" ht="126.75" customHeight="1" x14ac:dyDescent="0.2">
      <c r="A68" s="202">
        <v>6</v>
      </c>
      <c r="B68" s="202" t="s">
        <v>4394</v>
      </c>
      <c r="C68" s="209" t="s">
        <v>4654</v>
      </c>
      <c r="D68" s="204" t="s">
        <v>4647</v>
      </c>
      <c r="E68" s="204" t="s">
        <v>4655</v>
      </c>
      <c r="F68" s="202"/>
      <c r="G68" s="202"/>
      <c r="H68" s="202"/>
      <c r="I68" s="202"/>
      <c r="J68" s="202"/>
      <c r="K68" s="202">
        <v>600</v>
      </c>
      <c r="L68" s="202" t="s">
        <v>29</v>
      </c>
      <c r="M68" s="202" t="s">
        <v>30</v>
      </c>
      <c r="N68" s="205"/>
      <c r="O68" s="206"/>
      <c r="P68" s="206"/>
      <c r="Q68" s="207"/>
    </row>
    <row r="69" spans="1:17" ht="120.75" customHeight="1" x14ac:dyDescent="0.2">
      <c r="A69" s="202">
        <v>7</v>
      </c>
      <c r="B69" s="202" t="s">
        <v>4394</v>
      </c>
      <c r="C69" s="209" t="s">
        <v>4656</v>
      </c>
      <c r="D69" s="204" t="s">
        <v>4657</v>
      </c>
      <c r="E69" s="204" t="s">
        <v>4658</v>
      </c>
      <c r="F69" s="202"/>
      <c r="G69" s="202"/>
      <c r="H69" s="202"/>
      <c r="I69" s="202"/>
      <c r="J69" s="202"/>
      <c r="K69" s="202">
        <v>400</v>
      </c>
      <c r="L69" s="202" t="s">
        <v>29</v>
      </c>
      <c r="M69" s="202" t="s">
        <v>30</v>
      </c>
      <c r="N69" s="205"/>
      <c r="O69" s="206"/>
      <c r="P69" s="206"/>
      <c r="Q69" s="207"/>
    </row>
    <row r="70" spans="1:17" ht="125.25" customHeight="1" x14ac:dyDescent="0.2">
      <c r="A70" s="202">
        <v>8</v>
      </c>
      <c r="B70" s="202" t="s">
        <v>4394</v>
      </c>
      <c r="C70" s="209" t="s">
        <v>4659</v>
      </c>
      <c r="D70" s="204" t="s">
        <v>4658</v>
      </c>
      <c r="E70" s="204" t="s">
        <v>4660</v>
      </c>
      <c r="F70" s="202"/>
      <c r="G70" s="202"/>
      <c r="H70" s="202"/>
      <c r="I70" s="202"/>
      <c r="J70" s="202"/>
      <c r="K70" s="202">
        <v>500</v>
      </c>
      <c r="L70" s="202" t="s">
        <v>29</v>
      </c>
      <c r="M70" s="202" t="s">
        <v>30</v>
      </c>
      <c r="N70" s="205"/>
      <c r="O70" s="206"/>
      <c r="P70" s="206"/>
      <c r="Q70" s="207"/>
    </row>
    <row r="71" spans="1:17" ht="120" customHeight="1" x14ac:dyDescent="0.2">
      <c r="A71" s="202">
        <v>9</v>
      </c>
      <c r="B71" s="202" t="s">
        <v>4394</v>
      </c>
      <c r="C71" s="209" t="s">
        <v>4661</v>
      </c>
      <c r="D71" s="204" t="s">
        <v>4660</v>
      </c>
      <c r="E71" s="204" t="s">
        <v>4662</v>
      </c>
      <c r="F71" s="202"/>
      <c r="G71" s="202"/>
      <c r="H71" s="202"/>
      <c r="I71" s="202"/>
      <c r="J71" s="202"/>
      <c r="K71" s="202">
        <v>600</v>
      </c>
      <c r="L71" s="202" t="s">
        <v>29</v>
      </c>
      <c r="M71" s="202" t="s">
        <v>30</v>
      </c>
      <c r="N71" s="205"/>
      <c r="O71" s="206"/>
      <c r="P71" s="206"/>
      <c r="Q71" s="207"/>
    </row>
    <row r="72" spans="1:17" ht="119.25" customHeight="1" x14ac:dyDescent="0.2">
      <c r="A72" s="202">
        <v>10</v>
      </c>
      <c r="B72" s="202" t="s">
        <v>4394</v>
      </c>
      <c r="C72" s="209" t="s">
        <v>4663</v>
      </c>
      <c r="D72" s="204" t="s">
        <v>4662</v>
      </c>
      <c r="E72" s="204" t="s">
        <v>4664</v>
      </c>
      <c r="F72" s="202"/>
      <c r="G72" s="202"/>
      <c r="H72" s="202"/>
      <c r="I72" s="202"/>
      <c r="J72" s="202"/>
      <c r="K72" s="202">
        <v>400</v>
      </c>
      <c r="L72" s="202" t="s">
        <v>29</v>
      </c>
      <c r="M72" s="202" t="s">
        <v>30</v>
      </c>
      <c r="N72" s="205"/>
      <c r="O72" s="206"/>
      <c r="P72" s="206"/>
      <c r="Q72" s="207"/>
    </row>
    <row r="73" spans="1:17" ht="140.25" customHeight="1" x14ac:dyDescent="0.2">
      <c r="A73" s="202">
        <v>11</v>
      </c>
      <c r="B73" s="202" t="s">
        <v>4394</v>
      </c>
      <c r="C73" s="209" t="s">
        <v>4665</v>
      </c>
      <c r="D73" s="204" t="s">
        <v>4664</v>
      </c>
      <c r="E73" s="204" t="s">
        <v>4666</v>
      </c>
      <c r="F73" s="202"/>
      <c r="G73" s="202"/>
      <c r="H73" s="202"/>
      <c r="I73" s="202"/>
      <c r="J73" s="202"/>
      <c r="K73" s="202">
        <v>700</v>
      </c>
      <c r="L73" s="202" t="s">
        <v>29</v>
      </c>
      <c r="M73" s="202" t="s">
        <v>30</v>
      </c>
      <c r="N73" s="205"/>
      <c r="O73" s="206"/>
      <c r="P73" s="206"/>
      <c r="Q73" s="207"/>
    </row>
    <row r="74" spans="1:17" ht="162.75" customHeight="1" x14ac:dyDescent="0.2">
      <c r="A74" s="202">
        <v>12</v>
      </c>
      <c r="B74" s="202" t="s">
        <v>4394</v>
      </c>
      <c r="C74" s="209" t="s">
        <v>4667</v>
      </c>
      <c r="D74" s="204" t="s">
        <v>4668</v>
      </c>
      <c r="E74" s="204" t="s">
        <v>4669</v>
      </c>
      <c r="F74" s="202"/>
      <c r="G74" s="202"/>
      <c r="H74" s="202"/>
      <c r="I74" s="202"/>
      <c r="J74" s="202"/>
      <c r="K74" s="202">
        <v>700</v>
      </c>
      <c r="L74" s="202" t="s">
        <v>29</v>
      </c>
      <c r="M74" s="202" t="s">
        <v>30</v>
      </c>
      <c r="N74" s="205"/>
      <c r="O74" s="206"/>
      <c r="P74" s="206"/>
      <c r="Q74" s="207"/>
    </row>
    <row r="75" spans="1:17" ht="163.5" customHeight="1" x14ac:dyDescent="0.2">
      <c r="A75" s="202">
        <v>13</v>
      </c>
      <c r="B75" s="202" t="s">
        <v>4394</v>
      </c>
      <c r="C75" s="209" t="s">
        <v>4670</v>
      </c>
      <c r="D75" s="204" t="s">
        <v>4671</v>
      </c>
      <c r="E75" s="204" t="s">
        <v>4672</v>
      </c>
      <c r="F75" s="202"/>
      <c r="G75" s="202"/>
      <c r="H75" s="202"/>
      <c r="I75" s="202"/>
      <c r="J75" s="202"/>
      <c r="K75" s="202">
        <v>600</v>
      </c>
      <c r="L75" s="202" t="s">
        <v>29</v>
      </c>
      <c r="M75" s="202" t="s">
        <v>30</v>
      </c>
      <c r="N75" s="205"/>
      <c r="O75" s="206"/>
      <c r="P75" s="206"/>
      <c r="Q75" s="207"/>
    </row>
    <row r="76" spans="1:17" ht="140.25" customHeight="1" x14ac:dyDescent="0.2">
      <c r="A76" s="202">
        <v>14</v>
      </c>
      <c r="B76" s="202" t="s">
        <v>4394</v>
      </c>
      <c r="C76" s="209" t="s">
        <v>4673</v>
      </c>
      <c r="D76" s="204" t="s">
        <v>4672</v>
      </c>
      <c r="E76" s="204" t="s">
        <v>4657</v>
      </c>
      <c r="F76" s="202"/>
      <c r="G76" s="202"/>
      <c r="H76" s="202"/>
      <c r="I76" s="202"/>
      <c r="J76" s="202"/>
      <c r="K76" s="202">
        <v>400</v>
      </c>
      <c r="L76" s="202" t="s">
        <v>29</v>
      </c>
      <c r="M76" s="202" t="s">
        <v>30</v>
      </c>
      <c r="N76" s="205"/>
      <c r="O76" s="206"/>
      <c r="P76" s="206"/>
      <c r="Q76" s="207"/>
    </row>
    <row r="77" spans="1:17" ht="142.5" customHeight="1" x14ac:dyDescent="0.2">
      <c r="A77" s="202">
        <v>15</v>
      </c>
      <c r="B77" s="202" t="s">
        <v>4394</v>
      </c>
      <c r="C77" s="208" t="s">
        <v>4674</v>
      </c>
      <c r="D77" s="204" t="s">
        <v>4657</v>
      </c>
      <c r="E77" s="204" t="s">
        <v>4675</v>
      </c>
      <c r="F77" s="202"/>
      <c r="G77" s="202"/>
      <c r="H77" s="202"/>
      <c r="I77" s="202"/>
      <c r="J77" s="202"/>
      <c r="K77" s="202">
        <v>500</v>
      </c>
      <c r="L77" s="202" t="s">
        <v>29</v>
      </c>
      <c r="M77" s="202" t="s">
        <v>30</v>
      </c>
      <c r="N77" s="205"/>
      <c r="O77" s="206"/>
      <c r="P77" s="206"/>
      <c r="Q77" s="207"/>
    </row>
    <row r="78" spans="1:17" ht="141" customHeight="1" x14ac:dyDescent="0.2">
      <c r="A78" s="202">
        <v>16</v>
      </c>
      <c r="B78" s="202" t="s">
        <v>4394</v>
      </c>
      <c r="C78" s="209" t="s">
        <v>4676</v>
      </c>
      <c r="D78" s="204" t="s">
        <v>4677</v>
      </c>
      <c r="E78" s="204" t="s">
        <v>4678</v>
      </c>
      <c r="F78" s="202"/>
      <c r="G78" s="202"/>
      <c r="H78" s="202"/>
      <c r="I78" s="202"/>
      <c r="J78" s="202"/>
      <c r="K78" s="202">
        <v>600</v>
      </c>
      <c r="L78" s="202" t="s">
        <v>29</v>
      </c>
      <c r="M78" s="202" t="s">
        <v>30</v>
      </c>
      <c r="N78" s="205"/>
      <c r="O78" s="206"/>
      <c r="P78" s="206"/>
      <c r="Q78" s="207"/>
    </row>
    <row r="79" spans="1:17" ht="127.5" customHeight="1" x14ac:dyDescent="0.2">
      <c r="A79" s="202">
        <v>17</v>
      </c>
      <c r="B79" s="202" t="s">
        <v>4394</v>
      </c>
      <c r="C79" s="209" t="s">
        <v>4679</v>
      </c>
      <c r="D79" s="204" t="s">
        <v>4678</v>
      </c>
      <c r="E79" s="204" t="s">
        <v>4680</v>
      </c>
      <c r="F79" s="202"/>
      <c r="G79" s="202"/>
      <c r="H79" s="202"/>
      <c r="I79" s="202"/>
      <c r="J79" s="202"/>
      <c r="K79" s="202">
        <v>400</v>
      </c>
      <c r="L79" s="202" t="s">
        <v>29</v>
      </c>
      <c r="M79" s="202" t="s">
        <v>30</v>
      </c>
      <c r="N79" s="205"/>
      <c r="O79" s="206"/>
      <c r="P79" s="206"/>
      <c r="Q79" s="207"/>
    </row>
    <row r="80" spans="1:17" ht="174.75" customHeight="1" x14ac:dyDescent="0.2">
      <c r="A80" s="202">
        <v>18</v>
      </c>
      <c r="B80" s="202" t="s">
        <v>4394</v>
      </c>
      <c r="C80" s="209" t="s">
        <v>4681</v>
      </c>
      <c r="D80" s="204" t="s">
        <v>4682</v>
      </c>
      <c r="E80" s="204" t="s">
        <v>4647</v>
      </c>
      <c r="F80" s="202"/>
      <c r="G80" s="202"/>
      <c r="H80" s="202"/>
      <c r="I80" s="202"/>
      <c r="J80" s="202"/>
      <c r="K80" s="202">
        <v>500</v>
      </c>
      <c r="L80" s="202" t="s">
        <v>29</v>
      </c>
      <c r="M80" s="202" t="s">
        <v>30</v>
      </c>
      <c r="N80" s="205"/>
      <c r="O80" s="206"/>
      <c r="P80" s="206"/>
      <c r="Q80" s="207"/>
    </row>
    <row r="81" spans="1:17" ht="146.25" customHeight="1" x14ac:dyDescent="0.2">
      <c r="A81" s="202">
        <v>19</v>
      </c>
      <c r="B81" s="202" t="s">
        <v>4394</v>
      </c>
      <c r="C81" s="209" t="s">
        <v>4683</v>
      </c>
      <c r="D81" s="204" t="s">
        <v>4647</v>
      </c>
      <c r="E81" s="204" t="s">
        <v>4684</v>
      </c>
      <c r="F81" s="202"/>
      <c r="G81" s="202"/>
      <c r="H81" s="202"/>
      <c r="I81" s="202"/>
      <c r="J81" s="202"/>
      <c r="K81" s="202">
        <v>500</v>
      </c>
      <c r="L81" s="202" t="s">
        <v>29</v>
      </c>
      <c r="M81" s="202" t="s">
        <v>30</v>
      </c>
      <c r="N81" s="205"/>
      <c r="O81" s="206"/>
      <c r="P81" s="206"/>
      <c r="Q81" s="207"/>
    </row>
    <row r="82" spans="1:17" ht="169.5" customHeight="1" x14ac:dyDescent="0.2">
      <c r="A82" s="202">
        <v>20</v>
      </c>
      <c r="B82" s="202" t="s">
        <v>4394</v>
      </c>
      <c r="C82" s="209" t="s">
        <v>4685</v>
      </c>
      <c r="D82" s="204" t="s">
        <v>4684</v>
      </c>
      <c r="E82" s="204" t="s">
        <v>4686</v>
      </c>
      <c r="F82" s="202"/>
      <c r="G82" s="202"/>
      <c r="H82" s="202"/>
      <c r="I82" s="202"/>
      <c r="J82" s="202"/>
      <c r="K82" s="202">
        <v>700</v>
      </c>
      <c r="L82" s="202" t="s">
        <v>29</v>
      </c>
      <c r="M82" s="202" t="s">
        <v>30</v>
      </c>
      <c r="N82" s="205"/>
      <c r="O82" s="206"/>
      <c r="P82" s="206"/>
      <c r="Q82" s="207"/>
    </row>
    <row r="83" spans="1:17" ht="95.25" customHeight="1" x14ac:dyDescent="0.2">
      <c r="A83" s="202">
        <v>21</v>
      </c>
      <c r="B83" s="202" t="s">
        <v>4394</v>
      </c>
      <c r="C83" s="209" t="s">
        <v>4687</v>
      </c>
      <c r="D83" s="204" t="s">
        <v>4686</v>
      </c>
      <c r="E83" s="204" t="s">
        <v>4688</v>
      </c>
      <c r="F83" s="202"/>
      <c r="G83" s="202"/>
      <c r="H83" s="202"/>
      <c r="I83" s="202"/>
      <c r="J83" s="202"/>
      <c r="K83" s="202">
        <v>400</v>
      </c>
      <c r="L83" s="202" t="s">
        <v>29</v>
      </c>
      <c r="M83" s="202" t="s">
        <v>30</v>
      </c>
      <c r="N83" s="205"/>
      <c r="O83" s="206"/>
      <c r="P83" s="206"/>
      <c r="Q83" s="207"/>
    </row>
    <row r="84" spans="1:17" ht="103.5" customHeight="1" x14ac:dyDescent="0.2">
      <c r="A84" s="202">
        <v>22</v>
      </c>
      <c r="B84" s="202" t="s">
        <v>4394</v>
      </c>
      <c r="C84" s="209" t="s">
        <v>4689</v>
      </c>
      <c r="D84" s="204" t="s">
        <v>4688</v>
      </c>
      <c r="E84" s="204" t="s">
        <v>4644</v>
      </c>
      <c r="F84" s="202"/>
      <c r="G84" s="202"/>
      <c r="H84" s="202"/>
      <c r="I84" s="202"/>
      <c r="J84" s="202"/>
      <c r="K84" s="202">
        <v>400</v>
      </c>
      <c r="L84" s="202" t="s">
        <v>29</v>
      </c>
      <c r="M84" s="202" t="s">
        <v>30</v>
      </c>
      <c r="N84" s="205"/>
      <c r="O84" s="206"/>
      <c r="P84" s="206"/>
      <c r="Q84" s="207"/>
    </row>
    <row r="85" spans="1:17" ht="140.1" customHeight="1" x14ac:dyDescent="0.2">
      <c r="A85" s="202">
        <v>23</v>
      </c>
      <c r="B85" s="202" t="s">
        <v>4394</v>
      </c>
      <c r="C85" s="209" t="s">
        <v>4690</v>
      </c>
      <c r="D85" s="204" t="s">
        <v>4644</v>
      </c>
      <c r="E85" s="204" t="s">
        <v>4691</v>
      </c>
      <c r="F85" s="202"/>
      <c r="G85" s="202"/>
      <c r="H85" s="202"/>
      <c r="I85" s="202"/>
      <c r="J85" s="202"/>
      <c r="K85" s="202">
        <v>800</v>
      </c>
      <c r="L85" s="202" t="s">
        <v>29</v>
      </c>
      <c r="M85" s="202" t="s">
        <v>30</v>
      </c>
      <c r="N85" s="205"/>
      <c r="O85" s="206"/>
      <c r="P85" s="206"/>
      <c r="Q85" s="207"/>
    </row>
    <row r="86" spans="1:17" ht="140.1" customHeight="1" x14ac:dyDescent="0.2">
      <c r="A86" s="202">
        <v>24</v>
      </c>
      <c r="B86" s="202" t="s">
        <v>4394</v>
      </c>
      <c r="C86" s="209" t="s">
        <v>4692</v>
      </c>
      <c r="D86" s="204" t="s">
        <v>4691</v>
      </c>
      <c r="E86" s="204" t="s">
        <v>4664</v>
      </c>
      <c r="F86" s="202"/>
      <c r="G86" s="202"/>
      <c r="H86" s="202"/>
      <c r="I86" s="202"/>
      <c r="J86" s="202"/>
      <c r="K86" s="202">
        <v>800</v>
      </c>
      <c r="L86" s="202" t="s">
        <v>29</v>
      </c>
      <c r="M86" s="202" t="s">
        <v>30</v>
      </c>
      <c r="N86" s="205"/>
      <c r="O86" s="206"/>
      <c r="P86" s="206"/>
      <c r="Q86" s="207"/>
    </row>
    <row r="87" spans="1:17" ht="159" customHeight="1" x14ac:dyDescent="0.2">
      <c r="A87" s="202">
        <v>25</v>
      </c>
      <c r="B87" s="202" t="s">
        <v>4394</v>
      </c>
      <c r="C87" s="209" t="s">
        <v>4693</v>
      </c>
      <c r="D87" s="204" t="s">
        <v>4664</v>
      </c>
      <c r="E87" s="204" t="s">
        <v>4694</v>
      </c>
      <c r="F87" s="202"/>
      <c r="G87" s="202"/>
      <c r="H87" s="202"/>
      <c r="I87" s="202"/>
      <c r="J87" s="202"/>
      <c r="K87" s="202">
        <v>900</v>
      </c>
      <c r="L87" s="202" t="s">
        <v>29</v>
      </c>
      <c r="M87" s="202" t="s">
        <v>30</v>
      </c>
      <c r="N87" s="205"/>
      <c r="O87" s="206"/>
      <c r="P87" s="206"/>
      <c r="Q87" s="207"/>
    </row>
    <row r="88" spans="1:17" ht="140.1" customHeight="1" x14ac:dyDescent="0.2">
      <c r="A88" s="202">
        <v>26</v>
      </c>
      <c r="B88" s="202" t="s">
        <v>4394</v>
      </c>
      <c r="C88" s="209" t="s">
        <v>4695</v>
      </c>
      <c r="D88" s="204" t="s">
        <v>4696</v>
      </c>
      <c r="E88" s="204" t="s">
        <v>4697</v>
      </c>
      <c r="F88" s="202"/>
      <c r="G88" s="202"/>
      <c r="H88" s="202"/>
      <c r="I88" s="202"/>
      <c r="J88" s="202"/>
      <c r="K88" s="202">
        <v>700</v>
      </c>
      <c r="L88" s="202" t="s">
        <v>29</v>
      </c>
      <c r="M88" s="202" t="s">
        <v>30</v>
      </c>
      <c r="N88" s="205"/>
      <c r="O88" s="206"/>
      <c r="P88" s="206"/>
      <c r="Q88" s="207"/>
    </row>
    <row r="89" spans="1:17" ht="140.1" customHeight="1" x14ac:dyDescent="0.2">
      <c r="A89" s="202">
        <v>27</v>
      </c>
      <c r="B89" s="202" t="s">
        <v>4394</v>
      </c>
      <c r="C89" s="209" t="s">
        <v>4698</v>
      </c>
      <c r="D89" s="204" t="s">
        <v>4697</v>
      </c>
      <c r="E89" s="204" t="s">
        <v>4660</v>
      </c>
      <c r="F89" s="202"/>
      <c r="G89" s="202"/>
      <c r="H89" s="202"/>
      <c r="I89" s="202"/>
      <c r="J89" s="202"/>
      <c r="K89" s="202">
        <v>900</v>
      </c>
      <c r="L89" s="202" t="s">
        <v>29</v>
      </c>
      <c r="M89" s="202" t="s">
        <v>30</v>
      </c>
      <c r="N89" s="205"/>
      <c r="O89" s="206"/>
      <c r="P89" s="206"/>
      <c r="Q89" s="207"/>
    </row>
    <row r="90" spans="1:17" ht="140.1" customHeight="1" x14ac:dyDescent="0.2">
      <c r="A90" s="202">
        <v>28</v>
      </c>
      <c r="B90" s="202" t="s">
        <v>4394</v>
      </c>
      <c r="C90" s="209" t="s">
        <v>4699</v>
      </c>
      <c r="D90" s="204" t="s">
        <v>4660</v>
      </c>
      <c r="E90" s="204" t="s">
        <v>4677</v>
      </c>
      <c r="F90" s="202"/>
      <c r="G90" s="202"/>
      <c r="H90" s="202"/>
      <c r="I90" s="202"/>
      <c r="J90" s="202"/>
      <c r="K90" s="202">
        <v>1000</v>
      </c>
      <c r="L90" s="202" t="s">
        <v>29</v>
      </c>
      <c r="M90" s="202" t="s">
        <v>30</v>
      </c>
      <c r="N90" s="205"/>
      <c r="O90" s="206"/>
      <c r="P90" s="206"/>
      <c r="Q90" s="207"/>
    </row>
    <row r="91" spans="1:17" ht="409.5" x14ac:dyDescent="0.2">
      <c r="A91" s="202">
        <v>29</v>
      </c>
      <c r="B91" s="202" t="s">
        <v>4394</v>
      </c>
      <c r="C91" s="209" t="s">
        <v>4700</v>
      </c>
      <c r="D91" s="204" t="s">
        <v>4677</v>
      </c>
      <c r="E91" s="204" t="s">
        <v>4701</v>
      </c>
      <c r="F91" s="202"/>
      <c r="G91" s="202"/>
      <c r="H91" s="202"/>
      <c r="I91" s="202"/>
      <c r="J91" s="202"/>
      <c r="K91" s="202">
        <v>1000</v>
      </c>
      <c r="L91" s="202" t="s">
        <v>29</v>
      </c>
      <c r="M91" s="202" t="s">
        <v>30</v>
      </c>
      <c r="N91" s="205"/>
      <c r="O91" s="206"/>
      <c r="P91" s="206"/>
      <c r="Q91" s="207"/>
    </row>
    <row r="92" spans="1:17" ht="409.5" x14ac:dyDescent="0.2">
      <c r="A92" s="202">
        <v>30</v>
      </c>
      <c r="B92" s="202" t="s">
        <v>4394</v>
      </c>
      <c r="C92" s="209" t="s">
        <v>4702</v>
      </c>
      <c r="D92" s="204" t="s">
        <v>4677</v>
      </c>
      <c r="E92" s="204" t="s">
        <v>4677</v>
      </c>
      <c r="F92" s="202"/>
      <c r="G92" s="202"/>
      <c r="H92" s="202"/>
      <c r="I92" s="202"/>
      <c r="J92" s="202"/>
      <c r="K92" s="202">
        <v>800</v>
      </c>
      <c r="L92" s="202" t="s">
        <v>29</v>
      </c>
      <c r="M92" s="202" t="s">
        <v>30</v>
      </c>
      <c r="N92" s="205"/>
      <c r="O92" s="206"/>
      <c r="P92" s="206"/>
      <c r="Q92" s="207"/>
    </row>
    <row r="93" spans="1:17" ht="159.94999999999999" customHeight="1" x14ac:dyDescent="0.2">
      <c r="A93" s="202">
        <v>31</v>
      </c>
      <c r="B93" s="202" t="s">
        <v>4394</v>
      </c>
      <c r="C93" s="209" t="s">
        <v>4703</v>
      </c>
      <c r="D93" s="204" t="s">
        <v>4675</v>
      </c>
      <c r="E93" s="204" t="s">
        <v>4646</v>
      </c>
      <c r="F93" s="202"/>
      <c r="G93" s="202"/>
      <c r="H93" s="202"/>
      <c r="I93" s="202"/>
      <c r="J93" s="202"/>
      <c r="K93" s="202">
        <v>1200</v>
      </c>
      <c r="L93" s="202" t="s">
        <v>29</v>
      </c>
      <c r="M93" s="202" t="s">
        <v>30</v>
      </c>
      <c r="N93" s="205"/>
      <c r="O93" s="206"/>
      <c r="P93" s="206"/>
      <c r="Q93" s="207"/>
    </row>
    <row r="94" spans="1:17" ht="159.94999999999999" customHeight="1" x14ac:dyDescent="0.2">
      <c r="A94" s="202">
        <v>32</v>
      </c>
      <c r="B94" s="202" t="s">
        <v>4394</v>
      </c>
      <c r="C94" s="209" t="s">
        <v>4704</v>
      </c>
      <c r="D94" s="204" t="s">
        <v>4646</v>
      </c>
      <c r="E94" s="204" t="s">
        <v>4705</v>
      </c>
      <c r="F94" s="202"/>
      <c r="G94" s="202"/>
      <c r="H94" s="202"/>
      <c r="I94" s="202"/>
      <c r="J94" s="202"/>
      <c r="K94" s="202">
        <v>1000</v>
      </c>
      <c r="L94" s="202" t="s">
        <v>29</v>
      </c>
      <c r="M94" s="202" t="s">
        <v>30</v>
      </c>
      <c r="N94" s="205"/>
      <c r="O94" s="206"/>
      <c r="P94" s="206"/>
      <c r="Q94" s="207"/>
    </row>
    <row r="95" spans="1:17" ht="159.94999999999999" customHeight="1" x14ac:dyDescent="0.2">
      <c r="A95" s="202">
        <v>33</v>
      </c>
      <c r="B95" s="202" t="s">
        <v>4394</v>
      </c>
      <c r="C95" s="209" t="s">
        <v>4706</v>
      </c>
      <c r="D95" s="204" t="s">
        <v>4707</v>
      </c>
      <c r="E95" s="204" t="s">
        <v>4708</v>
      </c>
      <c r="F95" s="202"/>
      <c r="G95" s="202"/>
      <c r="H95" s="202"/>
      <c r="I95" s="202"/>
      <c r="J95" s="202"/>
      <c r="K95" s="202">
        <v>1200</v>
      </c>
      <c r="L95" s="202" t="s">
        <v>29</v>
      </c>
      <c r="M95" s="202" t="s">
        <v>30</v>
      </c>
      <c r="N95" s="205"/>
      <c r="O95" s="206"/>
      <c r="P95" s="206"/>
      <c r="Q95" s="207"/>
    </row>
    <row r="96" spans="1:17" ht="159.94999999999999" customHeight="1" x14ac:dyDescent="0.2">
      <c r="A96" s="202">
        <v>34</v>
      </c>
      <c r="B96" s="202" t="s">
        <v>4394</v>
      </c>
      <c r="C96" s="209" t="s">
        <v>4709</v>
      </c>
      <c r="D96" s="204" t="s">
        <v>4708</v>
      </c>
      <c r="E96" s="204" t="s">
        <v>4705</v>
      </c>
      <c r="F96" s="202"/>
      <c r="G96" s="202"/>
      <c r="H96" s="202"/>
      <c r="I96" s="202"/>
      <c r="J96" s="202"/>
      <c r="K96" s="202">
        <v>1300</v>
      </c>
      <c r="L96" s="202" t="s">
        <v>29</v>
      </c>
      <c r="M96" s="202" t="s">
        <v>30</v>
      </c>
      <c r="N96" s="205"/>
      <c r="O96" s="206"/>
      <c r="P96" s="206"/>
      <c r="Q96" s="207"/>
    </row>
    <row r="97" spans="1:17" ht="159.94999999999999" customHeight="1" x14ac:dyDescent="0.2">
      <c r="A97" s="202">
        <v>35</v>
      </c>
      <c r="B97" s="202" t="s">
        <v>4394</v>
      </c>
      <c r="C97" s="209" t="s">
        <v>4710</v>
      </c>
      <c r="D97" s="204" t="s">
        <v>4705</v>
      </c>
      <c r="E97" s="204" t="s">
        <v>4711</v>
      </c>
      <c r="F97" s="202"/>
      <c r="G97" s="202"/>
      <c r="H97" s="202"/>
      <c r="I97" s="202"/>
      <c r="J97" s="202"/>
      <c r="K97" s="202">
        <v>1000</v>
      </c>
      <c r="L97" s="202" t="s">
        <v>29</v>
      </c>
      <c r="M97" s="202" t="s">
        <v>30</v>
      </c>
      <c r="N97" s="205"/>
      <c r="O97" s="206"/>
      <c r="P97" s="206"/>
      <c r="Q97" s="207"/>
    </row>
    <row r="98" spans="1:17" ht="159.94999999999999" customHeight="1" x14ac:dyDescent="0.2">
      <c r="A98" s="202">
        <v>36</v>
      </c>
      <c r="B98" s="202" t="s">
        <v>4394</v>
      </c>
      <c r="C98" s="209" t="s">
        <v>4712</v>
      </c>
      <c r="D98" s="204" t="s">
        <v>4711</v>
      </c>
      <c r="E98" s="204" t="s">
        <v>4713</v>
      </c>
      <c r="F98" s="202"/>
      <c r="G98" s="202"/>
      <c r="H98" s="202"/>
      <c r="I98" s="202"/>
      <c r="J98" s="202"/>
      <c r="K98" s="202">
        <v>1200</v>
      </c>
      <c r="L98" s="202" t="s">
        <v>29</v>
      </c>
      <c r="M98" s="202" t="s">
        <v>30</v>
      </c>
      <c r="N98" s="205"/>
      <c r="O98" s="206"/>
      <c r="P98" s="206"/>
      <c r="Q98" s="207"/>
    </row>
    <row r="99" spans="1:17" ht="159.94999999999999" customHeight="1" x14ac:dyDescent="0.2">
      <c r="A99" s="202">
        <v>37</v>
      </c>
      <c r="B99" s="202" t="s">
        <v>4394</v>
      </c>
      <c r="C99" s="209" t="s">
        <v>4714</v>
      </c>
      <c r="D99" s="204" t="s">
        <v>4713</v>
      </c>
      <c r="E99" s="204" t="s">
        <v>4715</v>
      </c>
      <c r="F99" s="202"/>
      <c r="G99" s="202"/>
      <c r="H99" s="202"/>
      <c r="I99" s="202"/>
      <c r="J99" s="202"/>
      <c r="K99" s="202">
        <v>900</v>
      </c>
      <c r="L99" s="202" t="s">
        <v>29</v>
      </c>
      <c r="M99" s="202" t="s">
        <v>30</v>
      </c>
      <c r="N99" s="205"/>
      <c r="O99" s="206"/>
      <c r="P99" s="206"/>
      <c r="Q99" s="207"/>
    </row>
    <row r="100" spans="1:17" ht="159.94999999999999" customHeight="1" x14ac:dyDescent="0.2">
      <c r="A100" s="202">
        <v>38</v>
      </c>
      <c r="B100" s="202" t="s">
        <v>4394</v>
      </c>
      <c r="C100" s="209" t="s">
        <v>4716</v>
      </c>
      <c r="D100" s="204" t="s">
        <v>4666</v>
      </c>
      <c r="E100" s="204" t="s">
        <v>4717</v>
      </c>
      <c r="F100" s="202"/>
      <c r="G100" s="202"/>
      <c r="H100" s="202"/>
      <c r="I100" s="202"/>
      <c r="J100" s="202"/>
      <c r="K100" s="202">
        <v>800</v>
      </c>
      <c r="L100" s="202" t="s">
        <v>29</v>
      </c>
      <c r="M100" s="202" t="s">
        <v>30</v>
      </c>
      <c r="N100" s="205"/>
      <c r="O100" s="206"/>
      <c r="P100" s="206"/>
      <c r="Q100" s="207"/>
    </row>
    <row r="101" spans="1:17" ht="159.94999999999999" customHeight="1" x14ac:dyDescent="0.2">
      <c r="A101" s="202">
        <v>39</v>
      </c>
      <c r="B101" s="202" t="s">
        <v>4394</v>
      </c>
      <c r="C101" s="209" t="s">
        <v>4718</v>
      </c>
      <c r="D101" s="204" t="s">
        <v>4717</v>
      </c>
      <c r="E101" s="204" t="s">
        <v>4719</v>
      </c>
      <c r="F101" s="202"/>
      <c r="G101" s="202"/>
      <c r="H101" s="202"/>
      <c r="I101" s="202"/>
      <c r="J101" s="202"/>
      <c r="K101" s="202">
        <v>700</v>
      </c>
      <c r="L101" s="202" t="s">
        <v>29</v>
      </c>
      <c r="M101" s="202" t="s">
        <v>30</v>
      </c>
      <c r="N101" s="205"/>
      <c r="O101" s="206"/>
      <c r="P101" s="206"/>
      <c r="Q101" s="207"/>
    </row>
    <row r="102" spans="1:17" ht="159.94999999999999" customHeight="1" x14ac:dyDescent="0.2">
      <c r="A102" s="202">
        <v>40</v>
      </c>
      <c r="B102" s="202" t="s">
        <v>4394</v>
      </c>
      <c r="C102" s="209" t="s">
        <v>4720</v>
      </c>
      <c r="D102" s="204" t="s">
        <v>4721</v>
      </c>
      <c r="E102" s="204" t="s">
        <v>4722</v>
      </c>
      <c r="F102" s="202"/>
      <c r="G102" s="202"/>
      <c r="H102" s="202"/>
      <c r="I102" s="202"/>
      <c r="J102" s="202"/>
      <c r="K102" s="202">
        <v>1000</v>
      </c>
      <c r="L102" s="202" t="s">
        <v>29</v>
      </c>
      <c r="M102" s="202" t="s">
        <v>30</v>
      </c>
      <c r="N102" s="205"/>
      <c r="O102" s="206"/>
      <c r="P102" s="206"/>
      <c r="Q102" s="207"/>
    </row>
    <row r="103" spans="1:17" ht="159.94999999999999" customHeight="1" x14ac:dyDescent="0.2">
      <c r="A103" s="202">
        <v>41</v>
      </c>
      <c r="B103" s="202" t="s">
        <v>4394</v>
      </c>
      <c r="C103" s="209" t="s">
        <v>4723</v>
      </c>
      <c r="D103" s="204" t="s">
        <v>4724</v>
      </c>
      <c r="E103" s="204" t="s">
        <v>4725</v>
      </c>
      <c r="F103" s="202"/>
      <c r="G103" s="202"/>
      <c r="H103" s="202"/>
      <c r="I103" s="202"/>
      <c r="J103" s="202"/>
      <c r="K103" s="202">
        <v>900</v>
      </c>
      <c r="L103" s="202" t="s">
        <v>29</v>
      </c>
      <c r="M103" s="202" t="s">
        <v>30</v>
      </c>
      <c r="N103" s="205"/>
      <c r="O103" s="206"/>
      <c r="P103" s="206"/>
      <c r="Q103" s="207"/>
    </row>
    <row r="104" spans="1:17" ht="159.94999999999999" customHeight="1" x14ac:dyDescent="0.2">
      <c r="A104" s="202">
        <v>42</v>
      </c>
      <c r="B104" s="202" t="s">
        <v>4394</v>
      </c>
      <c r="C104" s="209" t="s">
        <v>4726</v>
      </c>
      <c r="D104" s="204" t="s">
        <v>4727</v>
      </c>
      <c r="E104" s="204" t="s">
        <v>4727</v>
      </c>
      <c r="F104" s="202"/>
      <c r="G104" s="202"/>
      <c r="H104" s="202"/>
      <c r="I104" s="202"/>
      <c r="J104" s="202"/>
      <c r="K104" s="202">
        <v>1000</v>
      </c>
      <c r="L104" s="202" t="s">
        <v>29</v>
      </c>
      <c r="M104" s="202" t="s">
        <v>30</v>
      </c>
      <c r="N104" s="205"/>
      <c r="O104" s="206"/>
      <c r="P104" s="206"/>
      <c r="Q104" s="207"/>
    </row>
    <row r="105" spans="1:17" ht="159.94999999999999" customHeight="1" x14ac:dyDescent="0.2">
      <c r="A105" s="202">
        <v>43</v>
      </c>
      <c r="B105" s="202" t="s">
        <v>4394</v>
      </c>
      <c r="C105" s="209" t="s">
        <v>4728</v>
      </c>
      <c r="D105" s="204" t="s">
        <v>4727</v>
      </c>
      <c r="E105" s="204" t="s">
        <v>4722</v>
      </c>
      <c r="F105" s="202"/>
      <c r="G105" s="202"/>
      <c r="H105" s="202"/>
      <c r="I105" s="202"/>
      <c r="J105" s="202"/>
      <c r="K105" s="202">
        <v>1000</v>
      </c>
      <c r="L105" s="202" t="s">
        <v>29</v>
      </c>
      <c r="M105" s="202" t="s">
        <v>30</v>
      </c>
      <c r="N105" s="205"/>
      <c r="O105" s="206"/>
      <c r="P105" s="206"/>
      <c r="Q105" s="207"/>
    </row>
    <row r="106" spans="1:17" ht="159.94999999999999" customHeight="1" x14ac:dyDescent="0.2">
      <c r="A106" s="202">
        <v>44</v>
      </c>
      <c r="B106" s="202" t="s">
        <v>4394</v>
      </c>
      <c r="C106" s="209" t="s">
        <v>4729</v>
      </c>
      <c r="D106" s="204" t="s">
        <v>4730</v>
      </c>
      <c r="E106" s="204" t="s">
        <v>4719</v>
      </c>
      <c r="F106" s="202"/>
      <c r="G106" s="202"/>
      <c r="H106" s="202"/>
      <c r="I106" s="202"/>
      <c r="J106" s="202"/>
      <c r="K106" s="202">
        <v>800</v>
      </c>
      <c r="L106" s="202" t="s">
        <v>29</v>
      </c>
      <c r="M106" s="202" t="s">
        <v>30</v>
      </c>
      <c r="N106" s="205"/>
      <c r="O106" s="206"/>
      <c r="P106" s="206"/>
      <c r="Q106" s="207"/>
    </row>
    <row r="107" spans="1:17" ht="159.94999999999999" customHeight="1" x14ac:dyDescent="0.2">
      <c r="A107" s="202">
        <v>45</v>
      </c>
      <c r="B107" s="202" t="s">
        <v>4394</v>
      </c>
      <c r="C107" s="209" t="s">
        <v>4731</v>
      </c>
      <c r="D107" s="204" t="s">
        <v>4724</v>
      </c>
      <c r="E107" s="204" t="s">
        <v>4732</v>
      </c>
      <c r="F107" s="202"/>
      <c r="G107" s="202"/>
      <c r="H107" s="202"/>
      <c r="I107" s="202"/>
      <c r="J107" s="202"/>
      <c r="K107" s="202">
        <v>900</v>
      </c>
      <c r="L107" s="202" t="s">
        <v>29</v>
      </c>
      <c r="M107" s="202" t="s">
        <v>30</v>
      </c>
      <c r="N107" s="205"/>
      <c r="O107" s="206"/>
      <c r="P107" s="206"/>
      <c r="Q107" s="207"/>
    </row>
    <row r="108" spans="1:17" ht="159.94999999999999" customHeight="1" x14ac:dyDescent="0.2">
      <c r="A108" s="202">
        <v>46</v>
      </c>
      <c r="B108" s="202" t="s">
        <v>4394</v>
      </c>
      <c r="C108" s="209" t="s">
        <v>4733</v>
      </c>
      <c r="D108" s="204" t="s">
        <v>4734</v>
      </c>
      <c r="E108" s="204" t="s">
        <v>4735</v>
      </c>
      <c r="F108" s="202"/>
      <c r="G108" s="202"/>
      <c r="H108" s="202"/>
      <c r="I108" s="202"/>
      <c r="J108" s="202"/>
      <c r="K108" s="202">
        <v>900</v>
      </c>
      <c r="L108" s="202" t="s">
        <v>29</v>
      </c>
      <c r="M108" s="202" t="s">
        <v>30</v>
      </c>
      <c r="N108" s="205"/>
      <c r="O108" s="206"/>
      <c r="P108" s="206"/>
      <c r="Q108" s="207"/>
    </row>
    <row r="109" spans="1:17" ht="159.94999999999999" customHeight="1" x14ac:dyDescent="0.2">
      <c r="A109" s="202">
        <v>47</v>
      </c>
      <c r="B109" s="202" t="s">
        <v>4394</v>
      </c>
      <c r="C109" s="209" t="s">
        <v>4736</v>
      </c>
      <c r="D109" s="204" t="s">
        <v>4737</v>
      </c>
      <c r="E109" s="204" t="s">
        <v>4730</v>
      </c>
      <c r="F109" s="202"/>
      <c r="G109" s="202"/>
      <c r="H109" s="202"/>
      <c r="I109" s="202"/>
      <c r="J109" s="202"/>
      <c r="K109" s="202">
        <v>800</v>
      </c>
      <c r="L109" s="202" t="s">
        <v>29</v>
      </c>
      <c r="M109" s="202" t="s">
        <v>30</v>
      </c>
      <c r="N109" s="205"/>
      <c r="O109" s="206"/>
      <c r="P109" s="206"/>
      <c r="Q109" s="207"/>
    </row>
    <row r="110" spans="1:17" ht="159.94999999999999" customHeight="1" x14ac:dyDescent="0.2">
      <c r="A110" s="202">
        <v>48</v>
      </c>
      <c r="B110" s="202" t="s">
        <v>4394</v>
      </c>
      <c r="C110" s="209" t="s">
        <v>4738</v>
      </c>
      <c r="D110" s="204" t="s">
        <v>4730</v>
      </c>
      <c r="E110" s="204" t="s">
        <v>4739</v>
      </c>
      <c r="F110" s="202"/>
      <c r="G110" s="202"/>
      <c r="H110" s="202"/>
      <c r="I110" s="202"/>
      <c r="J110" s="202"/>
      <c r="K110" s="202">
        <v>900</v>
      </c>
      <c r="L110" s="202" t="s">
        <v>29</v>
      </c>
      <c r="M110" s="202" t="s">
        <v>30</v>
      </c>
      <c r="N110" s="205"/>
      <c r="O110" s="206"/>
      <c r="P110" s="206"/>
      <c r="Q110" s="207"/>
    </row>
    <row r="111" spans="1:17" ht="159.94999999999999" customHeight="1" x14ac:dyDescent="0.2">
      <c r="A111" s="202">
        <v>49</v>
      </c>
      <c r="B111" s="202" t="s">
        <v>4394</v>
      </c>
      <c r="C111" s="209" t="s">
        <v>4740</v>
      </c>
      <c r="D111" s="204" t="s">
        <v>4741</v>
      </c>
      <c r="E111" s="204" t="s">
        <v>4742</v>
      </c>
      <c r="F111" s="202"/>
      <c r="G111" s="202"/>
      <c r="H111" s="202"/>
      <c r="I111" s="202"/>
      <c r="J111" s="202"/>
      <c r="K111" s="202">
        <v>900</v>
      </c>
      <c r="L111" s="202" t="s">
        <v>29</v>
      </c>
      <c r="M111" s="202" t="s">
        <v>30</v>
      </c>
      <c r="N111" s="205"/>
      <c r="O111" s="206"/>
      <c r="P111" s="206"/>
      <c r="Q111" s="207"/>
    </row>
    <row r="112" spans="1:17" ht="159.94999999999999" customHeight="1" x14ac:dyDescent="0.2">
      <c r="A112" s="202">
        <v>50</v>
      </c>
      <c r="B112" s="202" t="s">
        <v>4394</v>
      </c>
      <c r="C112" s="209" t="s">
        <v>4743</v>
      </c>
      <c r="D112" s="204" t="s">
        <v>4741</v>
      </c>
      <c r="E112" s="204" t="s">
        <v>4744</v>
      </c>
      <c r="F112" s="202"/>
      <c r="G112" s="202"/>
      <c r="H112" s="202"/>
      <c r="I112" s="202"/>
      <c r="J112" s="202"/>
      <c r="K112" s="202">
        <v>800</v>
      </c>
      <c r="L112" s="202" t="s">
        <v>29</v>
      </c>
      <c r="M112" s="202" t="s">
        <v>30</v>
      </c>
      <c r="N112" s="205"/>
      <c r="O112" s="206"/>
      <c r="P112" s="206"/>
      <c r="Q112" s="207"/>
    </row>
    <row r="113" spans="1:17" ht="159.94999999999999" customHeight="1" x14ac:dyDescent="0.2">
      <c r="A113" s="202">
        <v>51</v>
      </c>
      <c r="B113" s="202" t="s">
        <v>4394</v>
      </c>
      <c r="C113" s="209" t="s">
        <v>4745</v>
      </c>
      <c r="D113" s="204" t="s">
        <v>4742</v>
      </c>
      <c r="E113" s="204" t="s">
        <v>4746</v>
      </c>
      <c r="F113" s="202"/>
      <c r="G113" s="202"/>
      <c r="H113" s="202"/>
      <c r="I113" s="202"/>
      <c r="J113" s="202"/>
      <c r="K113" s="202">
        <v>900</v>
      </c>
      <c r="L113" s="202" t="s">
        <v>29</v>
      </c>
      <c r="M113" s="202" t="s">
        <v>30</v>
      </c>
      <c r="N113" s="205"/>
      <c r="O113" s="206"/>
      <c r="P113" s="206"/>
      <c r="Q113" s="207"/>
    </row>
    <row r="114" spans="1:17" ht="159.94999999999999" customHeight="1" x14ac:dyDescent="0.2">
      <c r="A114" s="202">
        <v>52</v>
      </c>
      <c r="B114" s="202" t="s">
        <v>4394</v>
      </c>
      <c r="C114" s="209" t="s">
        <v>4747</v>
      </c>
      <c r="D114" s="204" t="s">
        <v>4746</v>
      </c>
      <c r="E114" s="204" t="s">
        <v>4721</v>
      </c>
      <c r="F114" s="202"/>
      <c r="G114" s="202"/>
      <c r="H114" s="202"/>
      <c r="I114" s="202"/>
      <c r="J114" s="202"/>
      <c r="K114" s="202">
        <v>900</v>
      </c>
      <c r="L114" s="202" t="s">
        <v>29</v>
      </c>
      <c r="M114" s="202" t="s">
        <v>30</v>
      </c>
      <c r="N114" s="205"/>
      <c r="O114" s="206"/>
      <c r="P114" s="206"/>
      <c r="Q114" s="207"/>
    </row>
    <row r="115" spans="1:17" ht="159.94999999999999" customHeight="1" x14ac:dyDescent="0.2">
      <c r="A115" s="202">
        <v>53</v>
      </c>
      <c r="B115" s="202" t="s">
        <v>4394</v>
      </c>
      <c r="C115" s="209" t="s">
        <v>4748</v>
      </c>
      <c r="D115" s="204" t="s">
        <v>4721</v>
      </c>
      <c r="E115" s="204" t="s">
        <v>4749</v>
      </c>
      <c r="F115" s="202"/>
      <c r="G115" s="202"/>
      <c r="H115" s="202"/>
      <c r="I115" s="202"/>
      <c r="J115" s="202"/>
      <c r="K115" s="202">
        <v>800</v>
      </c>
      <c r="L115" s="202" t="s">
        <v>29</v>
      </c>
      <c r="M115" s="202" t="s">
        <v>30</v>
      </c>
      <c r="N115" s="205"/>
      <c r="O115" s="206"/>
      <c r="P115" s="206"/>
      <c r="Q115" s="207"/>
    </row>
    <row r="116" spans="1:17" ht="159.94999999999999" customHeight="1" x14ac:dyDescent="0.2">
      <c r="A116" s="202">
        <v>54</v>
      </c>
      <c r="B116" s="202" t="s">
        <v>4394</v>
      </c>
      <c r="C116" s="209" t="s">
        <v>4750</v>
      </c>
      <c r="D116" s="204" t="s">
        <v>4749</v>
      </c>
      <c r="E116" s="204" t="s">
        <v>4707</v>
      </c>
      <c r="F116" s="202"/>
      <c r="G116" s="202"/>
      <c r="H116" s="202"/>
      <c r="I116" s="202"/>
      <c r="J116" s="202"/>
      <c r="K116" s="202">
        <v>1000</v>
      </c>
      <c r="L116" s="202" t="s">
        <v>29</v>
      </c>
      <c r="M116" s="202" t="s">
        <v>30</v>
      </c>
      <c r="N116" s="205"/>
      <c r="O116" s="206"/>
      <c r="P116" s="206"/>
      <c r="Q116" s="207"/>
    </row>
    <row r="117" spans="1:17" ht="159.94999999999999" customHeight="1" x14ac:dyDescent="0.2">
      <c r="A117" s="202">
        <v>55</v>
      </c>
      <c r="B117" s="202" t="s">
        <v>4394</v>
      </c>
      <c r="C117" s="209" t="s">
        <v>4751</v>
      </c>
      <c r="D117" s="204" t="s">
        <v>4752</v>
      </c>
      <c r="E117" s="204" t="s">
        <v>4707</v>
      </c>
      <c r="F117" s="202"/>
      <c r="G117" s="202"/>
      <c r="H117" s="202"/>
      <c r="I117" s="202"/>
      <c r="J117" s="202"/>
      <c r="K117" s="202">
        <v>800</v>
      </c>
      <c r="L117" s="202" t="s">
        <v>29</v>
      </c>
      <c r="M117" s="202" t="s">
        <v>30</v>
      </c>
      <c r="N117" s="537"/>
      <c r="O117" s="538"/>
      <c r="P117" s="538"/>
      <c r="Q117" s="539"/>
    </row>
    <row r="118" spans="1:17" ht="159.94999999999999" customHeight="1" x14ac:dyDescent="0.2">
      <c r="A118" s="202">
        <v>56</v>
      </c>
      <c r="B118" s="202" t="s">
        <v>4394</v>
      </c>
      <c r="C118" s="209" t="s">
        <v>4750</v>
      </c>
      <c r="D118" s="204" t="s">
        <v>4753</v>
      </c>
      <c r="E118" s="204" t="s">
        <v>4754</v>
      </c>
      <c r="F118" s="202"/>
      <c r="G118" s="202"/>
      <c r="H118" s="202"/>
      <c r="I118" s="202"/>
      <c r="J118" s="202"/>
      <c r="K118" s="202">
        <v>1200</v>
      </c>
      <c r="L118" s="202" t="s">
        <v>29</v>
      </c>
      <c r="M118" s="202" t="s">
        <v>30</v>
      </c>
      <c r="N118" s="205"/>
      <c r="O118" s="206"/>
      <c r="P118" s="206"/>
      <c r="Q118" s="207"/>
    </row>
    <row r="119" spans="1:17" ht="159.94999999999999" customHeight="1" x14ac:dyDescent="0.2">
      <c r="A119" s="202">
        <v>57</v>
      </c>
      <c r="B119" s="202" t="s">
        <v>4394</v>
      </c>
      <c r="C119" s="209" t="s">
        <v>4751</v>
      </c>
      <c r="D119" s="204" t="s">
        <v>4753</v>
      </c>
      <c r="E119" s="204" t="s">
        <v>4754</v>
      </c>
      <c r="F119" s="202"/>
      <c r="G119" s="202"/>
      <c r="H119" s="202"/>
      <c r="I119" s="202"/>
      <c r="J119" s="202"/>
      <c r="K119" s="202">
        <v>1000</v>
      </c>
      <c r="L119" s="202" t="s">
        <v>29</v>
      </c>
      <c r="M119" s="202" t="s">
        <v>30</v>
      </c>
      <c r="N119" s="205"/>
      <c r="O119" s="206"/>
      <c r="P119" s="206"/>
      <c r="Q119" s="207"/>
    </row>
    <row r="120" spans="1:17" ht="159.94999999999999" customHeight="1" x14ac:dyDescent="0.2">
      <c r="A120" s="202">
        <v>58</v>
      </c>
      <c r="B120" s="202" t="s">
        <v>4394</v>
      </c>
      <c r="C120" s="209" t="s">
        <v>4755</v>
      </c>
      <c r="D120" s="204" t="s">
        <v>4711</v>
      </c>
      <c r="E120" s="204" t="s">
        <v>4754</v>
      </c>
      <c r="F120" s="202"/>
      <c r="G120" s="202"/>
      <c r="H120" s="202"/>
      <c r="I120" s="202"/>
      <c r="J120" s="202"/>
      <c r="K120" s="202">
        <v>700</v>
      </c>
      <c r="L120" s="202" t="s">
        <v>29</v>
      </c>
      <c r="M120" s="202" t="s">
        <v>30</v>
      </c>
      <c r="N120" s="537"/>
      <c r="O120" s="538"/>
      <c r="P120" s="538"/>
      <c r="Q120" s="539"/>
    </row>
    <row r="121" spans="1:17" ht="159.94999999999999" customHeight="1" x14ac:dyDescent="0.2">
      <c r="A121" s="202">
        <v>59</v>
      </c>
      <c r="B121" s="202" t="s">
        <v>4394</v>
      </c>
      <c r="C121" s="209" t="s">
        <v>4756</v>
      </c>
      <c r="D121" s="204" t="s">
        <v>4753</v>
      </c>
      <c r="E121" s="204" t="s">
        <v>4757</v>
      </c>
      <c r="F121" s="202"/>
      <c r="G121" s="202"/>
      <c r="H121" s="202"/>
      <c r="I121" s="202"/>
      <c r="J121" s="202"/>
      <c r="K121" s="202">
        <v>800</v>
      </c>
      <c r="L121" s="202" t="s">
        <v>29</v>
      </c>
      <c r="M121" s="202" t="s">
        <v>30</v>
      </c>
      <c r="N121" s="537"/>
      <c r="O121" s="538"/>
      <c r="P121" s="538"/>
      <c r="Q121" s="539"/>
    </row>
    <row r="122" spans="1:17" ht="159.94999999999999" customHeight="1" x14ac:dyDescent="0.2">
      <c r="A122" s="202">
        <v>60</v>
      </c>
      <c r="B122" s="202" t="s">
        <v>4394</v>
      </c>
      <c r="C122" s="209" t="s">
        <v>4758</v>
      </c>
      <c r="D122" s="204" t="s">
        <v>4753</v>
      </c>
      <c r="E122" s="204" t="s">
        <v>4754</v>
      </c>
      <c r="F122" s="202"/>
      <c r="G122" s="202"/>
      <c r="H122" s="202"/>
      <c r="I122" s="202"/>
      <c r="J122" s="202"/>
      <c r="K122" s="202">
        <v>800</v>
      </c>
      <c r="L122" s="202" t="s">
        <v>29</v>
      </c>
      <c r="M122" s="202" t="s">
        <v>30</v>
      </c>
      <c r="N122" s="537"/>
      <c r="O122" s="538"/>
      <c r="P122" s="538"/>
      <c r="Q122" s="539"/>
    </row>
    <row r="123" spans="1:17" ht="159.94999999999999" customHeight="1" x14ac:dyDescent="0.2">
      <c r="A123" s="202">
        <v>61</v>
      </c>
      <c r="B123" s="202" t="s">
        <v>4394</v>
      </c>
      <c r="C123" s="209" t="s">
        <v>4759</v>
      </c>
      <c r="D123" s="204" t="s">
        <v>4760</v>
      </c>
      <c r="E123" s="204" t="s">
        <v>4739</v>
      </c>
      <c r="F123" s="202"/>
      <c r="G123" s="202"/>
      <c r="H123" s="202"/>
      <c r="I123" s="202"/>
      <c r="J123" s="202"/>
      <c r="K123" s="202">
        <v>900</v>
      </c>
      <c r="L123" s="202" t="s">
        <v>29</v>
      </c>
      <c r="M123" s="202" t="s">
        <v>30</v>
      </c>
      <c r="N123" s="537"/>
      <c r="O123" s="538"/>
      <c r="P123" s="538"/>
      <c r="Q123" s="539"/>
    </row>
    <row r="124" spans="1:17" ht="159.94999999999999" customHeight="1" x14ac:dyDescent="0.2">
      <c r="A124" s="202">
        <v>62</v>
      </c>
      <c r="B124" s="202" t="s">
        <v>4394</v>
      </c>
      <c r="C124" s="209" t="s">
        <v>4761</v>
      </c>
      <c r="D124" s="204" t="s">
        <v>4739</v>
      </c>
      <c r="E124" s="204" t="s">
        <v>4762</v>
      </c>
      <c r="F124" s="202"/>
      <c r="G124" s="202"/>
      <c r="H124" s="202"/>
      <c r="I124" s="202"/>
      <c r="J124" s="202"/>
      <c r="K124" s="202">
        <v>1200</v>
      </c>
      <c r="L124" s="202" t="s">
        <v>29</v>
      </c>
      <c r="M124" s="202" t="s">
        <v>30</v>
      </c>
      <c r="N124" s="205"/>
      <c r="O124" s="206"/>
      <c r="P124" s="206"/>
      <c r="Q124" s="207"/>
    </row>
    <row r="125" spans="1:17" ht="159.94999999999999" customHeight="1" x14ac:dyDescent="0.2">
      <c r="A125" s="202">
        <v>63</v>
      </c>
      <c r="B125" s="202" t="s">
        <v>4394</v>
      </c>
      <c r="C125" s="209" t="s">
        <v>4761</v>
      </c>
      <c r="D125" s="204" t="s">
        <v>4763</v>
      </c>
      <c r="E125" s="204" t="s">
        <v>4762</v>
      </c>
      <c r="F125" s="202"/>
      <c r="G125" s="202"/>
      <c r="H125" s="202"/>
      <c r="I125" s="202"/>
      <c r="J125" s="202"/>
      <c r="K125" s="202">
        <v>1200</v>
      </c>
      <c r="L125" s="202" t="s">
        <v>29</v>
      </c>
      <c r="M125" s="202" t="s">
        <v>30</v>
      </c>
      <c r="N125" s="205"/>
      <c r="O125" s="206"/>
      <c r="P125" s="206"/>
      <c r="Q125" s="207"/>
    </row>
    <row r="126" spans="1:17" ht="159.94999999999999" customHeight="1" x14ac:dyDescent="0.2">
      <c r="A126" s="202">
        <v>64</v>
      </c>
      <c r="B126" s="202" t="s">
        <v>4394</v>
      </c>
      <c r="C126" s="209" t="s">
        <v>4764</v>
      </c>
      <c r="D126" s="204" t="s">
        <v>4762</v>
      </c>
      <c r="E126" s="204" t="s">
        <v>4765</v>
      </c>
      <c r="F126" s="202"/>
      <c r="G126" s="202"/>
      <c r="H126" s="202"/>
      <c r="I126" s="202"/>
      <c r="J126" s="202"/>
      <c r="K126" s="202">
        <v>900</v>
      </c>
      <c r="L126" s="202" t="s">
        <v>29</v>
      </c>
      <c r="M126" s="202" t="s">
        <v>30</v>
      </c>
      <c r="N126" s="205"/>
      <c r="O126" s="206"/>
      <c r="P126" s="206"/>
      <c r="Q126" s="207"/>
    </row>
    <row r="127" spans="1:17" ht="159.94999999999999" customHeight="1" x14ac:dyDescent="0.2">
      <c r="A127" s="202">
        <v>65</v>
      </c>
      <c r="B127" s="202" t="s">
        <v>4394</v>
      </c>
      <c r="C127" s="209" t="s">
        <v>4766</v>
      </c>
      <c r="D127" s="204" t="s">
        <v>4767</v>
      </c>
      <c r="E127" s="204" t="s">
        <v>4768</v>
      </c>
      <c r="F127" s="202"/>
      <c r="G127" s="202"/>
      <c r="H127" s="202"/>
      <c r="I127" s="202"/>
      <c r="J127" s="202"/>
      <c r="K127" s="202">
        <v>1000</v>
      </c>
      <c r="L127" s="202" t="s">
        <v>29</v>
      </c>
      <c r="M127" s="202" t="s">
        <v>30</v>
      </c>
      <c r="N127" s="205"/>
      <c r="O127" s="206"/>
      <c r="P127" s="206"/>
      <c r="Q127" s="207"/>
    </row>
    <row r="128" spans="1:17" ht="159.94999999999999" customHeight="1" x14ac:dyDescent="0.2">
      <c r="A128" s="202">
        <v>66</v>
      </c>
      <c r="B128" s="202" t="s">
        <v>4394</v>
      </c>
      <c r="C128" s="209" t="s">
        <v>4769</v>
      </c>
      <c r="D128" s="204" t="s">
        <v>4768</v>
      </c>
      <c r="E128" s="204" t="s">
        <v>4770</v>
      </c>
      <c r="F128" s="202"/>
      <c r="G128" s="202"/>
      <c r="H128" s="202"/>
      <c r="I128" s="202"/>
      <c r="J128" s="202"/>
      <c r="K128" s="202">
        <v>900</v>
      </c>
      <c r="L128" s="202" t="s">
        <v>29</v>
      </c>
      <c r="M128" s="202" t="s">
        <v>30</v>
      </c>
      <c r="N128" s="205"/>
      <c r="O128" s="206"/>
      <c r="P128" s="206"/>
      <c r="Q128" s="207"/>
    </row>
    <row r="129" spans="1:17" ht="159.94999999999999" customHeight="1" x14ac:dyDescent="0.2">
      <c r="A129" s="202">
        <v>67</v>
      </c>
      <c r="B129" s="202" t="s">
        <v>4394</v>
      </c>
      <c r="C129" s="209" t="s">
        <v>4771</v>
      </c>
      <c r="D129" s="204" t="s">
        <v>4770</v>
      </c>
      <c r="E129" s="204" t="s">
        <v>4772</v>
      </c>
      <c r="F129" s="202"/>
      <c r="G129" s="202"/>
      <c r="H129" s="202"/>
      <c r="I129" s="202"/>
      <c r="J129" s="202"/>
      <c r="K129" s="202">
        <v>900</v>
      </c>
      <c r="L129" s="202" t="s">
        <v>29</v>
      </c>
      <c r="M129" s="202" t="s">
        <v>30</v>
      </c>
      <c r="N129" s="205"/>
      <c r="O129" s="206"/>
      <c r="P129" s="206"/>
      <c r="Q129" s="207"/>
    </row>
    <row r="130" spans="1:17" ht="159.94999999999999" customHeight="1" x14ac:dyDescent="0.2">
      <c r="A130" s="202">
        <v>68</v>
      </c>
      <c r="B130" s="202" t="s">
        <v>4394</v>
      </c>
      <c r="C130" s="209" t="s">
        <v>4773</v>
      </c>
      <c r="D130" s="204" t="s">
        <v>4772</v>
      </c>
      <c r="E130" s="204" t="s">
        <v>4646</v>
      </c>
      <c r="F130" s="202"/>
      <c r="G130" s="202"/>
      <c r="H130" s="202"/>
      <c r="I130" s="202"/>
      <c r="J130" s="202"/>
      <c r="K130" s="202">
        <v>1000</v>
      </c>
      <c r="L130" s="202" t="s">
        <v>29</v>
      </c>
      <c r="M130" s="202" t="s">
        <v>30</v>
      </c>
      <c r="N130" s="205"/>
      <c r="O130" s="206"/>
      <c r="P130" s="206"/>
      <c r="Q130" s="207"/>
    </row>
    <row r="131" spans="1:17" ht="159.94999999999999" customHeight="1" x14ac:dyDescent="0.2">
      <c r="A131" s="202">
        <v>69</v>
      </c>
      <c r="B131" s="202" t="s">
        <v>4394</v>
      </c>
      <c r="C131" s="209" t="s">
        <v>4774</v>
      </c>
      <c r="D131" s="204" t="s">
        <v>4691</v>
      </c>
      <c r="E131" s="204" t="s">
        <v>4775</v>
      </c>
      <c r="F131" s="202"/>
      <c r="G131" s="202"/>
      <c r="H131" s="202"/>
      <c r="I131" s="202"/>
      <c r="J131" s="202"/>
      <c r="K131" s="202">
        <v>1200</v>
      </c>
      <c r="L131" s="202" t="s">
        <v>29</v>
      </c>
      <c r="M131" s="202" t="s">
        <v>30</v>
      </c>
      <c r="N131" s="205"/>
      <c r="O131" s="206"/>
      <c r="P131" s="206"/>
      <c r="Q131" s="207"/>
    </row>
    <row r="132" spans="1:17" ht="159.94999999999999" customHeight="1" x14ac:dyDescent="0.2">
      <c r="A132" s="202">
        <v>70</v>
      </c>
      <c r="B132" s="202" t="s">
        <v>4394</v>
      </c>
      <c r="C132" s="209" t="s">
        <v>4776</v>
      </c>
      <c r="D132" s="204" t="s">
        <v>4775</v>
      </c>
      <c r="E132" s="204" t="s">
        <v>4760</v>
      </c>
      <c r="F132" s="202"/>
      <c r="G132" s="202"/>
      <c r="H132" s="202"/>
      <c r="I132" s="202"/>
      <c r="J132" s="202"/>
      <c r="K132" s="202">
        <v>1200</v>
      </c>
      <c r="L132" s="202" t="s">
        <v>29</v>
      </c>
      <c r="M132" s="202" t="s">
        <v>30</v>
      </c>
      <c r="N132" s="205"/>
      <c r="O132" s="206"/>
      <c r="P132" s="206"/>
      <c r="Q132" s="207"/>
    </row>
    <row r="133" spans="1:17" ht="159.94999999999999" customHeight="1" x14ac:dyDescent="0.2">
      <c r="A133" s="202">
        <v>71</v>
      </c>
      <c r="B133" s="202" t="s">
        <v>4394</v>
      </c>
      <c r="C133" s="209" t="s">
        <v>4777</v>
      </c>
      <c r="D133" s="204" t="s">
        <v>4646</v>
      </c>
      <c r="E133" s="204" t="s">
        <v>4760</v>
      </c>
      <c r="F133" s="202"/>
      <c r="G133" s="202"/>
      <c r="H133" s="202"/>
      <c r="I133" s="202"/>
      <c r="J133" s="202"/>
      <c r="K133" s="202">
        <v>800</v>
      </c>
      <c r="L133" s="202" t="s">
        <v>29</v>
      </c>
      <c r="M133" s="202" t="s">
        <v>30</v>
      </c>
      <c r="N133" s="205"/>
      <c r="O133" s="206"/>
      <c r="P133" s="206"/>
      <c r="Q133" s="207"/>
    </row>
    <row r="134" spans="1:17" ht="159.94999999999999" customHeight="1" x14ac:dyDescent="0.2">
      <c r="A134" s="202">
        <v>72</v>
      </c>
      <c r="B134" s="202" t="s">
        <v>4394</v>
      </c>
      <c r="C134" s="209" t="s">
        <v>4778</v>
      </c>
      <c r="D134" s="204" t="s">
        <v>4760</v>
      </c>
      <c r="E134" s="204" t="s">
        <v>4779</v>
      </c>
      <c r="F134" s="202"/>
      <c r="G134" s="202"/>
      <c r="H134" s="202"/>
      <c r="I134" s="202"/>
      <c r="J134" s="202"/>
      <c r="K134" s="202">
        <v>1000</v>
      </c>
      <c r="L134" s="202" t="s">
        <v>29</v>
      </c>
      <c r="M134" s="202" t="s">
        <v>30</v>
      </c>
      <c r="N134" s="205"/>
      <c r="O134" s="206"/>
      <c r="P134" s="206"/>
      <c r="Q134" s="207"/>
    </row>
    <row r="135" spans="1:17" ht="159.94999999999999" customHeight="1" x14ac:dyDescent="0.2">
      <c r="A135" s="202">
        <v>73</v>
      </c>
      <c r="B135" s="202" t="s">
        <v>4394</v>
      </c>
      <c r="C135" s="209" t="s">
        <v>4780</v>
      </c>
      <c r="D135" s="204" t="s">
        <v>4779</v>
      </c>
      <c r="E135" s="204" t="s">
        <v>4781</v>
      </c>
      <c r="F135" s="202"/>
      <c r="G135" s="202"/>
      <c r="H135" s="202"/>
      <c r="I135" s="202"/>
      <c r="J135" s="202"/>
      <c r="K135" s="202">
        <v>1000</v>
      </c>
      <c r="L135" s="202" t="s">
        <v>29</v>
      </c>
      <c r="M135" s="202" t="s">
        <v>30</v>
      </c>
      <c r="N135" s="205"/>
      <c r="O135" s="206"/>
      <c r="P135" s="206"/>
      <c r="Q135" s="207"/>
    </row>
    <row r="136" spans="1:17" ht="159.94999999999999" customHeight="1" x14ac:dyDescent="0.2">
      <c r="A136" s="202">
        <v>74</v>
      </c>
      <c r="B136" s="202" t="s">
        <v>4394</v>
      </c>
      <c r="C136" s="209" t="s">
        <v>4782</v>
      </c>
      <c r="D136" s="204" t="s">
        <v>4781</v>
      </c>
      <c r="E136" s="204" t="s">
        <v>4783</v>
      </c>
      <c r="F136" s="202"/>
      <c r="G136" s="202"/>
      <c r="H136" s="202"/>
      <c r="I136" s="202"/>
      <c r="J136" s="202"/>
      <c r="K136" s="202">
        <v>700</v>
      </c>
      <c r="L136" s="202" t="s">
        <v>29</v>
      </c>
      <c r="M136" s="202" t="s">
        <v>30</v>
      </c>
      <c r="N136" s="205"/>
      <c r="O136" s="206"/>
      <c r="P136" s="206"/>
      <c r="Q136" s="207"/>
    </row>
    <row r="137" spans="1:17" ht="159.94999999999999" customHeight="1" x14ac:dyDescent="0.2">
      <c r="A137" s="202">
        <v>75</v>
      </c>
      <c r="B137" s="202" t="s">
        <v>4394</v>
      </c>
      <c r="C137" s="209" t="s">
        <v>4784</v>
      </c>
      <c r="D137" s="204" t="s">
        <v>4783</v>
      </c>
      <c r="E137" s="204" t="s">
        <v>4785</v>
      </c>
      <c r="F137" s="202"/>
      <c r="G137" s="202"/>
      <c r="H137" s="202"/>
      <c r="I137" s="202"/>
      <c r="J137" s="202"/>
      <c r="K137" s="202">
        <v>900</v>
      </c>
      <c r="L137" s="202" t="s">
        <v>29</v>
      </c>
      <c r="M137" s="202" t="s">
        <v>30</v>
      </c>
      <c r="N137" s="205"/>
      <c r="O137" s="206"/>
      <c r="P137" s="206"/>
      <c r="Q137" s="207"/>
    </row>
    <row r="138" spans="1:17" ht="159.94999999999999" customHeight="1" x14ac:dyDescent="0.2">
      <c r="A138" s="202">
        <v>76</v>
      </c>
      <c r="B138" s="202" t="s">
        <v>4394</v>
      </c>
      <c r="C138" s="209" t="s">
        <v>4786</v>
      </c>
      <c r="D138" s="204" t="s">
        <v>4785</v>
      </c>
      <c r="E138" s="204" t="s">
        <v>4787</v>
      </c>
      <c r="F138" s="202"/>
      <c r="G138" s="202"/>
      <c r="H138" s="202"/>
      <c r="I138" s="202"/>
      <c r="J138" s="202"/>
      <c r="K138" s="202">
        <v>900</v>
      </c>
      <c r="L138" s="202" t="s">
        <v>29</v>
      </c>
      <c r="M138" s="202" t="s">
        <v>30</v>
      </c>
      <c r="N138" s="205"/>
      <c r="O138" s="206"/>
      <c r="P138" s="206"/>
      <c r="Q138" s="207"/>
    </row>
    <row r="139" spans="1:17" ht="159.94999999999999" customHeight="1" x14ac:dyDescent="0.2">
      <c r="A139" s="202">
        <v>77</v>
      </c>
      <c r="B139" s="202" t="s">
        <v>4394</v>
      </c>
      <c r="C139" s="209" t="s">
        <v>4788</v>
      </c>
      <c r="D139" s="204" t="s">
        <v>4787</v>
      </c>
      <c r="E139" s="204" t="s">
        <v>4789</v>
      </c>
      <c r="F139" s="202"/>
      <c r="G139" s="202"/>
      <c r="H139" s="202"/>
      <c r="I139" s="202"/>
      <c r="J139" s="202"/>
      <c r="K139" s="202">
        <v>1200</v>
      </c>
      <c r="L139" s="202" t="s">
        <v>29</v>
      </c>
      <c r="M139" s="202" t="s">
        <v>30</v>
      </c>
      <c r="N139" s="205"/>
      <c r="O139" s="206"/>
      <c r="P139" s="206"/>
      <c r="Q139" s="207"/>
    </row>
    <row r="140" spans="1:17" ht="159.94999999999999" customHeight="1" x14ac:dyDescent="0.2">
      <c r="A140" s="202">
        <v>78</v>
      </c>
      <c r="B140" s="202" t="s">
        <v>4394</v>
      </c>
      <c r="C140" s="209" t="s">
        <v>4790</v>
      </c>
      <c r="D140" s="204" t="s">
        <v>4791</v>
      </c>
      <c r="E140" s="204" t="s">
        <v>4792</v>
      </c>
      <c r="F140" s="202"/>
      <c r="G140" s="202"/>
      <c r="H140" s="202"/>
      <c r="I140" s="202"/>
      <c r="J140" s="202"/>
      <c r="K140" s="202">
        <v>1200</v>
      </c>
      <c r="L140" s="202" t="s">
        <v>29</v>
      </c>
      <c r="M140" s="202" t="s">
        <v>30</v>
      </c>
      <c r="N140" s="205"/>
      <c r="O140" s="206"/>
      <c r="P140" s="206"/>
      <c r="Q140" s="207"/>
    </row>
    <row r="141" spans="1:17" ht="159.94999999999999" customHeight="1" x14ac:dyDescent="0.2">
      <c r="A141" s="202">
        <v>79</v>
      </c>
      <c r="B141" s="202" t="s">
        <v>4394</v>
      </c>
      <c r="C141" s="209" t="s">
        <v>4793</v>
      </c>
      <c r="D141" s="204" t="s">
        <v>4794</v>
      </c>
      <c r="E141" s="204" t="s">
        <v>4795</v>
      </c>
      <c r="F141" s="202"/>
      <c r="G141" s="202"/>
      <c r="H141" s="202"/>
      <c r="I141" s="202"/>
      <c r="J141" s="202"/>
      <c r="K141" s="202">
        <v>1200</v>
      </c>
      <c r="L141" s="202" t="s">
        <v>29</v>
      </c>
      <c r="M141" s="202" t="s">
        <v>30</v>
      </c>
      <c r="N141" s="537"/>
      <c r="O141" s="538"/>
      <c r="P141" s="538"/>
      <c r="Q141" s="539"/>
    </row>
    <row r="142" spans="1:17" ht="159.94999999999999" customHeight="1" x14ac:dyDescent="0.2">
      <c r="A142" s="202">
        <v>80</v>
      </c>
      <c r="B142" s="202" t="s">
        <v>4394</v>
      </c>
      <c r="C142" s="209" t="s">
        <v>4796</v>
      </c>
      <c r="D142" s="204" t="s">
        <v>4795</v>
      </c>
      <c r="E142" s="204" t="s">
        <v>4797</v>
      </c>
      <c r="F142" s="202"/>
      <c r="G142" s="202"/>
      <c r="H142" s="202"/>
      <c r="I142" s="202"/>
      <c r="J142" s="202"/>
      <c r="K142" s="202">
        <v>700</v>
      </c>
      <c r="L142" s="202" t="s">
        <v>29</v>
      </c>
      <c r="M142" s="202" t="s">
        <v>30</v>
      </c>
      <c r="N142" s="537"/>
      <c r="O142" s="538"/>
      <c r="P142" s="538"/>
      <c r="Q142" s="539"/>
    </row>
    <row r="143" spans="1:17" ht="159.94999999999999" customHeight="1" x14ac:dyDescent="0.2">
      <c r="A143" s="202">
        <v>81</v>
      </c>
      <c r="B143" s="202" t="s">
        <v>4394</v>
      </c>
      <c r="C143" s="209" t="s">
        <v>4798</v>
      </c>
      <c r="D143" s="204" t="s">
        <v>4799</v>
      </c>
      <c r="E143" s="204" t="s">
        <v>4781</v>
      </c>
      <c r="F143" s="202"/>
      <c r="G143" s="202"/>
      <c r="H143" s="202"/>
      <c r="I143" s="202"/>
      <c r="J143" s="202"/>
      <c r="K143" s="202">
        <v>800</v>
      </c>
      <c r="L143" s="202" t="s">
        <v>29</v>
      </c>
      <c r="M143" s="202" t="s">
        <v>30</v>
      </c>
      <c r="N143" s="205"/>
      <c r="O143" s="206"/>
      <c r="P143" s="206"/>
      <c r="Q143" s="207"/>
    </row>
    <row r="144" spans="1:17" ht="159.94999999999999" customHeight="1" x14ac:dyDescent="0.2">
      <c r="A144" s="202">
        <v>82</v>
      </c>
      <c r="B144" s="202" t="s">
        <v>4394</v>
      </c>
      <c r="C144" s="209" t="s">
        <v>4800</v>
      </c>
      <c r="D144" s="204" t="s">
        <v>4781</v>
      </c>
      <c r="E144" s="204" t="s">
        <v>4801</v>
      </c>
      <c r="F144" s="202"/>
      <c r="G144" s="202"/>
      <c r="H144" s="202"/>
      <c r="I144" s="202"/>
      <c r="J144" s="202"/>
      <c r="K144" s="202">
        <v>800</v>
      </c>
      <c r="L144" s="202" t="s">
        <v>29</v>
      </c>
      <c r="M144" s="202" t="s">
        <v>30</v>
      </c>
      <c r="N144" s="205"/>
      <c r="O144" s="206"/>
      <c r="P144" s="206"/>
      <c r="Q144" s="207"/>
    </row>
    <row r="145" spans="1:17" ht="159.94999999999999" customHeight="1" x14ac:dyDescent="0.2">
      <c r="A145" s="202">
        <v>83</v>
      </c>
      <c r="B145" s="202" t="s">
        <v>4394</v>
      </c>
      <c r="C145" s="209" t="s">
        <v>4802</v>
      </c>
      <c r="D145" s="204" t="s">
        <v>4781</v>
      </c>
      <c r="E145" s="204" t="s">
        <v>4803</v>
      </c>
      <c r="F145" s="202"/>
      <c r="G145" s="202"/>
      <c r="H145" s="202"/>
      <c r="I145" s="202"/>
      <c r="J145" s="202"/>
      <c r="K145" s="202">
        <v>700</v>
      </c>
      <c r="L145" s="202" t="s">
        <v>29</v>
      </c>
      <c r="M145" s="202" t="s">
        <v>30</v>
      </c>
      <c r="N145" s="205"/>
      <c r="O145" s="206"/>
      <c r="P145" s="206"/>
      <c r="Q145" s="207"/>
    </row>
    <row r="146" spans="1:17" ht="159.94999999999999" customHeight="1" x14ac:dyDescent="0.2">
      <c r="A146" s="202">
        <v>84</v>
      </c>
      <c r="B146" s="202" t="s">
        <v>4394</v>
      </c>
      <c r="C146" s="209" t="s">
        <v>4804</v>
      </c>
      <c r="D146" s="204" t="s">
        <v>4805</v>
      </c>
      <c r="E146" s="204" t="s">
        <v>4806</v>
      </c>
      <c r="F146" s="202"/>
      <c r="G146" s="202"/>
      <c r="H146" s="202"/>
      <c r="I146" s="202"/>
      <c r="J146" s="202"/>
      <c r="K146" s="202">
        <v>800</v>
      </c>
      <c r="L146" s="202" t="s">
        <v>29</v>
      </c>
      <c r="M146" s="202" t="s">
        <v>30</v>
      </c>
      <c r="N146" s="205"/>
      <c r="O146" s="206"/>
      <c r="P146" s="206"/>
      <c r="Q146" s="207"/>
    </row>
    <row r="147" spans="1:17" ht="159.94999999999999" customHeight="1" x14ac:dyDescent="0.2">
      <c r="A147" s="202">
        <v>85</v>
      </c>
      <c r="B147" s="202" t="s">
        <v>4394</v>
      </c>
      <c r="C147" s="209" t="s">
        <v>4807</v>
      </c>
      <c r="D147" s="204" t="s">
        <v>4806</v>
      </c>
      <c r="E147" s="204" t="s">
        <v>4808</v>
      </c>
      <c r="F147" s="202"/>
      <c r="G147" s="202"/>
      <c r="H147" s="202"/>
      <c r="I147" s="202"/>
      <c r="J147" s="202"/>
      <c r="K147" s="202">
        <v>800</v>
      </c>
      <c r="L147" s="202" t="s">
        <v>29</v>
      </c>
      <c r="M147" s="202" t="s">
        <v>30</v>
      </c>
      <c r="N147" s="205"/>
      <c r="O147" s="206"/>
      <c r="P147" s="206"/>
      <c r="Q147" s="207"/>
    </row>
    <row r="148" spans="1:17" ht="159.94999999999999" customHeight="1" x14ac:dyDescent="0.2">
      <c r="A148" s="202">
        <v>86</v>
      </c>
      <c r="B148" s="202" t="s">
        <v>4394</v>
      </c>
      <c r="C148" s="209" t="s">
        <v>4809</v>
      </c>
      <c r="D148" s="204" t="s">
        <v>4808</v>
      </c>
      <c r="E148" s="204" t="s">
        <v>4772</v>
      </c>
      <c r="F148" s="202"/>
      <c r="G148" s="202"/>
      <c r="H148" s="202"/>
      <c r="I148" s="202"/>
      <c r="J148" s="202"/>
      <c r="K148" s="202">
        <v>700</v>
      </c>
      <c r="L148" s="202" t="s">
        <v>29</v>
      </c>
      <c r="M148" s="202" t="s">
        <v>30</v>
      </c>
      <c r="N148" s="205"/>
      <c r="O148" s="206"/>
      <c r="P148" s="206"/>
      <c r="Q148" s="207"/>
    </row>
    <row r="149" spans="1:17" ht="159.94999999999999" customHeight="1" x14ac:dyDescent="0.2">
      <c r="A149" s="202">
        <v>87</v>
      </c>
      <c r="B149" s="202" t="s">
        <v>4394</v>
      </c>
      <c r="C149" s="209" t="s">
        <v>4810</v>
      </c>
      <c r="D149" s="204" t="s">
        <v>4772</v>
      </c>
      <c r="E149" s="204" t="s">
        <v>4762</v>
      </c>
      <c r="F149" s="202"/>
      <c r="G149" s="202"/>
      <c r="H149" s="202"/>
      <c r="I149" s="202"/>
      <c r="J149" s="202"/>
      <c r="K149" s="202">
        <v>900</v>
      </c>
      <c r="L149" s="202" t="s">
        <v>29</v>
      </c>
      <c r="M149" s="202" t="s">
        <v>30</v>
      </c>
      <c r="N149" s="205"/>
      <c r="O149" s="206"/>
      <c r="P149" s="206"/>
      <c r="Q149" s="207"/>
    </row>
    <row r="150" spans="1:17" ht="159.94999999999999" customHeight="1" x14ac:dyDescent="0.2">
      <c r="A150" s="202">
        <v>88</v>
      </c>
      <c r="B150" s="202" t="s">
        <v>4394</v>
      </c>
      <c r="C150" s="209" t="s">
        <v>4811</v>
      </c>
      <c r="D150" s="204" t="s">
        <v>4762</v>
      </c>
      <c r="E150" s="204" t="s">
        <v>4797</v>
      </c>
      <c r="F150" s="202"/>
      <c r="G150" s="202"/>
      <c r="H150" s="202"/>
      <c r="I150" s="202"/>
      <c r="J150" s="202"/>
      <c r="K150" s="202">
        <v>1000</v>
      </c>
      <c r="L150" s="202" t="s">
        <v>29</v>
      </c>
      <c r="M150" s="202" t="s">
        <v>30</v>
      </c>
      <c r="N150" s="205"/>
      <c r="O150" s="206"/>
      <c r="P150" s="206"/>
      <c r="Q150" s="207"/>
    </row>
    <row r="151" spans="1:17" ht="159.94999999999999" customHeight="1" x14ac:dyDescent="0.2">
      <c r="A151" s="202">
        <v>89</v>
      </c>
      <c r="B151" s="202" t="s">
        <v>4394</v>
      </c>
      <c r="C151" s="209" t="s">
        <v>4812</v>
      </c>
      <c r="D151" s="204" t="s">
        <v>4797</v>
      </c>
      <c r="E151" s="204" t="s">
        <v>4813</v>
      </c>
      <c r="F151" s="202"/>
      <c r="G151" s="202"/>
      <c r="H151" s="202"/>
      <c r="I151" s="202"/>
      <c r="J151" s="202"/>
      <c r="K151" s="202">
        <v>800</v>
      </c>
      <c r="L151" s="202" t="s">
        <v>29</v>
      </c>
      <c r="M151" s="202" t="s">
        <v>30</v>
      </c>
      <c r="N151" s="537"/>
      <c r="O151" s="538"/>
      <c r="P151" s="538"/>
      <c r="Q151" s="539"/>
    </row>
    <row r="152" spans="1:17" ht="159.94999999999999" customHeight="1" x14ac:dyDescent="0.2">
      <c r="A152" s="202">
        <v>90</v>
      </c>
      <c r="B152" s="202" t="s">
        <v>4394</v>
      </c>
      <c r="C152" s="209" t="s">
        <v>4814</v>
      </c>
      <c r="D152" s="204" t="s">
        <v>4813</v>
      </c>
      <c r="E152" s="204" t="s">
        <v>4799</v>
      </c>
      <c r="F152" s="202"/>
      <c r="G152" s="202"/>
      <c r="H152" s="202"/>
      <c r="I152" s="202"/>
      <c r="J152" s="202"/>
      <c r="K152" s="202">
        <v>800</v>
      </c>
      <c r="L152" s="202" t="s">
        <v>29</v>
      </c>
      <c r="M152" s="202" t="s">
        <v>30</v>
      </c>
      <c r="N152" s="205"/>
      <c r="O152" s="206"/>
      <c r="P152" s="206"/>
      <c r="Q152" s="207"/>
    </row>
    <row r="153" spans="1:17" ht="159.94999999999999" customHeight="1" x14ac:dyDescent="0.2">
      <c r="A153" s="202">
        <v>91</v>
      </c>
      <c r="B153" s="202" t="s">
        <v>4394</v>
      </c>
      <c r="C153" s="209" t="s">
        <v>4815</v>
      </c>
      <c r="D153" s="204" t="s">
        <v>4799</v>
      </c>
      <c r="E153" s="204" t="s">
        <v>4816</v>
      </c>
      <c r="F153" s="202"/>
      <c r="G153" s="202"/>
      <c r="H153" s="202"/>
      <c r="I153" s="202"/>
      <c r="J153" s="202"/>
      <c r="K153" s="202">
        <v>800</v>
      </c>
      <c r="L153" s="202" t="s">
        <v>29</v>
      </c>
      <c r="M153" s="202" t="s">
        <v>30</v>
      </c>
      <c r="N153" s="205"/>
      <c r="O153" s="206"/>
      <c r="P153" s="206"/>
      <c r="Q153" s="207"/>
    </row>
    <row r="154" spans="1:17" ht="159.94999999999999" customHeight="1" x14ac:dyDescent="0.2">
      <c r="A154" s="202">
        <v>92</v>
      </c>
      <c r="B154" s="202" t="s">
        <v>4394</v>
      </c>
      <c r="C154" s="209" t="s">
        <v>4817</v>
      </c>
      <c r="D154" s="204" t="s">
        <v>4816</v>
      </c>
      <c r="E154" s="204" t="s">
        <v>4818</v>
      </c>
      <c r="F154" s="202"/>
      <c r="G154" s="202"/>
      <c r="H154" s="202"/>
      <c r="I154" s="202"/>
      <c r="J154" s="202"/>
      <c r="K154" s="202">
        <v>900</v>
      </c>
      <c r="L154" s="202" t="s">
        <v>29</v>
      </c>
      <c r="M154" s="202" t="s">
        <v>30</v>
      </c>
      <c r="N154" s="205"/>
      <c r="O154" s="206"/>
      <c r="P154" s="206"/>
      <c r="Q154" s="207"/>
    </row>
    <row r="155" spans="1:17" ht="159.94999999999999" customHeight="1" x14ac:dyDescent="0.2">
      <c r="A155" s="202">
        <v>93</v>
      </c>
      <c r="B155" s="202" t="s">
        <v>4394</v>
      </c>
      <c r="C155" s="209" t="s">
        <v>4819</v>
      </c>
      <c r="D155" s="204" t="s">
        <v>4818</v>
      </c>
      <c r="E155" s="204" t="s">
        <v>4820</v>
      </c>
      <c r="F155" s="202"/>
      <c r="G155" s="202"/>
      <c r="H155" s="202"/>
      <c r="I155" s="202"/>
      <c r="J155" s="202"/>
      <c r="K155" s="202">
        <v>900</v>
      </c>
      <c r="L155" s="202" t="s">
        <v>29</v>
      </c>
      <c r="M155" s="202" t="s">
        <v>30</v>
      </c>
      <c r="N155" s="537"/>
      <c r="O155" s="538"/>
      <c r="P155" s="538"/>
      <c r="Q155" s="539"/>
    </row>
    <row r="156" spans="1:17" ht="159.94999999999999" customHeight="1" x14ac:dyDescent="0.2">
      <c r="A156" s="202">
        <v>94</v>
      </c>
      <c r="B156" s="202" t="s">
        <v>4394</v>
      </c>
      <c r="C156" s="209" t="s">
        <v>4821</v>
      </c>
      <c r="D156" s="204" t="s">
        <v>4820</v>
      </c>
      <c r="E156" s="204" t="s">
        <v>4822</v>
      </c>
      <c r="F156" s="202"/>
      <c r="G156" s="202"/>
      <c r="H156" s="202"/>
      <c r="I156" s="202"/>
      <c r="J156" s="202"/>
      <c r="K156" s="202">
        <v>800</v>
      </c>
      <c r="L156" s="202" t="s">
        <v>29</v>
      </c>
      <c r="M156" s="202" t="s">
        <v>30</v>
      </c>
      <c r="N156" s="205"/>
      <c r="O156" s="206"/>
      <c r="P156" s="206"/>
      <c r="Q156" s="207"/>
    </row>
    <row r="157" spans="1:17" ht="159.94999999999999" customHeight="1" x14ac:dyDescent="0.2">
      <c r="A157" s="202">
        <v>95</v>
      </c>
      <c r="B157" s="202" t="s">
        <v>4394</v>
      </c>
      <c r="C157" s="209" t="s">
        <v>4823</v>
      </c>
      <c r="D157" s="204" t="s">
        <v>4822</v>
      </c>
      <c r="E157" s="204" t="s">
        <v>4824</v>
      </c>
      <c r="F157" s="202"/>
      <c r="G157" s="202"/>
      <c r="H157" s="202"/>
      <c r="I157" s="202"/>
      <c r="J157" s="202"/>
      <c r="K157" s="202">
        <v>800</v>
      </c>
      <c r="L157" s="202" t="s">
        <v>29</v>
      </c>
      <c r="M157" s="202" t="s">
        <v>30</v>
      </c>
      <c r="N157" s="205"/>
      <c r="O157" s="206"/>
      <c r="P157" s="206"/>
      <c r="Q157" s="207"/>
    </row>
    <row r="158" spans="1:17" ht="159.94999999999999" customHeight="1" x14ac:dyDescent="0.2">
      <c r="A158" s="202">
        <v>96</v>
      </c>
      <c r="B158" s="202" t="s">
        <v>4394</v>
      </c>
      <c r="C158" s="209" t="s">
        <v>4825</v>
      </c>
      <c r="D158" s="204" t="s">
        <v>4826</v>
      </c>
      <c r="E158" s="204" t="s">
        <v>4827</v>
      </c>
      <c r="F158" s="202"/>
      <c r="G158" s="202"/>
      <c r="H158" s="202"/>
      <c r="I158" s="202"/>
      <c r="J158" s="202"/>
      <c r="K158" s="202">
        <v>900</v>
      </c>
      <c r="L158" s="202" t="s">
        <v>29</v>
      </c>
      <c r="M158" s="202" t="s">
        <v>30</v>
      </c>
      <c r="N158" s="205"/>
      <c r="O158" s="206"/>
      <c r="P158" s="206"/>
      <c r="Q158" s="207"/>
    </row>
    <row r="159" spans="1:17" ht="159.94999999999999" customHeight="1" x14ac:dyDescent="0.2">
      <c r="A159" s="202">
        <v>97</v>
      </c>
      <c r="B159" s="202" t="s">
        <v>4394</v>
      </c>
      <c r="C159" s="209" t="s">
        <v>4828</v>
      </c>
      <c r="D159" s="204" t="s">
        <v>4829</v>
      </c>
      <c r="E159" s="204" t="s">
        <v>4830</v>
      </c>
      <c r="F159" s="202"/>
      <c r="G159" s="202"/>
      <c r="H159" s="202"/>
      <c r="I159" s="202"/>
      <c r="J159" s="202"/>
      <c r="K159" s="202">
        <v>1000</v>
      </c>
      <c r="L159" s="202" t="s">
        <v>29</v>
      </c>
      <c r="M159" s="202" t="s">
        <v>30</v>
      </c>
      <c r="N159" s="205"/>
      <c r="O159" s="206"/>
      <c r="P159" s="206"/>
      <c r="Q159" s="207"/>
    </row>
    <row r="160" spans="1:17" ht="159.94999999999999" customHeight="1" x14ac:dyDescent="0.2">
      <c r="A160" s="202">
        <v>98</v>
      </c>
      <c r="B160" s="202" t="s">
        <v>4394</v>
      </c>
      <c r="C160" s="209" t="s">
        <v>4831</v>
      </c>
      <c r="D160" s="204" t="s">
        <v>4830</v>
      </c>
      <c r="E160" s="204" t="s">
        <v>4832</v>
      </c>
      <c r="F160" s="202"/>
      <c r="G160" s="202"/>
      <c r="H160" s="202"/>
      <c r="I160" s="202"/>
      <c r="J160" s="202"/>
      <c r="K160" s="202">
        <v>900</v>
      </c>
      <c r="L160" s="202" t="s">
        <v>29</v>
      </c>
      <c r="M160" s="202" t="s">
        <v>30</v>
      </c>
      <c r="N160" s="205"/>
      <c r="O160" s="206"/>
      <c r="P160" s="206"/>
      <c r="Q160" s="207"/>
    </row>
    <row r="161" spans="1:17" ht="159.94999999999999" customHeight="1" x14ac:dyDescent="0.2">
      <c r="A161" s="202">
        <v>99</v>
      </c>
      <c r="B161" s="202" t="s">
        <v>4394</v>
      </c>
      <c r="C161" s="209" t="s">
        <v>4833</v>
      </c>
      <c r="D161" s="204" t="s">
        <v>4832</v>
      </c>
      <c r="E161" s="204" t="s">
        <v>4834</v>
      </c>
      <c r="F161" s="202"/>
      <c r="G161" s="202"/>
      <c r="H161" s="202"/>
      <c r="I161" s="202"/>
      <c r="J161" s="202"/>
      <c r="K161" s="202">
        <v>900</v>
      </c>
      <c r="L161" s="202" t="s">
        <v>29</v>
      </c>
      <c r="M161" s="202" t="s">
        <v>30</v>
      </c>
      <c r="N161" s="205"/>
      <c r="O161" s="206"/>
      <c r="P161" s="206"/>
      <c r="Q161" s="207"/>
    </row>
    <row r="162" spans="1:17" ht="159.94999999999999" customHeight="1" x14ac:dyDescent="0.2">
      <c r="A162" s="202">
        <v>100</v>
      </c>
      <c r="B162" s="202" t="s">
        <v>4394</v>
      </c>
      <c r="C162" s="209" t="s">
        <v>4835</v>
      </c>
      <c r="D162" s="204" t="s">
        <v>4836</v>
      </c>
      <c r="E162" s="204" t="s">
        <v>4837</v>
      </c>
      <c r="F162" s="202"/>
      <c r="G162" s="202"/>
      <c r="H162" s="202"/>
      <c r="I162" s="202"/>
      <c r="J162" s="202"/>
      <c r="K162" s="202">
        <v>800</v>
      </c>
      <c r="L162" s="202" t="s">
        <v>29</v>
      </c>
      <c r="M162" s="202" t="s">
        <v>30</v>
      </c>
      <c r="N162" s="205"/>
      <c r="O162" s="206"/>
      <c r="P162" s="206"/>
      <c r="Q162" s="207"/>
    </row>
    <row r="163" spans="1:17" ht="159.94999999999999" customHeight="1" x14ac:dyDescent="0.2">
      <c r="A163" s="202">
        <v>101</v>
      </c>
      <c r="B163" s="202" t="s">
        <v>4394</v>
      </c>
      <c r="C163" s="209" t="s">
        <v>4838</v>
      </c>
      <c r="D163" s="204" t="s">
        <v>4837</v>
      </c>
      <c r="E163" s="204" t="s">
        <v>4839</v>
      </c>
      <c r="F163" s="202"/>
      <c r="G163" s="202"/>
      <c r="H163" s="202"/>
      <c r="I163" s="202"/>
      <c r="J163" s="202"/>
      <c r="K163" s="202">
        <v>700</v>
      </c>
      <c r="L163" s="202" t="s">
        <v>29</v>
      </c>
      <c r="M163" s="202" t="s">
        <v>30</v>
      </c>
      <c r="N163" s="205"/>
      <c r="O163" s="206"/>
      <c r="P163" s="206"/>
      <c r="Q163" s="207"/>
    </row>
    <row r="164" spans="1:17" ht="159.94999999999999" customHeight="1" x14ac:dyDescent="0.2">
      <c r="A164" s="202">
        <v>102</v>
      </c>
      <c r="B164" s="202" t="s">
        <v>4394</v>
      </c>
      <c r="C164" s="209" t="s">
        <v>4840</v>
      </c>
      <c r="D164" s="204" t="s">
        <v>4841</v>
      </c>
      <c r="E164" s="204" t="s">
        <v>4842</v>
      </c>
      <c r="F164" s="202"/>
      <c r="G164" s="202"/>
      <c r="H164" s="202"/>
      <c r="I164" s="202"/>
      <c r="J164" s="202"/>
      <c r="K164" s="202">
        <v>800</v>
      </c>
      <c r="L164" s="202" t="s">
        <v>29</v>
      </c>
      <c r="M164" s="202" t="s">
        <v>30</v>
      </c>
      <c r="N164" s="205"/>
      <c r="O164" s="206"/>
      <c r="P164" s="206"/>
      <c r="Q164" s="207"/>
    </row>
    <row r="165" spans="1:17" ht="159.94999999999999" customHeight="1" x14ac:dyDescent="0.2">
      <c r="A165" s="202">
        <v>103</v>
      </c>
      <c r="B165" s="202" t="s">
        <v>4394</v>
      </c>
      <c r="C165" s="209" t="s">
        <v>4843</v>
      </c>
      <c r="D165" s="204" t="s">
        <v>4842</v>
      </c>
      <c r="E165" s="204" t="s">
        <v>4844</v>
      </c>
      <c r="F165" s="202"/>
      <c r="G165" s="202"/>
      <c r="H165" s="202"/>
      <c r="I165" s="202"/>
      <c r="J165" s="202"/>
      <c r="K165" s="202">
        <v>900</v>
      </c>
      <c r="L165" s="202" t="s">
        <v>29</v>
      </c>
      <c r="M165" s="202" t="s">
        <v>30</v>
      </c>
      <c r="N165" s="537"/>
      <c r="O165" s="538"/>
      <c r="P165" s="538"/>
      <c r="Q165" s="539"/>
    </row>
    <row r="166" spans="1:17" ht="247.5" x14ac:dyDescent="0.2">
      <c r="A166" s="202">
        <v>104</v>
      </c>
      <c r="B166" s="202" t="s">
        <v>4394</v>
      </c>
      <c r="C166" s="203" t="s">
        <v>4845</v>
      </c>
      <c r="D166" s="204" t="s">
        <v>4844</v>
      </c>
      <c r="E166" s="204" t="s">
        <v>4846</v>
      </c>
      <c r="F166" s="202"/>
      <c r="G166" s="202"/>
      <c r="H166" s="202"/>
      <c r="I166" s="202"/>
      <c r="J166" s="202"/>
      <c r="K166" s="202">
        <v>800</v>
      </c>
      <c r="L166" s="202" t="s">
        <v>29</v>
      </c>
      <c r="M166" s="202" t="s">
        <v>30</v>
      </c>
      <c r="N166" s="205"/>
      <c r="O166" s="206"/>
      <c r="P166" s="206"/>
      <c r="Q166" s="207"/>
    </row>
    <row r="167" spans="1:17" ht="146.25" x14ac:dyDescent="0.2">
      <c r="A167" s="202">
        <v>105</v>
      </c>
      <c r="B167" s="202" t="s">
        <v>4394</v>
      </c>
      <c r="C167" s="203" t="s">
        <v>4847</v>
      </c>
      <c r="D167" s="204" t="s">
        <v>4846</v>
      </c>
      <c r="E167" s="204" t="s">
        <v>4848</v>
      </c>
      <c r="F167" s="202"/>
      <c r="G167" s="202"/>
      <c r="H167" s="202"/>
      <c r="I167" s="202"/>
      <c r="J167" s="202"/>
      <c r="K167" s="202">
        <v>400</v>
      </c>
      <c r="L167" s="202" t="s">
        <v>29</v>
      </c>
      <c r="M167" s="202" t="s">
        <v>30</v>
      </c>
      <c r="N167" s="205"/>
      <c r="O167" s="206"/>
      <c r="P167" s="206"/>
      <c r="Q167" s="207"/>
    </row>
    <row r="168" spans="1:17" ht="168.75" x14ac:dyDescent="0.2">
      <c r="A168" s="202">
        <v>106</v>
      </c>
      <c r="B168" s="202" t="s">
        <v>4394</v>
      </c>
      <c r="C168" s="203" t="s">
        <v>4849</v>
      </c>
      <c r="D168" s="204" t="s">
        <v>4848</v>
      </c>
      <c r="E168" s="204" t="s">
        <v>4850</v>
      </c>
      <c r="F168" s="202"/>
      <c r="G168" s="202"/>
      <c r="H168" s="202"/>
      <c r="I168" s="202"/>
      <c r="J168" s="202"/>
      <c r="K168" s="202">
        <v>400</v>
      </c>
      <c r="L168" s="202" t="s">
        <v>29</v>
      </c>
      <c r="M168" s="202" t="s">
        <v>30</v>
      </c>
      <c r="N168" s="205"/>
      <c r="O168" s="206"/>
      <c r="P168" s="206"/>
      <c r="Q168" s="207"/>
    </row>
    <row r="169" spans="1:17" ht="202.5" x14ac:dyDescent="0.2">
      <c r="A169" s="202">
        <v>107</v>
      </c>
      <c r="B169" s="202" t="s">
        <v>4394</v>
      </c>
      <c r="C169" s="203" t="s">
        <v>4851</v>
      </c>
      <c r="D169" s="204" t="s">
        <v>4850</v>
      </c>
      <c r="E169" s="204" t="s">
        <v>4816</v>
      </c>
      <c r="F169" s="202"/>
      <c r="G169" s="202"/>
      <c r="H169" s="202"/>
      <c r="I169" s="202"/>
      <c r="J169" s="202"/>
      <c r="K169" s="202">
        <v>500</v>
      </c>
      <c r="L169" s="202" t="s">
        <v>29</v>
      </c>
      <c r="M169" s="202" t="s">
        <v>30</v>
      </c>
      <c r="N169" s="205"/>
      <c r="O169" s="206"/>
      <c r="P169" s="206"/>
      <c r="Q169" s="207"/>
    </row>
    <row r="170" spans="1:17" ht="225" x14ac:dyDescent="0.2">
      <c r="A170" s="202">
        <v>108</v>
      </c>
      <c r="B170" s="202" t="s">
        <v>4394</v>
      </c>
      <c r="C170" s="203" t="s">
        <v>4852</v>
      </c>
      <c r="D170" s="204" t="s">
        <v>4853</v>
      </c>
      <c r="E170" s="204" t="s">
        <v>4839</v>
      </c>
      <c r="F170" s="202"/>
      <c r="G170" s="202"/>
      <c r="H170" s="202"/>
      <c r="I170" s="202"/>
      <c r="J170" s="202"/>
      <c r="K170" s="202">
        <v>800</v>
      </c>
      <c r="L170" s="202" t="s">
        <v>29</v>
      </c>
      <c r="M170" s="202" t="s">
        <v>30</v>
      </c>
      <c r="N170" s="205"/>
      <c r="O170" s="206"/>
      <c r="P170" s="206"/>
      <c r="Q170" s="207"/>
    </row>
    <row r="171" spans="1:17" ht="281.25" x14ac:dyDescent="0.2">
      <c r="A171" s="202">
        <v>109</v>
      </c>
      <c r="B171" s="202" t="s">
        <v>4394</v>
      </c>
      <c r="C171" s="203" t="s">
        <v>4854</v>
      </c>
      <c r="D171" s="204" t="s">
        <v>4855</v>
      </c>
      <c r="E171" s="204" t="s">
        <v>4856</v>
      </c>
      <c r="F171" s="202"/>
      <c r="G171" s="202"/>
      <c r="H171" s="202"/>
      <c r="I171" s="202"/>
      <c r="J171" s="202"/>
      <c r="K171" s="202">
        <v>1000</v>
      </c>
      <c r="L171" s="202" t="s">
        <v>29</v>
      </c>
      <c r="M171" s="202" t="s">
        <v>30</v>
      </c>
      <c r="N171" s="205"/>
      <c r="O171" s="206"/>
      <c r="P171" s="206"/>
      <c r="Q171" s="207"/>
    </row>
    <row r="172" spans="1:17" ht="180" x14ac:dyDescent="0.2">
      <c r="A172" s="202">
        <v>110</v>
      </c>
      <c r="B172" s="202" t="s">
        <v>4394</v>
      </c>
      <c r="C172" s="203" t="s">
        <v>4857</v>
      </c>
      <c r="D172" s="204" t="s">
        <v>4842</v>
      </c>
      <c r="E172" s="204" t="s">
        <v>4848</v>
      </c>
      <c r="F172" s="202"/>
      <c r="G172" s="202"/>
      <c r="H172" s="202"/>
      <c r="I172" s="202"/>
      <c r="J172" s="202"/>
      <c r="K172" s="202">
        <v>500</v>
      </c>
      <c r="L172" s="202" t="s">
        <v>29</v>
      </c>
      <c r="M172" s="202" t="s">
        <v>30</v>
      </c>
      <c r="N172" s="205"/>
      <c r="O172" s="206"/>
      <c r="P172" s="206"/>
      <c r="Q172" s="207"/>
    </row>
    <row r="173" spans="1:17" ht="157.5" x14ac:dyDescent="0.2">
      <c r="A173" s="202">
        <v>111</v>
      </c>
      <c r="B173" s="202" t="s">
        <v>4394</v>
      </c>
      <c r="C173" s="203" t="s">
        <v>4858</v>
      </c>
      <c r="D173" s="204" t="s">
        <v>4859</v>
      </c>
      <c r="E173" s="204" t="s">
        <v>4860</v>
      </c>
      <c r="F173" s="202"/>
      <c r="G173" s="202"/>
      <c r="H173" s="202"/>
      <c r="I173" s="202"/>
      <c r="J173" s="202"/>
      <c r="K173" s="202">
        <v>600</v>
      </c>
      <c r="L173" s="202" t="s">
        <v>29</v>
      </c>
      <c r="M173" s="202" t="s">
        <v>30</v>
      </c>
      <c r="N173" s="205"/>
      <c r="O173" s="206"/>
      <c r="P173" s="206"/>
      <c r="Q173" s="207"/>
    </row>
    <row r="174" spans="1:17" ht="146.25" x14ac:dyDescent="0.2">
      <c r="A174" s="202">
        <v>112</v>
      </c>
      <c r="B174" s="202" t="s">
        <v>4394</v>
      </c>
      <c r="C174" s="203" t="s">
        <v>4861</v>
      </c>
      <c r="D174" s="204" t="s">
        <v>4862</v>
      </c>
      <c r="E174" s="204" t="s">
        <v>4863</v>
      </c>
      <c r="F174" s="202"/>
      <c r="G174" s="202"/>
      <c r="H174" s="202"/>
      <c r="I174" s="202"/>
      <c r="J174" s="202"/>
      <c r="K174" s="202">
        <v>400</v>
      </c>
      <c r="L174" s="202" t="s">
        <v>29</v>
      </c>
      <c r="M174" s="202" t="s">
        <v>30</v>
      </c>
      <c r="N174" s="205"/>
      <c r="O174" s="206"/>
      <c r="P174" s="206"/>
      <c r="Q174" s="207"/>
    </row>
    <row r="175" spans="1:17" ht="146.25" x14ac:dyDescent="0.2">
      <c r="A175" s="202">
        <v>113</v>
      </c>
      <c r="B175" s="202" t="s">
        <v>4394</v>
      </c>
      <c r="C175" s="203" t="s">
        <v>4864</v>
      </c>
      <c r="D175" s="204" t="s">
        <v>4863</v>
      </c>
      <c r="E175" s="210" t="s">
        <v>4865</v>
      </c>
      <c r="F175" s="202"/>
      <c r="G175" s="202"/>
      <c r="H175" s="202"/>
      <c r="I175" s="202"/>
      <c r="J175" s="202"/>
      <c r="K175" s="202">
        <v>400</v>
      </c>
      <c r="L175" s="202" t="s">
        <v>29</v>
      </c>
      <c r="M175" s="202" t="s">
        <v>30</v>
      </c>
      <c r="N175" s="205"/>
      <c r="O175" s="206"/>
      <c r="P175" s="206"/>
      <c r="Q175" s="207"/>
    </row>
    <row r="176" spans="1:17" ht="112.5" x14ac:dyDescent="0.2">
      <c r="A176" s="202">
        <v>114</v>
      </c>
      <c r="B176" s="202" t="s">
        <v>4394</v>
      </c>
      <c r="C176" s="203" t="s">
        <v>4866</v>
      </c>
      <c r="D176" s="204" t="s">
        <v>4867</v>
      </c>
      <c r="E176" s="204" t="s">
        <v>4842</v>
      </c>
      <c r="F176" s="202"/>
      <c r="G176" s="202"/>
      <c r="H176" s="202"/>
      <c r="I176" s="202"/>
      <c r="J176" s="202"/>
      <c r="K176" s="202">
        <v>400</v>
      </c>
      <c r="L176" s="202" t="s">
        <v>29</v>
      </c>
      <c r="M176" s="202" t="s">
        <v>30</v>
      </c>
      <c r="N176" s="205"/>
      <c r="O176" s="206"/>
      <c r="P176" s="206"/>
      <c r="Q176" s="207"/>
    </row>
    <row r="177" spans="1:17" ht="146.25" x14ac:dyDescent="0.2">
      <c r="A177" s="202">
        <v>115</v>
      </c>
      <c r="B177" s="202" t="s">
        <v>4394</v>
      </c>
      <c r="C177" s="203" t="s">
        <v>4868</v>
      </c>
      <c r="D177" s="204" t="s">
        <v>4842</v>
      </c>
      <c r="E177" s="204" t="s">
        <v>4869</v>
      </c>
      <c r="F177" s="202"/>
      <c r="G177" s="202"/>
      <c r="H177" s="202"/>
      <c r="I177" s="202"/>
      <c r="J177" s="202"/>
      <c r="K177" s="202">
        <v>400</v>
      </c>
      <c r="L177" s="202" t="s">
        <v>29</v>
      </c>
      <c r="M177" s="202" t="s">
        <v>30</v>
      </c>
      <c r="N177" s="205"/>
      <c r="O177" s="206"/>
      <c r="P177" s="206"/>
      <c r="Q177" s="207"/>
    </row>
    <row r="178" spans="1:17" ht="135" x14ac:dyDescent="0.2">
      <c r="A178" s="202">
        <v>116</v>
      </c>
      <c r="B178" s="202" t="s">
        <v>4394</v>
      </c>
      <c r="C178" s="203" t="s">
        <v>4870</v>
      </c>
      <c r="D178" s="204" t="s">
        <v>4869</v>
      </c>
      <c r="E178" s="204" t="s">
        <v>4871</v>
      </c>
      <c r="F178" s="202"/>
      <c r="G178" s="202"/>
      <c r="H178" s="202"/>
      <c r="I178" s="202"/>
      <c r="J178" s="202"/>
      <c r="K178" s="202">
        <v>400</v>
      </c>
      <c r="L178" s="202" t="s">
        <v>29</v>
      </c>
      <c r="M178" s="202" t="s">
        <v>30</v>
      </c>
      <c r="N178" s="205"/>
      <c r="O178" s="206"/>
      <c r="P178" s="206"/>
      <c r="Q178" s="207"/>
    </row>
    <row r="179" spans="1:17" ht="146.25" x14ac:dyDescent="0.2">
      <c r="A179" s="202">
        <v>117</v>
      </c>
      <c r="B179" s="202" t="s">
        <v>4394</v>
      </c>
      <c r="C179" s="203" t="s">
        <v>4872</v>
      </c>
      <c r="D179" s="204" t="s">
        <v>4871</v>
      </c>
      <c r="E179" s="204" t="s">
        <v>4873</v>
      </c>
      <c r="F179" s="202"/>
      <c r="G179" s="202"/>
      <c r="H179" s="202"/>
      <c r="I179" s="202"/>
      <c r="J179" s="202"/>
      <c r="K179" s="202">
        <v>500</v>
      </c>
      <c r="L179" s="202" t="s">
        <v>29</v>
      </c>
      <c r="M179" s="202" t="s">
        <v>30</v>
      </c>
      <c r="N179" s="205"/>
      <c r="O179" s="206"/>
      <c r="P179" s="206"/>
      <c r="Q179" s="207"/>
    </row>
    <row r="180" spans="1:17" ht="146.25" x14ac:dyDescent="0.2">
      <c r="A180" s="202">
        <v>118</v>
      </c>
      <c r="B180" s="202" t="s">
        <v>4394</v>
      </c>
      <c r="C180" s="203" t="s">
        <v>4874</v>
      </c>
      <c r="D180" s="204" t="s">
        <v>4873</v>
      </c>
      <c r="E180" s="204" t="s">
        <v>4875</v>
      </c>
      <c r="F180" s="202"/>
      <c r="G180" s="202"/>
      <c r="H180" s="202"/>
      <c r="I180" s="202"/>
      <c r="J180" s="202"/>
      <c r="K180" s="202">
        <v>500</v>
      </c>
      <c r="L180" s="202" t="s">
        <v>29</v>
      </c>
      <c r="M180" s="202" t="s">
        <v>30</v>
      </c>
      <c r="N180" s="537"/>
      <c r="O180" s="538"/>
      <c r="P180" s="538"/>
      <c r="Q180" s="539"/>
    </row>
    <row r="181" spans="1:17" x14ac:dyDescent="0.2">
      <c r="A181" s="612" t="s">
        <v>1761</v>
      </c>
      <c r="B181" s="612"/>
      <c r="C181" s="613" t="s">
        <v>2182</v>
      </c>
      <c r="D181" s="613"/>
      <c r="E181" s="612" t="s">
        <v>1762</v>
      </c>
      <c r="F181" s="612"/>
      <c r="G181" s="614" t="s">
        <v>4877</v>
      </c>
      <c r="H181" s="614"/>
      <c r="I181" s="614"/>
      <c r="J181" s="614"/>
      <c r="K181" s="612" t="s">
        <v>1763</v>
      </c>
      <c r="L181" s="612"/>
      <c r="M181" s="613" t="s">
        <v>4878</v>
      </c>
      <c r="N181" s="613"/>
      <c r="O181" s="613"/>
      <c r="P181" s="613"/>
      <c r="Q181" s="613"/>
    </row>
    <row r="182" spans="1:17" x14ac:dyDescent="0.2">
      <c r="A182" s="612" t="s">
        <v>1764</v>
      </c>
      <c r="B182" s="612"/>
      <c r="C182" s="613" t="s">
        <v>4876</v>
      </c>
      <c r="D182" s="613"/>
      <c r="E182" s="612" t="s">
        <v>1764</v>
      </c>
      <c r="F182" s="612"/>
      <c r="G182" s="614" t="s">
        <v>4624</v>
      </c>
      <c r="H182" s="614"/>
      <c r="I182" s="614"/>
      <c r="J182" s="614"/>
      <c r="K182" s="612" t="s">
        <v>1765</v>
      </c>
      <c r="L182" s="612"/>
      <c r="M182" s="613" t="s">
        <v>957</v>
      </c>
      <c r="N182" s="613"/>
      <c r="O182" s="613"/>
      <c r="P182" s="613"/>
      <c r="Q182" s="613"/>
    </row>
    <row r="183" spans="1:17" x14ac:dyDescent="0.2">
      <c r="A183" s="612" t="s">
        <v>1766</v>
      </c>
      <c r="B183" s="612"/>
      <c r="C183" s="613"/>
      <c r="D183" s="613"/>
      <c r="E183" s="612" t="s">
        <v>1766</v>
      </c>
      <c r="F183" s="612"/>
      <c r="G183" s="614"/>
      <c r="H183" s="614"/>
      <c r="I183" s="614"/>
      <c r="J183" s="614"/>
      <c r="K183" s="612" t="s">
        <v>1766</v>
      </c>
      <c r="L183" s="612"/>
      <c r="M183" s="613"/>
      <c r="N183" s="613"/>
      <c r="O183" s="613"/>
      <c r="P183" s="613"/>
      <c r="Q183" s="613"/>
    </row>
    <row r="184" spans="1:17" x14ac:dyDescent="0.2">
      <c r="A184" s="612" t="s">
        <v>110</v>
      </c>
      <c r="B184" s="612"/>
      <c r="C184" s="615">
        <v>43509</v>
      </c>
      <c r="D184" s="613"/>
      <c r="E184" s="612" t="s">
        <v>110</v>
      </c>
      <c r="F184" s="612"/>
      <c r="G184" s="616">
        <v>43143</v>
      </c>
      <c r="H184" s="614"/>
      <c r="I184" s="614"/>
      <c r="J184" s="614"/>
      <c r="K184" s="612" t="s">
        <v>1767</v>
      </c>
      <c r="L184" s="612"/>
      <c r="M184" s="615">
        <v>43143</v>
      </c>
      <c r="N184" s="613"/>
      <c r="O184" s="613"/>
      <c r="P184" s="613"/>
      <c r="Q184" s="613"/>
    </row>
    <row r="185" spans="1:17" x14ac:dyDescent="0.2">
      <c r="A185" s="36"/>
      <c r="B185" s="36"/>
      <c r="C185" s="36"/>
      <c r="D185" s="36"/>
      <c r="E185" s="36"/>
      <c r="F185" s="36"/>
      <c r="G185" s="36"/>
      <c r="H185" s="36"/>
      <c r="I185" s="36"/>
      <c r="J185" s="36"/>
      <c r="K185" s="36"/>
      <c r="L185" s="36"/>
      <c r="M185" s="36"/>
      <c r="N185" s="36"/>
      <c r="O185" s="36"/>
      <c r="P185" s="36"/>
      <c r="Q185" s="36"/>
    </row>
  </sheetData>
  <mergeCells count="152">
    <mergeCell ref="A183:B183"/>
    <mergeCell ref="C183:D183"/>
    <mergeCell ref="E183:F183"/>
    <mergeCell ref="G183:J183"/>
    <mergeCell ref="K183:L183"/>
    <mergeCell ref="M183:Q183"/>
    <mergeCell ref="A184:B184"/>
    <mergeCell ref="C184:D184"/>
    <mergeCell ref="E184:F184"/>
    <mergeCell ref="G184:J184"/>
    <mergeCell ref="K184:L184"/>
    <mergeCell ref="M184:Q184"/>
    <mergeCell ref="A181:B181"/>
    <mergeCell ref="C181:D181"/>
    <mergeCell ref="E181:F181"/>
    <mergeCell ref="G181:J181"/>
    <mergeCell ref="K181:L181"/>
    <mergeCell ref="M181:Q181"/>
    <mergeCell ref="A182:B182"/>
    <mergeCell ref="C182:D182"/>
    <mergeCell ref="E182:F182"/>
    <mergeCell ref="G182:J182"/>
    <mergeCell ref="K182:L182"/>
    <mergeCell ref="M182:Q182"/>
    <mergeCell ref="A47:B47"/>
    <mergeCell ref="C47:E47"/>
    <mergeCell ref="F47:H47"/>
    <mergeCell ref="I47:L47"/>
    <mergeCell ref="A48:B48"/>
    <mergeCell ref="C48:E48"/>
    <mergeCell ref="F48:H48"/>
    <mergeCell ref="I48:L48"/>
    <mergeCell ref="A45:B45"/>
    <mergeCell ref="C45:E45"/>
    <mergeCell ref="F45:H45"/>
    <mergeCell ref="I45:L45"/>
    <mergeCell ref="A46:B46"/>
    <mergeCell ref="C46:E46"/>
    <mergeCell ref="F46:H46"/>
    <mergeCell ref="I46:L46"/>
    <mergeCell ref="A39:C39"/>
    <mergeCell ref="D39:L39"/>
    <mergeCell ref="A40:A41"/>
    <mergeCell ref="B40:B41"/>
    <mergeCell ref="C40:C41"/>
    <mergeCell ref="D40:E40"/>
    <mergeCell ref="F40:I40"/>
    <mergeCell ref="J40:J41"/>
    <mergeCell ref="K40:K41"/>
    <mergeCell ref="L40:L41"/>
    <mergeCell ref="C32:L32"/>
    <mergeCell ref="M32:P32"/>
    <mergeCell ref="C33:L33"/>
    <mergeCell ref="M33:P33"/>
    <mergeCell ref="C34:L35"/>
    <mergeCell ref="M34:P34"/>
    <mergeCell ref="M35:P35"/>
    <mergeCell ref="M40:P41"/>
    <mergeCell ref="M42:P43"/>
    <mergeCell ref="A1:B4"/>
    <mergeCell ref="C1:M2"/>
    <mergeCell ref="N1:Q1"/>
    <mergeCell ref="N2:Q2"/>
    <mergeCell ref="C3:M4"/>
    <mergeCell ref="N3:Q3"/>
    <mergeCell ref="N4:Q4"/>
    <mergeCell ref="A5:C5"/>
    <mergeCell ref="D5:Q5"/>
    <mergeCell ref="A6:C6"/>
    <mergeCell ref="D6:Q6"/>
    <mergeCell ref="A7:B7"/>
    <mergeCell ref="D7:Q7"/>
    <mergeCell ref="L8:L9"/>
    <mergeCell ref="M8:M9"/>
    <mergeCell ref="N8:Q9"/>
    <mergeCell ref="A8:A9"/>
    <mergeCell ref="B8:B9"/>
    <mergeCell ref="C8:C9"/>
    <mergeCell ref="D8:E8"/>
    <mergeCell ref="F8:J8"/>
    <mergeCell ref="K8:K9"/>
    <mergeCell ref="N10:Q14"/>
    <mergeCell ref="M24:Q24"/>
    <mergeCell ref="A25:B25"/>
    <mergeCell ref="C25:D25"/>
    <mergeCell ref="E25:F25"/>
    <mergeCell ref="G25:J25"/>
    <mergeCell ref="K25:L25"/>
    <mergeCell ref="M25:Q25"/>
    <mergeCell ref="A24:B24"/>
    <mergeCell ref="C24:D24"/>
    <mergeCell ref="E24:F24"/>
    <mergeCell ref="G24:J24"/>
    <mergeCell ref="K24:L24"/>
    <mergeCell ref="N15:Q22"/>
    <mergeCell ref="D58:Q58"/>
    <mergeCell ref="C54:M55"/>
    <mergeCell ref="N54:Q54"/>
    <mergeCell ref="N55:Q55"/>
    <mergeCell ref="M27:Q27"/>
    <mergeCell ref="A26:B26"/>
    <mergeCell ref="C26:D26"/>
    <mergeCell ref="E26:F26"/>
    <mergeCell ref="G26:J26"/>
    <mergeCell ref="K26:L26"/>
    <mergeCell ref="M26:Q26"/>
    <mergeCell ref="A27:B27"/>
    <mergeCell ref="C27:D27"/>
    <mergeCell ref="E27:F27"/>
    <mergeCell ref="G27:J27"/>
    <mergeCell ref="K27:L27"/>
    <mergeCell ref="A36:P36"/>
    <mergeCell ref="A37:C37"/>
    <mergeCell ref="D37:L37"/>
    <mergeCell ref="M37:O37"/>
    <mergeCell ref="P37:P38"/>
    <mergeCell ref="A38:C38"/>
    <mergeCell ref="D38:L38"/>
    <mergeCell ref="A32:B35"/>
    <mergeCell ref="M61:M62"/>
    <mergeCell ref="N61:Q62"/>
    <mergeCell ref="N63:Q63"/>
    <mergeCell ref="N64:Q64"/>
    <mergeCell ref="N120:Q120"/>
    <mergeCell ref="N121:Q121"/>
    <mergeCell ref="N65:Q65"/>
    <mergeCell ref="N66:Q66"/>
    <mergeCell ref="N117:Q117"/>
    <mergeCell ref="N122:Q122"/>
    <mergeCell ref="N123:Q123"/>
    <mergeCell ref="N141:Q141"/>
    <mergeCell ref="N142:Q142"/>
    <mergeCell ref="N151:Q151"/>
    <mergeCell ref="N155:Q155"/>
    <mergeCell ref="N165:Q165"/>
    <mergeCell ref="N180:Q180"/>
    <mergeCell ref="A54:B57"/>
    <mergeCell ref="C56:M57"/>
    <mergeCell ref="N56:Q56"/>
    <mergeCell ref="N57:Q57"/>
    <mergeCell ref="A58:C58"/>
    <mergeCell ref="A59:C59"/>
    <mergeCell ref="D59:Q59"/>
    <mergeCell ref="A60:B60"/>
    <mergeCell ref="D60:Q60"/>
    <mergeCell ref="A61:A62"/>
    <mergeCell ref="B61:B62"/>
    <mergeCell ref="C61:C62"/>
    <mergeCell ref="D61:E61"/>
    <mergeCell ref="F61:J61"/>
    <mergeCell ref="K61:K62"/>
    <mergeCell ref="L61:L62"/>
  </mergeCells>
  <pageMargins left="1.3385826771653544" right="0.35433070866141736" top="0.98425196850393704" bottom="0.98425196850393704" header="0" footer="0"/>
  <pageSetup paperSize="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vt:i4>
      </vt:variant>
    </vt:vector>
  </HeadingPairs>
  <TitlesOfParts>
    <vt:vector size="22" baseType="lpstr">
      <vt:lpstr>1999</vt:lpstr>
      <vt:lpstr>2000</vt:lpstr>
      <vt:lpstr>2001</vt:lpstr>
      <vt:lpstr>2002</vt:lpstr>
      <vt:lpstr>1998_2002</vt:lpstr>
      <vt:lpstr>2003_2007</vt:lpstr>
      <vt:lpstr>2008</vt:lpstr>
      <vt:lpstr>2009</vt:lpstr>
      <vt:lpstr>2010</vt:lpstr>
      <vt:lpstr>2011</vt:lpstr>
      <vt:lpstr>2012</vt:lpstr>
      <vt:lpstr>2013</vt:lpstr>
      <vt:lpstr>2014</vt:lpstr>
      <vt:lpstr>2015</vt:lpstr>
      <vt:lpstr>2016</vt:lpstr>
      <vt:lpstr>2017</vt:lpstr>
      <vt:lpstr>2018</vt:lpstr>
      <vt:lpstr>2019</vt:lpstr>
      <vt:lpstr>Alcoholemia 2009-2012</vt:lpstr>
      <vt:lpstr>'2000'!Títulos_a_imprimir</vt:lpstr>
      <vt:lpstr>'2014'!Títulos_a_imprimir</vt:lpstr>
      <vt:lpstr>'2015'!Títulos_a_imprimir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2023-10-22T20:05:17Z</dcterms:modified>
</cp:coreProperties>
</file>